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16" documentId="8_{B031E0AB-7C28-4308-AAF2-50A6C98A3BF0}" xr6:coauthVersionLast="46" xr6:coauthVersionMax="46" xr10:uidLastSave="{20CB383B-3ABA-4223-B8ED-951FA294AE70}"/>
  <bookViews>
    <workbookView xWindow="2400" yWindow="735" windowWidth="26265" windowHeight="14595" tabRatio="688" activeTab="9" xr2:uid="{00000000-000D-0000-FFFF-FFFF00000000}"/>
  </bookViews>
  <sheets>
    <sheet name="ExpOp" sheetId="11" r:id="rId1"/>
    <sheet name="ExpNet" sheetId="1" r:id="rId2"/>
    <sheet name="|TotalExp|" sheetId="18" r:id="rId3"/>
    <sheet name="|GRV|" sheetId="5" r:id="rId4"/>
    <sheet name="|POP|" sheetId="8" r:id="rId5"/>
    <sheet name="PerCap" sheetId="13" r:id="rId6"/>
    <sheet name="NetPerCap" sheetId="9" r:id="rId7"/>
    <sheet name="TotalPerTotalExp" sheetId="10" r:id="rId8"/>
    <sheet name="NetPerGRV" sheetId="14" r:id="rId9"/>
    <sheet name="Summary18-19" sheetId="16" r:id="rId10"/>
  </sheets>
  <externalReferences>
    <externalReference r:id="rId11"/>
    <externalReference r:id="rId12"/>
    <externalReference r:id="rId13"/>
  </externalReferences>
  <definedNames>
    <definedName name="_POP07">'|POP|'!$T$19:$T$500</definedName>
    <definedName name="ExpNet07">ExpNet!#REF!</definedName>
    <definedName name="ExpTotal07" localSheetId="9">'Summary18-19'!#REF!</definedName>
    <definedName name="ExpTotal07">ExpOp!#REF!</definedName>
    <definedName name="GRVsum">'|GRV|'!$V$19:$V$503</definedName>
    <definedName name="NetPerCap07">NetPerCap!#REF!</definedName>
    <definedName name="NetPerGRV">NetPerGRV!$E$19:$E$503</definedName>
    <definedName name="NetPerGRV07">NetPerGRV!$E$19:$E$503</definedName>
    <definedName name="PerCap">PerCap!#REF!</definedName>
    <definedName name="PerCap07">PerCap!#REF!</definedName>
    <definedName name="PerGRV">TotalPerTotalExp!$E$19:$E$503</definedName>
    <definedName name="PerGRV07">TotalPerTotalExp!$E$19:$E$503</definedName>
    <definedName name="POP">[1]POP!$T$19:$T$500</definedName>
    <definedName name="_xlnm.Print_Area" localSheetId="3">'|GRV|'!$A$12:$K$196</definedName>
    <definedName name="_xlnm.Print_Area" localSheetId="4">'|POP|'!$A$12:$L$197</definedName>
    <definedName name="_xlnm.Print_Area" localSheetId="1">ExpNet!$A$12:$B$196</definedName>
    <definedName name="_xlnm.Print_Area" localSheetId="0">ExpOp!$A$12:$B$196</definedName>
    <definedName name="_xlnm.Print_Area" localSheetId="6">NetPerCap!$A$7:$B$196</definedName>
    <definedName name="_xlnm.Print_Area" localSheetId="8">NetPerGRV!$A$7:$B$196</definedName>
    <definedName name="_xlnm.Print_Area" localSheetId="5">PerCap!$A$7:$B$196</definedName>
    <definedName name="_xlnm.Print_Area" localSheetId="9">'Summary18-19'!$A$4:$B$185</definedName>
    <definedName name="_xlnm.Print_Area" localSheetId="7">TotalPerTotalExp!$A$7:$B$196</definedName>
    <definedName name="_xlnm.Print_Titles" localSheetId="3">'|GRV|'!$18:$18</definedName>
    <definedName name="_xlnm.Print_Titles" localSheetId="4">'|POP|'!$18:$18</definedName>
    <definedName name="_xlnm.Print_Titles" localSheetId="1">ExpNet!$18:$18</definedName>
    <definedName name="_xlnm.Print_Titles" localSheetId="0">ExpOp!$18:$18</definedName>
    <definedName name="_xlnm.Print_Titles" localSheetId="6">NetPerCap!$18:$18</definedName>
    <definedName name="_xlnm.Print_Titles" localSheetId="8">NetPerGRV!$18:$18</definedName>
    <definedName name="_xlnm.Print_Titles" localSheetId="5">PerCap!$18:$18</definedName>
    <definedName name="_xlnm.Print_Titles" localSheetId="9">'Summary18-19'!#REF!</definedName>
    <definedName name="_xlnm.Print_Titles" localSheetId="7">TotalPerTotalExp!$18:$18</definedName>
    <definedName name="Revs07">ExpNet!#REF!</definedName>
    <definedName name="ServiceRespGRV">'|GRV|'!$AD$19:$AD$503</definedName>
    <definedName name="ServiceRespPerGRV" localSheetId="8">NetPerGRV!$J$19:$J$503</definedName>
    <definedName name="ServiceRespPerGRV">TotalPerTotalExp!$J$19:$J$503</definedName>
    <definedName name="ServiceRespPOP">'|POP|'!$AI$19:$AI$510</definedName>
    <definedName name="ServiceRespRev" localSheetId="0">ExpOp!$H$19:$H$504</definedName>
    <definedName name="ServiceRespRev" localSheetId="9">'Summary18-19'!$I$8:$I$493</definedName>
    <definedName name="SvcRespExpNet">ExpNet!#REF!</definedName>
    <definedName name="SvcRespExpTotal" localSheetId="9">'Summary18-19'!$I$8:$I$493</definedName>
    <definedName name="SvcRespExpTotal">ExpOp!$H$19:$H$504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8" l="1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19" i="18"/>
  <c r="D35" i="18" l="1"/>
  <c r="D39" i="18"/>
  <c r="D43" i="18"/>
  <c r="D47" i="18"/>
  <c r="D51" i="18"/>
  <c r="D55" i="18"/>
  <c r="D59" i="18"/>
  <c r="D63" i="18"/>
  <c r="D67" i="18"/>
  <c r="D71" i="18"/>
  <c r="D75" i="18"/>
  <c r="D79" i="18"/>
  <c r="D83" i="18"/>
  <c r="D87" i="18"/>
  <c r="D91" i="18"/>
  <c r="D95" i="18"/>
  <c r="D99" i="18"/>
  <c r="D103" i="18"/>
  <c r="D36" i="18"/>
  <c r="D40" i="18"/>
  <c r="D44" i="18"/>
  <c r="D48" i="18"/>
  <c r="D52" i="18"/>
  <c r="D56" i="18"/>
  <c r="D60" i="18"/>
  <c r="D64" i="18"/>
  <c r="D68" i="18"/>
  <c r="D72" i="18"/>
  <c r="D76" i="18"/>
  <c r="D80" i="18"/>
  <c r="D84" i="18"/>
  <c r="D88" i="18"/>
  <c r="D92" i="18"/>
  <c r="D96" i="18"/>
  <c r="D37" i="18"/>
  <c r="D42" i="18"/>
  <c r="D53" i="18"/>
  <c r="D58" i="18"/>
  <c r="D69" i="18"/>
  <c r="D74" i="18"/>
  <c r="D85" i="18"/>
  <c r="D90" i="18"/>
  <c r="D105" i="18"/>
  <c r="D109" i="18"/>
  <c r="D113" i="18"/>
  <c r="D117" i="18"/>
  <c r="D121" i="18"/>
  <c r="D125" i="18"/>
  <c r="D129" i="18"/>
  <c r="D133" i="18"/>
  <c r="D137" i="18"/>
  <c r="D141" i="18"/>
  <c r="D145" i="18"/>
  <c r="D149" i="18"/>
  <c r="D153" i="18"/>
  <c r="D157" i="18"/>
  <c r="D161" i="18"/>
  <c r="D165" i="18"/>
  <c r="D169" i="18"/>
  <c r="D173" i="18"/>
  <c r="D177" i="18"/>
  <c r="D181" i="18"/>
  <c r="D185" i="18"/>
  <c r="D189" i="18"/>
  <c r="D193" i="18"/>
  <c r="D197" i="18"/>
  <c r="D201" i="18"/>
  <c r="D205" i="18"/>
  <c r="D209" i="18"/>
  <c r="D213" i="18"/>
  <c r="D217" i="18"/>
  <c r="D221" i="18"/>
  <c r="D225" i="18"/>
  <c r="D229" i="18"/>
  <c r="D233" i="18"/>
  <c r="D237" i="18"/>
  <c r="D241" i="18"/>
  <c r="D245" i="18"/>
  <c r="D249" i="18"/>
  <c r="D253" i="18"/>
  <c r="D257" i="18"/>
  <c r="D261" i="18"/>
  <c r="D265" i="18"/>
  <c r="D269" i="18"/>
  <c r="D273" i="18"/>
  <c r="D277" i="18"/>
  <c r="D281" i="18"/>
  <c r="D285" i="18"/>
  <c r="D289" i="18"/>
  <c r="D293" i="18"/>
  <c r="D297" i="18"/>
  <c r="D301" i="18"/>
  <c r="D305" i="18"/>
  <c r="D309" i="18"/>
  <c r="D313" i="18"/>
  <c r="D317" i="18"/>
  <c r="D321" i="18"/>
  <c r="D325" i="18"/>
  <c r="D329" i="18"/>
  <c r="D333" i="18"/>
  <c r="D337" i="18"/>
  <c r="D341" i="18"/>
  <c r="D345" i="18"/>
  <c r="D349" i="18"/>
  <c r="D353" i="18"/>
  <c r="D357" i="18"/>
  <c r="D361" i="18"/>
  <c r="D365" i="18"/>
  <c r="D369" i="18"/>
  <c r="D373" i="18"/>
  <c r="D377" i="18"/>
  <c r="D381" i="18"/>
  <c r="D385" i="18"/>
  <c r="D389" i="18"/>
  <c r="D393" i="18"/>
  <c r="D397" i="18"/>
  <c r="D401" i="18"/>
  <c r="D41" i="18"/>
  <c r="D46" i="18"/>
  <c r="D57" i="18"/>
  <c r="D62" i="18"/>
  <c r="D73" i="18"/>
  <c r="D78" i="18"/>
  <c r="D89" i="18"/>
  <c r="D94" i="18"/>
  <c r="D104" i="18"/>
  <c r="D108" i="18"/>
  <c r="D112" i="18"/>
  <c r="D116" i="18"/>
  <c r="D120" i="18"/>
  <c r="D124" i="18"/>
  <c r="D128" i="18"/>
  <c r="D132" i="18"/>
  <c r="D136" i="18"/>
  <c r="D140" i="18"/>
  <c r="D144" i="18"/>
  <c r="D148" i="18"/>
  <c r="D152" i="18"/>
  <c r="D156" i="18"/>
  <c r="D160" i="18"/>
  <c r="D164" i="18"/>
  <c r="D168" i="18"/>
  <c r="D172" i="18"/>
  <c r="D176" i="18"/>
  <c r="D180" i="18"/>
  <c r="D184" i="18"/>
  <c r="D188" i="18"/>
  <c r="D192" i="18"/>
  <c r="D196" i="18"/>
  <c r="D200" i="18"/>
  <c r="D204" i="18"/>
  <c r="D208" i="18"/>
  <c r="D212" i="18"/>
  <c r="D216" i="18"/>
  <c r="D220" i="18"/>
  <c r="D224" i="18"/>
  <c r="D228" i="18"/>
  <c r="D232" i="18"/>
  <c r="D236" i="18"/>
  <c r="D240" i="18"/>
  <c r="D244" i="18"/>
  <c r="D248" i="18"/>
  <c r="D252" i="18"/>
  <c r="D256" i="18"/>
  <c r="D260" i="18"/>
  <c r="D264" i="18"/>
  <c r="D268" i="18"/>
  <c r="D272" i="18"/>
  <c r="D276" i="18"/>
  <c r="D280" i="18"/>
  <c r="D284" i="18"/>
  <c r="D288" i="18"/>
  <c r="D292" i="18"/>
  <c r="D296" i="18"/>
  <c r="D300" i="18"/>
  <c r="D304" i="18"/>
  <c r="D308" i="18"/>
  <c r="D312" i="18"/>
  <c r="D316" i="18"/>
  <c r="D320" i="18"/>
  <c r="D324" i="18"/>
  <c r="D328" i="18"/>
  <c r="D332" i="18"/>
  <c r="D336" i="18"/>
  <c r="D340" i="18"/>
  <c r="D344" i="18"/>
  <c r="D348" i="18"/>
  <c r="D352" i="18"/>
  <c r="D356" i="18"/>
  <c r="D360" i="18"/>
  <c r="D364" i="18"/>
  <c r="D368" i="18"/>
  <c r="D372" i="18"/>
  <c r="D376" i="18"/>
  <c r="D380" i="18"/>
  <c r="D384" i="18"/>
  <c r="D388" i="18"/>
  <c r="D38" i="18"/>
  <c r="D45" i="18"/>
  <c r="D66" i="18"/>
  <c r="D81" i="18"/>
  <c r="D107" i="18"/>
  <c r="D118" i="18"/>
  <c r="D123" i="18"/>
  <c r="D134" i="18"/>
  <c r="D139" i="18"/>
  <c r="D150" i="18"/>
  <c r="D155" i="18"/>
  <c r="D166" i="18"/>
  <c r="D171" i="18"/>
  <c r="D182" i="18"/>
  <c r="D187" i="18"/>
  <c r="D198" i="18"/>
  <c r="D203" i="18"/>
  <c r="D214" i="18"/>
  <c r="D219" i="18"/>
  <c r="D230" i="18"/>
  <c r="D235" i="18"/>
  <c r="D246" i="18"/>
  <c r="D251" i="18"/>
  <c r="D262" i="18"/>
  <c r="D267" i="18"/>
  <c r="D278" i="18"/>
  <c r="D283" i="18"/>
  <c r="D294" i="18"/>
  <c r="D299" i="18"/>
  <c r="D310" i="18"/>
  <c r="D315" i="18"/>
  <c r="D326" i="18"/>
  <c r="D331" i="18"/>
  <c r="D342" i="18"/>
  <c r="D347" i="18"/>
  <c r="D358" i="18"/>
  <c r="D363" i="18"/>
  <c r="D374" i="18"/>
  <c r="D379" i="18"/>
  <c r="D390" i="18"/>
  <c r="D399" i="18"/>
  <c r="D102" i="18"/>
  <c r="D395" i="18"/>
  <c r="D404" i="18"/>
  <c r="D408" i="18"/>
  <c r="D412" i="18"/>
  <c r="D416" i="18"/>
  <c r="D420" i="18"/>
  <c r="D424" i="18"/>
  <c r="D428" i="18"/>
  <c r="D432" i="18"/>
  <c r="D436" i="18"/>
  <c r="D440" i="18"/>
  <c r="D444" i="18"/>
  <c r="D448" i="18"/>
  <c r="D452" i="18"/>
  <c r="D456" i="18"/>
  <c r="D460" i="18"/>
  <c r="D464" i="18"/>
  <c r="D468" i="18"/>
  <c r="D472" i="18"/>
  <c r="D476" i="18"/>
  <c r="D480" i="18"/>
  <c r="D484" i="18"/>
  <c r="D488" i="18"/>
  <c r="D492" i="18"/>
  <c r="D496" i="18"/>
  <c r="D500" i="18"/>
  <c r="D23" i="18"/>
  <c r="D27" i="18"/>
  <c r="D31" i="18"/>
  <c r="D396" i="18"/>
  <c r="D405" i="18"/>
  <c r="D409" i="18"/>
  <c r="D413" i="18"/>
  <c r="D417" i="18"/>
  <c r="D421" i="18"/>
  <c r="D425" i="18"/>
  <c r="D429" i="18"/>
  <c r="D433" i="18"/>
  <c r="D437" i="18"/>
  <c r="D441" i="18"/>
  <c r="D445" i="18"/>
  <c r="D449" i="18"/>
  <c r="D453" i="18"/>
  <c r="D457" i="18"/>
  <c r="D402" i="18"/>
  <c r="D406" i="18"/>
  <c r="D410" i="18"/>
  <c r="D414" i="18"/>
  <c r="D418" i="18"/>
  <c r="D422" i="18"/>
  <c r="D426" i="18"/>
  <c r="D430" i="18"/>
  <c r="D434" i="18"/>
  <c r="D438" i="18"/>
  <c r="D442" i="18"/>
  <c r="D446" i="18"/>
  <c r="D450" i="18"/>
  <c r="D454" i="18"/>
  <c r="D458" i="18"/>
  <c r="D462" i="18"/>
  <c r="D466" i="18"/>
  <c r="D470" i="18"/>
  <c r="D474" i="18"/>
  <c r="D478" i="18"/>
  <c r="D50" i="18"/>
  <c r="D65" i="18"/>
  <c r="D86" i="18"/>
  <c r="D93" i="18"/>
  <c r="D100" i="18"/>
  <c r="D106" i="18"/>
  <c r="D111" i="18"/>
  <c r="D122" i="18"/>
  <c r="D127" i="18"/>
  <c r="D138" i="18"/>
  <c r="D143" i="18"/>
  <c r="D154" i="18"/>
  <c r="D159" i="18"/>
  <c r="D170" i="18"/>
  <c r="D175" i="18"/>
  <c r="D186" i="18"/>
  <c r="D191" i="18"/>
  <c r="D202" i="18"/>
  <c r="D207" i="18"/>
  <c r="D218" i="18"/>
  <c r="D223" i="18"/>
  <c r="D234" i="18"/>
  <c r="D239" i="18"/>
  <c r="D250" i="18"/>
  <c r="D255" i="18"/>
  <c r="D266" i="18"/>
  <c r="D271" i="18"/>
  <c r="D282" i="18"/>
  <c r="D287" i="18"/>
  <c r="D298" i="18"/>
  <c r="D303" i="18"/>
  <c r="D314" i="18"/>
  <c r="D319" i="18"/>
  <c r="D330" i="18"/>
  <c r="D335" i="18"/>
  <c r="D346" i="18"/>
  <c r="D351" i="18"/>
  <c r="D362" i="18"/>
  <c r="D367" i="18"/>
  <c r="D378" i="18"/>
  <c r="D383" i="18"/>
  <c r="D398" i="18"/>
  <c r="D394" i="18"/>
  <c r="D403" i="18"/>
  <c r="D411" i="18"/>
  <c r="D419" i="18"/>
  <c r="D427" i="18"/>
  <c r="D435" i="18"/>
  <c r="D443" i="18"/>
  <c r="D451" i="18"/>
  <c r="D459" i="18"/>
  <c r="D467" i="18"/>
  <c r="D475" i="18"/>
  <c r="D483" i="18"/>
  <c r="D491" i="18"/>
  <c r="D499" i="18"/>
  <c r="D26" i="18"/>
  <c r="D34" i="18"/>
  <c r="D101" i="18"/>
  <c r="D407" i="18"/>
  <c r="D415" i="18"/>
  <c r="D423" i="18"/>
  <c r="D431" i="18"/>
  <c r="D439" i="18"/>
  <c r="D447" i="18"/>
  <c r="D455" i="18"/>
  <c r="D463" i="18"/>
  <c r="D471" i="18"/>
  <c r="D479" i="18"/>
  <c r="D487" i="18"/>
  <c r="D495" i="18"/>
  <c r="D22" i="18"/>
  <c r="D30" i="18"/>
  <c r="D49" i="18"/>
  <c r="D77" i="18"/>
  <c r="D126" i="18"/>
  <c r="D147" i="18"/>
  <c r="D190" i="18"/>
  <c r="D211" i="18"/>
  <c r="D254" i="18"/>
  <c r="D275" i="18"/>
  <c r="D318" i="18"/>
  <c r="D338" i="18"/>
  <c r="D359" i="18"/>
  <c r="D400" i="18"/>
  <c r="D473" i="18"/>
  <c r="D482" i="18"/>
  <c r="D490" i="18"/>
  <c r="D498" i="18"/>
  <c r="D25" i="18"/>
  <c r="D33" i="18"/>
  <c r="D110" i="18"/>
  <c r="D323" i="18"/>
  <c r="D465" i="18"/>
  <c r="D158" i="18"/>
  <c r="D243" i="18"/>
  <c r="D391" i="18"/>
  <c r="D29" i="18"/>
  <c r="D54" i="18"/>
  <c r="D82" i="18"/>
  <c r="D130" i="18"/>
  <c r="D151" i="18"/>
  <c r="D194" i="18"/>
  <c r="D215" i="18"/>
  <c r="D258" i="18"/>
  <c r="D279" i="18"/>
  <c r="D322" i="18"/>
  <c r="D339" i="18"/>
  <c r="D382" i="18"/>
  <c r="D19" i="18"/>
  <c r="D131" i="18"/>
  <c r="D174" i="18"/>
  <c r="D259" i="18"/>
  <c r="D343" i="18"/>
  <c r="D20" i="18"/>
  <c r="D493" i="18"/>
  <c r="D115" i="18"/>
  <c r="D222" i="18"/>
  <c r="D307" i="18"/>
  <c r="D486" i="18"/>
  <c r="D61" i="18"/>
  <c r="D114" i="18"/>
  <c r="D135" i="18"/>
  <c r="D178" i="18"/>
  <c r="D199" i="18"/>
  <c r="D242" i="18"/>
  <c r="D263" i="18"/>
  <c r="D306" i="18"/>
  <c r="D327" i="18"/>
  <c r="D366" i="18"/>
  <c r="D387" i="18"/>
  <c r="D477" i="18"/>
  <c r="D97" i="18"/>
  <c r="D119" i="18"/>
  <c r="D162" i="18"/>
  <c r="D183" i="18"/>
  <c r="D226" i="18"/>
  <c r="D247" i="18"/>
  <c r="D290" i="18"/>
  <c r="D311" i="18"/>
  <c r="D350" i="18"/>
  <c r="D371" i="18"/>
  <c r="D392" i="18"/>
  <c r="D469" i="18"/>
  <c r="D497" i="18"/>
  <c r="D485" i="18"/>
  <c r="D179" i="18"/>
  <c r="D370" i="18"/>
  <c r="D70" i="18"/>
  <c r="D98" i="18"/>
  <c r="D142" i="18"/>
  <c r="D163" i="18"/>
  <c r="D206" i="18"/>
  <c r="D227" i="18"/>
  <c r="D270" i="18"/>
  <c r="D291" i="18"/>
  <c r="D354" i="18"/>
  <c r="D375" i="18"/>
  <c r="D481" i="18"/>
  <c r="D489" i="18"/>
  <c r="D24" i="18"/>
  <c r="D32" i="18"/>
  <c r="D461" i="18"/>
  <c r="D195" i="18"/>
  <c r="D302" i="18"/>
  <c r="D286" i="18"/>
  <c r="D494" i="18"/>
  <c r="D146" i="18"/>
  <c r="D167" i="18"/>
  <c r="D210" i="18"/>
  <c r="D231" i="18"/>
  <c r="D274" i="18"/>
  <c r="D295" i="18"/>
  <c r="D334" i="18"/>
  <c r="D355" i="18"/>
  <c r="D238" i="18"/>
  <c r="D386" i="18"/>
  <c r="D28" i="18"/>
  <c r="D21" i="18"/>
  <c r="J20" i="18" l="1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192" i="18"/>
  <c r="J193" i="18"/>
  <c r="J194" i="18"/>
  <c r="J195" i="18"/>
  <c r="J196" i="18"/>
  <c r="J197" i="18"/>
  <c r="J198" i="18"/>
  <c r="J199" i="18"/>
  <c r="J200" i="18"/>
  <c r="J201" i="18"/>
  <c r="J202" i="18"/>
  <c r="J203" i="18"/>
  <c r="J204" i="18"/>
  <c r="J205" i="18"/>
  <c r="J206" i="18"/>
  <c r="J207" i="18"/>
  <c r="J208" i="18"/>
  <c r="J209" i="18"/>
  <c r="J210" i="18"/>
  <c r="J211" i="18"/>
  <c r="J212" i="18"/>
  <c r="J213" i="18"/>
  <c r="J214" i="18"/>
  <c r="J215" i="18"/>
  <c r="J216" i="18"/>
  <c r="J217" i="18"/>
  <c r="J218" i="18"/>
  <c r="J219" i="18"/>
  <c r="J220" i="18"/>
  <c r="J221" i="18"/>
  <c r="J222" i="18"/>
  <c r="J223" i="18"/>
  <c r="J224" i="18"/>
  <c r="J225" i="18"/>
  <c r="J226" i="18"/>
  <c r="J227" i="18"/>
  <c r="J228" i="18"/>
  <c r="J229" i="18"/>
  <c r="J230" i="18"/>
  <c r="J231" i="18"/>
  <c r="J232" i="18"/>
  <c r="J233" i="18"/>
  <c r="J234" i="18"/>
  <c r="J235" i="18"/>
  <c r="J236" i="18"/>
  <c r="J237" i="18"/>
  <c r="J238" i="18"/>
  <c r="J239" i="18"/>
  <c r="J240" i="18"/>
  <c r="J241" i="18"/>
  <c r="J242" i="18"/>
  <c r="J243" i="18"/>
  <c r="J244" i="18"/>
  <c r="J245" i="18"/>
  <c r="J246" i="18"/>
  <c r="J247" i="18"/>
  <c r="J248" i="18"/>
  <c r="J249" i="18"/>
  <c r="J250" i="18"/>
  <c r="J251" i="18"/>
  <c r="J252" i="18"/>
  <c r="J253" i="18"/>
  <c r="J254" i="18"/>
  <c r="J255" i="18"/>
  <c r="J256" i="18"/>
  <c r="J257" i="18"/>
  <c r="J258" i="18"/>
  <c r="J259" i="18"/>
  <c r="J260" i="18"/>
  <c r="J261" i="18"/>
  <c r="J262" i="18"/>
  <c r="J263" i="18"/>
  <c r="J264" i="18"/>
  <c r="J265" i="18"/>
  <c r="J266" i="18"/>
  <c r="J267" i="18"/>
  <c r="J268" i="18"/>
  <c r="J269" i="18"/>
  <c r="J270" i="18"/>
  <c r="J271" i="18"/>
  <c r="J272" i="18"/>
  <c r="J273" i="18"/>
  <c r="J274" i="18"/>
  <c r="J275" i="18"/>
  <c r="J276" i="18"/>
  <c r="J277" i="18"/>
  <c r="J278" i="18"/>
  <c r="J279" i="18"/>
  <c r="J280" i="18"/>
  <c r="J281" i="18"/>
  <c r="J282" i="18"/>
  <c r="J283" i="18"/>
  <c r="J284" i="18"/>
  <c r="J285" i="18"/>
  <c r="J286" i="18"/>
  <c r="J287" i="18"/>
  <c r="J288" i="18"/>
  <c r="J289" i="18"/>
  <c r="J290" i="18"/>
  <c r="J291" i="18"/>
  <c r="J292" i="18"/>
  <c r="J293" i="18"/>
  <c r="J294" i="18"/>
  <c r="J295" i="18"/>
  <c r="J296" i="18"/>
  <c r="J297" i="18"/>
  <c r="J298" i="18"/>
  <c r="J299" i="18"/>
  <c r="J300" i="18"/>
  <c r="J301" i="18"/>
  <c r="J302" i="18"/>
  <c r="J303" i="18"/>
  <c r="J304" i="18"/>
  <c r="J305" i="18"/>
  <c r="J306" i="18"/>
  <c r="J307" i="18"/>
  <c r="J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J343" i="18"/>
  <c r="J344" i="18"/>
  <c r="J345" i="18"/>
  <c r="J346" i="18"/>
  <c r="J347" i="18"/>
  <c r="J348" i="18"/>
  <c r="J349" i="18"/>
  <c r="J350" i="18"/>
  <c r="J351" i="18"/>
  <c r="J352" i="18"/>
  <c r="J353" i="18"/>
  <c r="J354" i="18"/>
  <c r="J355" i="18"/>
  <c r="J356" i="18"/>
  <c r="J357" i="18"/>
  <c r="J358" i="18"/>
  <c r="J359" i="18"/>
  <c r="J360" i="18"/>
  <c r="J361" i="18"/>
  <c r="J362" i="18"/>
  <c r="J363" i="18"/>
  <c r="J364" i="18"/>
  <c r="J365" i="18"/>
  <c r="J366" i="18"/>
  <c r="J367" i="18"/>
  <c r="J368" i="18"/>
  <c r="J369" i="18"/>
  <c r="J370" i="18"/>
  <c r="J371" i="18"/>
  <c r="J372" i="18"/>
  <c r="J373" i="18"/>
  <c r="J374" i="18"/>
  <c r="J375" i="18"/>
  <c r="J376" i="18"/>
  <c r="J377" i="18"/>
  <c r="J378" i="18"/>
  <c r="J379" i="18"/>
  <c r="J380" i="18"/>
  <c r="J381" i="18"/>
  <c r="J382" i="18"/>
  <c r="J383" i="18"/>
  <c r="J384" i="18"/>
  <c r="J385" i="18"/>
  <c r="J386" i="18"/>
  <c r="J387" i="18"/>
  <c r="J388" i="18"/>
  <c r="J389" i="18"/>
  <c r="J390" i="18"/>
  <c r="J391" i="18"/>
  <c r="J392" i="18"/>
  <c r="J393" i="18"/>
  <c r="J394" i="18"/>
  <c r="J395" i="18"/>
  <c r="J396" i="18"/>
  <c r="J397" i="18"/>
  <c r="J398" i="18"/>
  <c r="J399" i="18"/>
  <c r="J400" i="18"/>
  <c r="J401" i="18"/>
  <c r="J402" i="18"/>
  <c r="J403" i="18"/>
  <c r="J404" i="18"/>
  <c r="J405" i="18"/>
  <c r="J406" i="18"/>
  <c r="J407" i="18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J428" i="18"/>
  <c r="J429" i="18"/>
  <c r="J430" i="18"/>
  <c r="J431" i="18"/>
  <c r="J432" i="18"/>
  <c r="J433" i="18"/>
  <c r="J434" i="18"/>
  <c r="J435" i="18"/>
  <c r="J436" i="18"/>
  <c r="J437" i="18"/>
  <c r="J438" i="18"/>
  <c r="J439" i="18"/>
  <c r="J440" i="18"/>
  <c r="J441" i="18"/>
  <c r="J442" i="18"/>
  <c r="J443" i="18"/>
  <c r="J444" i="18"/>
  <c r="J445" i="18"/>
  <c r="J446" i="18"/>
  <c r="J447" i="18"/>
  <c r="J448" i="18"/>
  <c r="J449" i="18"/>
  <c r="J450" i="18"/>
  <c r="J451" i="18"/>
  <c r="J452" i="18"/>
  <c r="J453" i="18"/>
  <c r="J454" i="18"/>
  <c r="J455" i="18"/>
  <c r="J456" i="18"/>
  <c r="J457" i="18"/>
  <c r="J458" i="18"/>
  <c r="J459" i="18"/>
  <c r="J460" i="18"/>
  <c r="J461" i="18"/>
  <c r="J462" i="18"/>
  <c r="J463" i="18"/>
  <c r="J464" i="18"/>
  <c r="J465" i="18"/>
  <c r="J466" i="18"/>
  <c r="J467" i="18"/>
  <c r="J468" i="18"/>
  <c r="J469" i="18"/>
  <c r="J470" i="18"/>
  <c r="J471" i="18"/>
  <c r="J472" i="18"/>
  <c r="J473" i="18"/>
  <c r="J474" i="18"/>
  <c r="J475" i="18"/>
  <c r="J476" i="18"/>
  <c r="J477" i="18"/>
  <c r="J478" i="18"/>
  <c r="J479" i="18"/>
  <c r="J480" i="18"/>
  <c r="J481" i="18"/>
  <c r="J482" i="18"/>
  <c r="J483" i="18"/>
  <c r="J484" i="18"/>
  <c r="J485" i="18"/>
  <c r="J486" i="18"/>
  <c r="J487" i="18"/>
  <c r="J488" i="18"/>
  <c r="J489" i="18"/>
  <c r="J490" i="18"/>
  <c r="J491" i="18"/>
  <c r="J492" i="18"/>
  <c r="J493" i="18"/>
  <c r="J494" i="18"/>
  <c r="J495" i="18"/>
  <c r="J496" i="18"/>
  <c r="J497" i="18"/>
  <c r="J498" i="18"/>
  <c r="J499" i="18"/>
  <c r="J500" i="18"/>
  <c r="J19" i="18"/>
  <c r="C20" i="18" l="1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E3" i="18"/>
  <c r="E329" i="18" l="1"/>
  <c r="E67" i="18"/>
  <c r="E101" i="18"/>
  <c r="E144" i="18"/>
  <c r="E272" i="18"/>
  <c r="E431" i="18"/>
  <c r="E463" i="18"/>
  <c r="E495" i="18"/>
  <c r="E53" i="18"/>
  <c r="E107" i="18"/>
  <c r="E150" i="18"/>
  <c r="E193" i="18"/>
  <c r="E235" i="18"/>
  <c r="E278" i="18"/>
  <c r="E321" i="18"/>
  <c r="E363" i="18"/>
  <c r="E61" i="18"/>
  <c r="E114" i="18"/>
  <c r="E157" i="18"/>
  <c r="E199" i="18"/>
  <c r="E242" i="18"/>
  <c r="E285" i="18"/>
  <c r="E327" i="18"/>
  <c r="E370" i="18"/>
  <c r="E64" i="18"/>
  <c r="E115" i="18"/>
  <c r="E158" i="18"/>
  <c r="E201" i="18"/>
  <c r="E243" i="18"/>
  <c r="E286" i="18"/>
  <c r="E334" i="18"/>
  <c r="E377" i="18"/>
  <c r="E132" i="18"/>
  <c r="E260" i="18"/>
  <c r="E388" i="18"/>
  <c r="E422" i="18"/>
  <c r="E454" i="18"/>
  <c r="E486" i="18"/>
  <c r="E138" i="18"/>
  <c r="E266" i="18"/>
  <c r="E346" i="18"/>
  <c r="E65" i="18"/>
  <c r="E117" i="18"/>
  <c r="E165" i="18"/>
  <c r="E229" i="18"/>
  <c r="E314" i="18"/>
  <c r="E398" i="18"/>
  <c r="E416" i="18"/>
  <c r="E464" i="18"/>
  <c r="E62" i="18"/>
  <c r="E284" i="18"/>
  <c r="E437" i="18"/>
  <c r="E408" i="18"/>
  <c r="E488" i="18"/>
  <c r="E120" i="18"/>
  <c r="E444" i="18"/>
  <c r="E84" i="18"/>
  <c r="E52" i="18"/>
  <c r="E192" i="18"/>
  <c r="E320" i="18"/>
  <c r="E403" i="18"/>
  <c r="E435" i="18"/>
  <c r="E467" i="18"/>
  <c r="E499" i="18"/>
  <c r="E60" i="18"/>
  <c r="E113" i="18"/>
  <c r="E155" i="18"/>
  <c r="E198" i="18"/>
  <c r="E241" i="18"/>
  <c r="E283" i="18"/>
  <c r="E326" i="18"/>
  <c r="E369" i="18"/>
  <c r="E69" i="18"/>
  <c r="E119" i="18"/>
  <c r="E162" i="18"/>
  <c r="E205" i="18"/>
  <c r="E247" i="18"/>
  <c r="E290" i="18"/>
  <c r="E333" i="18"/>
  <c r="E375" i="18"/>
  <c r="E70" i="18"/>
  <c r="E121" i="18"/>
  <c r="E163" i="18"/>
  <c r="E206" i="18"/>
  <c r="E249" i="18"/>
  <c r="E291" i="18"/>
  <c r="E339" i="18"/>
  <c r="E382" i="18"/>
  <c r="E36" i="18"/>
  <c r="E180" i="18"/>
  <c r="E308" i="18"/>
  <c r="E393" i="18"/>
  <c r="E426" i="18"/>
  <c r="E458" i="18"/>
  <c r="E490" i="18"/>
  <c r="E186" i="18"/>
  <c r="E277" i="18"/>
  <c r="E357" i="18"/>
  <c r="E72" i="18"/>
  <c r="E122" i="18"/>
  <c r="E170" i="18"/>
  <c r="E245" i="18"/>
  <c r="E325" i="18"/>
  <c r="E104" i="18"/>
  <c r="E432" i="18"/>
  <c r="E172" i="18"/>
  <c r="E473" i="18"/>
  <c r="E453" i="18"/>
  <c r="E348" i="18"/>
  <c r="E204" i="18"/>
  <c r="E496" i="18"/>
  <c r="E312" i="18"/>
  <c r="E460" i="18"/>
  <c r="E440" i="18"/>
  <c r="E188" i="18"/>
  <c r="E497" i="18"/>
  <c r="E328" i="18"/>
  <c r="E396" i="18"/>
  <c r="E55" i="18"/>
  <c r="E468" i="18"/>
  <c r="E79" i="18"/>
  <c r="E35" i="18"/>
  <c r="E59" i="18"/>
  <c r="E112" i="18"/>
  <c r="E240" i="18"/>
  <c r="E368" i="18"/>
  <c r="E407" i="18"/>
  <c r="E439" i="18"/>
  <c r="E471" i="18"/>
  <c r="E22" i="18"/>
  <c r="E66" i="18"/>
  <c r="E118" i="18"/>
  <c r="E161" i="18"/>
  <c r="E203" i="18"/>
  <c r="E246" i="18"/>
  <c r="E289" i="18"/>
  <c r="E331" i="18"/>
  <c r="E374" i="18"/>
  <c r="E76" i="18"/>
  <c r="E125" i="18"/>
  <c r="E167" i="18"/>
  <c r="E210" i="18"/>
  <c r="E253" i="18"/>
  <c r="E295" i="18"/>
  <c r="E338" i="18"/>
  <c r="E381" i="18"/>
  <c r="E77" i="18"/>
  <c r="E126" i="18"/>
  <c r="E169" i="18"/>
  <c r="E211" i="18"/>
  <c r="E254" i="18"/>
  <c r="E297" i="18"/>
  <c r="E345" i="18"/>
  <c r="E387" i="18"/>
  <c r="E43" i="18"/>
  <c r="E228" i="18"/>
  <c r="E356" i="18"/>
  <c r="E430" i="18"/>
  <c r="E462" i="18"/>
  <c r="E494" i="18"/>
  <c r="E197" i="18"/>
  <c r="E282" i="18"/>
  <c r="E367" i="18"/>
  <c r="E80" i="18"/>
  <c r="E127" i="18"/>
  <c r="E175" i="18"/>
  <c r="E255" i="18"/>
  <c r="E341" i="18"/>
  <c r="E296" i="18"/>
  <c r="E448" i="18"/>
  <c r="E456" i="18"/>
  <c r="E360" i="18"/>
  <c r="E484" i="18"/>
  <c r="E156" i="18"/>
  <c r="E465" i="18"/>
  <c r="E39" i="18"/>
  <c r="E409" i="18"/>
  <c r="E23" i="18"/>
  <c r="E264" i="18"/>
  <c r="E332" i="18"/>
  <c r="E469" i="18"/>
  <c r="E376" i="18"/>
  <c r="E32" i="18"/>
  <c r="E83" i="18"/>
  <c r="E160" i="18"/>
  <c r="E288" i="18"/>
  <c r="E411" i="18"/>
  <c r="E443" i="18"/>
  <c r="E475" i="18"/>
  <c r="E26" i="18"/>
  <c r="E74" i="18"/>
  <c r="E123" i="18"/>
  <c r="E166" i="18"/>
  <c r="E209" i="18"/>
  <c r="E251" i="18"/>
  <c r="E294" i="18"/>
  <c r="E337" i="18"/>
  <c r="E379" i="18"/>
  <c r="E82" i="18"/>
  <c r="E130" i="18"/>
  <c r="E173" i="18"/>
  <c r="E215" i="18"/>
  <c r="E258" i="18"/>
  <c r="E301" i="18"/>
  <c r="E343" i="18"/>
  <c r="E386" i="18"/>
  <c r="E85" i="18"/>
  <c r="E131" i="18"/>
  <c r="E174" i="18"/>
  <c r="E217" i="18"/>
  <c r="E259" i="18"/>
  <c r="E302" i="18"/>
  <c r="E350" i="18"/>
  <c r="E392" i="18"/>
  <c r="E148" i="18"/>
  <c r="E276" i="18"/>
  <c r="E402" i="18"/>
  <c r="E434" i="18"/>
  <c r="E466" i="18"/>
  <c r="E498" i="18"/>
  <c r="E213" i="18"/>
  <c r="E293" i="18"/>
  <c r="E378" i="18"/>
  <c r="E86" i="18"/>
  <c r="E133" i="18"/>
  <c r="E181" i="18"/>
  <c r="E261" i="18"/>
  <c r="E351" i="18"/>
  <c r="E461" i="18"/>
  <c r="E216" i="18"/>
  <c r="E492" i="18"/>
  <c r="E436" i="18"/>
  <c r="E344" i="18"/>
  <c r="E68" i="18"/>
  <c r="E425" i="18"/>
  <c r="E31" i="18"/>
  <c r="E184" i="18"/>
  <c r="E404" i="18"/>
  <c r="E46" i="18"/>
  <c r="E476" i="18"/>
  <c r="E252" i="18"/>
  <c r="E152" i="18"/>
  <c r="E47" i="18"/>
  <c r="E73" i="18"/>
  <c r="E208" i="18"/>
  <c r="E336" i="18"/>
  <c r="E415" i="18"/>
  <c r="E447" i="18"/>
  <c r="E479" i="18"/>
  <c r="E30" i="18"/>
  <c r="E81" i="18"/>
  <c r="E129" i="18"/>
  <c r="E171" i="18"/>
  <c r="E214" i="18"/>
  <c r="E257" i="18"/>
  <c r="E299" i="18"/>
  <c r="E342" i="18"/>
  <c r="E385" i="18"/>
  <c r="E19" i="18"/>
  <c r="E90" i="18"/>
  <c r="E135" i="18"/>
  <c r="E178" i="18"/>
  <c r="E221" i="18"/>
  <c r="E263" i="18"/>
  <c r="E306" i="18"/>
  <c r="E349" i="18"/>
  <c r="E391" i="18"/>
  <c r="E92" i="18"/>
  <c r="E137" i="18"/>
  <c r="E179" i="18"/>
  <c r="E222" i="18"/>
  <c r="E265" i="18"/>
  <c r="E307" i="18"/>
  <c r="E355" i="18"/>
  <c r="E397" i="18"/>
  <c r="E57" i="18"/>
  <c r="E196" i="18"/>
  <c r="E324" i="18"/>
  <c r="E406" i="18"/>
  <c r="E438" i="18"/>
  <c r="E470" i="18"/>
  <c r="E21" i="18"/>
  <c r="E223" i="18"/>
  <c r="E309" i="18"/>
  <c r="E37" i="18"/>
  <c r="E93" i="18"/>
  <c r="E143" i="18"/>
  <c r="E191" i="18"/>
  <c r="E271" i="18"/>
  <c r="E362" i="18"/>
  <c r="E168" i="18"/>
  <c r="E236" i="18"/>
  <c r="E401" i="18"/>
  <c r="E500" i="18"/>
  <c r="E424" i="18"/>
  <c r="E485" i="18"/>
  <c r="E268" i="18"/>
  <c r="E441" i="18"/>
  <c r="E75" i="18"/>
  <c r="E429" i="18"/>
  <c r="E200" i="18"/>
  <c r="E316" i="18"/>
  <c r="E481" i="18"/>
  <c r="E95" i="18"/>
  <c r="E51" i="18"/>
  <c r="E128" i="18"/>
  <c r="E256" i="18"/>
  <c r="E384" i="18"/>
  <c r="E419" i="18"/>
  <c r="E451" i="18"/>
  <c r="E483" i="18"/>
  <c r="E34" i="18"/>
  <c r="E88" i="18"/>
  <c r="E134" i="18"/>
  <c r="E177" i="18"/>
  <c r="E219" i="18"/>
  <c r="E262" i="18"/>
  <c r="E305" i="18"/>
  <c r="E347" i="18"/>
  <c r="E390" i="18"/>
  <c r="E40" i="18"/>
  <c r="E97" i="18"/>
  <c r="E141" i="18"/>
  <c r="E183" i="18"/>
  <c r="E226" i="18"/>
  <c r="E269" i="18"/>
  <c r="E311" i="18"/>
  <c r="E354" i="18"/>
  <c r="E42" i="18"/>
  <c r="E98" i="18"/>
  <c r="E142" i="18"/>
  <c r="E185" i="18"/>
  <c r="E227" i="18"/>
  <c r="E270" i="18"/>
  <c r="E313" i="18"/>
  <c r="E361" i="18"/>
  <c r="E116" i="18"/>
  <c r="E244" i="18"/>
  <c r="E372" i="18"/>
  <c r="E410" i="18"/>
  <c r="E442" i="18"/>
  <c r="E474" i="18"/>
  <c r="E25" i="18"/>
  <c r="E234" i="18"/>
  <c r="E319" i="18"/>
  <c r="E44" i="18"/>
  <c r="E149" i="18"/>
  <c r="E202" i="18"/>
  <c r="E287" i="18"/>
  <c r="E373" i="18"/>
  <c r="E420" i="18"/>
  <c r="E417" i="18"/>
  <c r="E27" i="18"/>
  <c r="E477" i="18"/>
  <c r="E220" i="18"/>
  <c r="E493" i="18"/>
  <c r="E457" i="18"/>
  <c r="E413" i="18"/>
  <c r="E41" i="18"/>
  <c r="E395" i="18"/>
  <c r="E91" i="18"/>
  <c r="E102" i="18"/>
  <c r="E445" i="18"/>
  <c r="E248" i="18"/>
  <c r="E412" i="18"/>
  <c r="E472" i="18"/>
  <c r="E100" i="18"/>
  <c r="E99" i="18"/>
  <c r="E87" i="18"/>
  <c r="E176" i="18"/>
  <c r="E304" i="18"/>
  <c r="E423" i="18"/>
  <c r="E455" i="18"/>
  <c r="E487" i="18"/>
  <c r="E38" i="18"/>
  <c r="E96" i="18"/>
  <c r="E139" i="18"/>
  <c r="E182" i="18"/>
  <c r="E225" i="18"/>
  <c r="E267" i="18"/>
  <c r="E310" i="18"/>
  <c r="E353" i="18"/>
  <c r="E48" i="18"/>
  <c r="E103" i="18"/>
  <c r="E146" i="18"/>
  <c r="E189" i="18"/>
  <c r="E231" i="18"/>
  <c r="E274" i="18"/>
  <c r="E317" i="18"/>
  <c r="E359" i="18"/>
  <c r="E400" i="18"/>
  <c r="E49" i="18"/>
  <c r="E105" i="18"/>
  <c r="E147" i="18"/>
  <c r="E190" i="18"/>
  <c r="E233" i="18"/>
  <c r="E275" i="18"/>
  <c r="E318" i="18"/>
  <c r="E366" i="18"/>
  <c r="E71" i="18"/>
  <c r="E164" i="18"/>
  <c r="E292" i="18"/>
  <c r="E414" i="18"/>
  <c r="E446" i="18"/>
  <c r="E478" i="18"/>
  <c r="E29" i="18"/>
  <c r="E239" i="18"/>
  <c r="E330" i="18"/>
  <c r="E50" i="18"/>
  <c r="E106" i="18"/>
  <c r="E154" i="18"/>
  <c r="E207" i="18"/>
  <c r="E298" i="18"/>
  <c r="E383" i="18"/>
  <c r="E380" i="18"/>
  <c r="E108" i="18"/>
  <c r="E433" i="18"/>
  <c r="E280" i="18"/>
  <c r="E405" i="18"/>
  <c r="E20" i="18"/>
  <c r="E140" i="18"/>
  <c r="E24" i="18"/>
  <c r="E136" i="18"/>
  <c r="E124" i="18"/>
  <c r="E63" i="18"/>
  <c r="E94" i="18"/>
  <c r="E224" i="18"/>
  <c r="E352" i="18"/>
  <c r="E394" i="18"/>
  <c r="E427" i="18"/>
  <c r="E459" i="18"/>
  <c r="E491" i="18"/>
  <c r="E45" i="18"/>
  <c r="E145" i="18"/>
  <c r="E187" i="18"/>
  <c r="E230" i="18"/>
  <c r="E273" i="18"/>
  <c r="E315" i="18"/>
  <c r="E358" i="18"/>
  <c r="E399" i="18"/>
  <c r="E54" i="18"/>
  <c r="E109" i="18"/>
  <c r="E151" i="18"/>
  <c r="E194" i="18"/>
  <c r="E237" i="18"/>
  <c r="E279" i="18"/>
  <c r="E322" i="18"/>
  <c r="E365" i="18"/>
  <c r="E56" i="18"/>
  <c r="E110" i="18"/>
  <c r="E153" i="18"/>
  <c r="E195" i="18"/>
  <c r="E238" i="18"/>
  <c r="E281" i="18"/>
  <c r="E323" i="18"/>
  <c r="E371" i="18"/>
  <c r="E78" i="18"/>
  <c r="E212" i="18"/>
  <c r="E340" i="18"/>
  <c r="E418" i="18"/>
  <c r="E450" i="18"/>
  <c r="E482" i="18"/>
  <c r="E33" i="18"/>
  <c r="E250" i="18"/>
  <c r="E335" i="18"/>
  <c r="E58" i="18"/>
  <c r="E111" i="18"/>
  <c r="E159" i="18"/>
  <c r="E218" i="18"/>
  <c r="E303" i="18"/>
  <c r="E389" i="18"/>
  <c r="E232" i="18"/>
  <c r="E300" i="18"/>
  <c r="E449" i="18"/>
  <c r="E89" i="18"/>
  <c r="E421" i="18"/>
  <c r="E28" i="18"/>
  <c r="E480" i="18"/>
  <c r="E364" i="18"/>
  <c r="E428" i="18"/>
  <c r="E452" i="18"/>
  <c r="E489" i="18"/>
  <c r="C19" i="18"/>
</calcChain>
</file>

<file path=xl/sharedStrings.xml><?xml version="1.0" encoding="utf-8"?>
<sst xmlns="http://schemas.openxmlformats.org/spreadsheetml/2006/main" count="18800" uniqueCount="606">
  <si>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</si>
  <si>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</si>
  <si>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</si>
  <si>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</si>
  <si>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</si>
  <si>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</si>
  <si>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</si>
  <si>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</si>
  <si>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</si>
  <si>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</si>
  <si>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</si>
  <si>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</si>
  <si>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</si>
  <si>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</si>
  <si>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</si>
  <si>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</si>
  <si>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</si>
  <si>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</si>
  <si>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</si>
  <si>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</si>
  <si>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</si>
  <si>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</si>
  <si>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</si>
  <si>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</si>
  <si>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</si>
  <si>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</si>
  <si>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</si>
  <si>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</si>
  <si>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</si>
  <si>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</si>
  <si>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</si>
  <si>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</si>
  <si>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</si>
  <si>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</si>
  <si>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</si>
  <si>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</si>
  <si>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</si>
  <si>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</si>
  <si>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</si>
  <si>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</si>
  <si>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</si>
  <si>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</si>
  <si>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</si>
  <si>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</si>
  <si>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</si>
  <si>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</si>
  <si>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</si>
  <si>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</si>
  <si>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</si>
  <si>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</si>
  <si>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</si>
  <si>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</si>
  <si>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</si>
  <si>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</si>
  <si>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</si>
  <si>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</si>
  <si>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</si>
  <si>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</si>
  <si>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</si>
  <si>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</si>
  <si>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</si>
  <si>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</si>
  <si>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</si>
  <si>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</si>
  <si>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</si>
  <si>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</si>
  <si>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</si>
  <si>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</si>
  <si>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</si>
  <si>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</si>
  <si>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</si>
  <si>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</si>
  <si>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</si>
  <si>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</si>
  <si>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</si>
  <si>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</si>
  <si>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</si>
  <si>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</si>
  <si>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</si>
  <si>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</si>
  <si>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</si>
  <si>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</si>
  <si>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</si>
  <si>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</si>
  <si>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</si>
  <si>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</si>
  <si>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</si>
  <si>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</si>
  <si>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</si>
  <si>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</si>
  <si>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</si>
  <si>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</si>
  <si>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</si>
  <si>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</si>
  <si>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</si>
  <si>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</si>
  <si>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</si>
  <si>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</si>
  <si>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</si>
  <si>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</si>
  <si>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</si>
  <si>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</si>
  <si>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</si>
  <si>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</si>
  <si>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</si>
  <si>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</si>
  <si>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</si>
  <si>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</si>
  <si>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</si>
  <si>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</si>
  <si>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</si>
  <si>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</si>
  <si>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</si>
  <si>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</si>
  <si>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</si>
  <si>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</si>
  <si>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</si>
  <si>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</si>
  <si>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</si>
  <si>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</si>
  <si>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</si>
  <si>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</si>
  <si>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</si>
  <si>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</si>
  <si>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</si>
  <si>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</si>
  <si>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</si>
  <si>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</si>
  <si>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</si>
  <si>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</si>
  <si>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</si>
  <si>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</si>
  <si>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</si>
  <si>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</si>
  <si>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</si>
  <si>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</si>
  <si>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</si>
  <si>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</si>
  <si>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</si>
  <si>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</si>
  <si>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</si>
  <si>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</si>
  <si>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</si>
  <si>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</si>
  <si>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</si>
  <si>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</si>
  <si>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</si>
  <si>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</si>
  <si>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</si>
  <si>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</si>
  <si>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</si>
  <si>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</si>
  <si>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</si>
  <si>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</si>
  <si>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</si>
  <si>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</si>
  <si>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</si>
  <si>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</si>
  <si>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</si>
  <si>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</si>
  <si>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</si>
  <si>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</si>
  <si>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</si>
  <si>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</si>
  <si>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</si>
  <si>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</si>
  <si>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</si>
  <si>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</si>
  <si>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</si>
  <si>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</si>
  <si>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</si>
  <si>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</si>
  <si>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</si>
  <si>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</si>
  <si>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</si>
  <si>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</si>
  <si>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</si>
  <si>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</si>
  <si>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</si>
  <si>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</si>
  <si>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</si>
  <si>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</si>
  <si>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</si>
  <si>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</si>
  <si>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</si>
  <si>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</si>
  <si>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</si>
  <si>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</si>
  <si>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</si>
  <si>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</si>
  <si>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</si>
  <si>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</si>
  <si>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</si>
  <si>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</si>
  <si>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</si>
  <si>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</si>
  <si>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</si>
  <si>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</si>
  <si>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</si>
  <si>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</si>
  <si>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</si>
  <si>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</si>
  <si>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</si>
  <si>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</si>
  <si>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</si>
  <si>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</si>
  <si>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</si>
  <si>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</si>
  <si>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</si>
  <si>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</si>
  <si>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</si>
  <si>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</si>
  <si>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</si>
  <si>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</si>
  <si>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</si>
  <si>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</si>
  <si>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</si>
  <si>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</si>
  <si>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</si>
  <si>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</si>
  <si>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</si>
  <si>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</si>
  <si>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</si>
  <si>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</si>
  <si>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</si>
  <si>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</si>
  <si>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</si>
  <si>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</si>
  <si>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</si>
  <si>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</si>
  <si>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</si>
  <si>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</si>
  <si>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</si>
  <si>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</si>
  <si>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</si>
  <si>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</si>
  <si>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</si>
  <si>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</si>
  <si>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</si>
  <si>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</si>
  <si>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</si>
  <si>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</si>
  <si>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</si>
  <si>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</si>
  <si>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</si>
  <si>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</si>
  <si>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</si>
  <si>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</si>
  <si>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</si>
  <si>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</si>
  <si>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</si>
  <si>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</si>
  <si>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</si>
  <si>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</si>
  <si>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</si>
  <si>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</si>
  <si>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</si>
  <si>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</si>
  <si>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</si>
  <si>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</si>
  <si>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</si>
  <si>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</si>
  <si>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</si>
  <si>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</si>
  <si>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</si>
  <si>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</si>
  <si>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</si>
  <si>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</si>
  <si>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</si>
  <si>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</si>
  <si>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</si>
  <si>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</si>
  <si>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</si>
  <si>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</si>
  <si>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</si>
  <si>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</si>
  <si>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</si>
  <si>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</si>
  <si>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</si>
  <si>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</si>
  <si>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</si>
  <si>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</si>
  <si>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</si>
  <si>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</si>
  <si>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</si>
  <si>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</si>
  <si>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</si>
  <si>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</si>
  <si>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</si>
  <si>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</si>
  <si>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</si>
  <si>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</si>
  <si>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</si>
  <si>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</si>
  <si>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</si>
  <si>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</si>
  <si>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</si>
  <si>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</si>
  <si>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</si>
  <si>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</si>
  <si>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</si>
  <si>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</si>
  <si>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</si>
  <si>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</si>
  <si>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</si>
  <si>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</si>
  <si>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</si>
  <si>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</si>
  <si>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</si>
  <si>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</si>
  <si>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</si>
  <si>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</si>
  <si>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</si>
  <si>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</si>
  <si>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</si>
  <si>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</si>
  <si>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</si>
  <si>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</si>
  <si>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</si>
  <si>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</si>
  <si>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</si>
  <si>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</si>
  <si>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</si>
  <si>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</si>
  <si>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</si>
  <si>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</si>
  <si>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</si>
  <si>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</si>
  <si>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</si>
  <si>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</si>
  <si>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</si>
  <si>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</si>
  <si>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</si>
  <si>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</si>
  <si>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</si>
  <si>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</si>
  <si>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</si>
  <si>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</si>
  <si>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</si>
  <si>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</si>
  <si>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</si>
  <si>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</si>
  <si>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</si>
  <si>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</si>
  <si>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</si>
  <si>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</si>
  <si>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</si>
  <si>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</si>
  <si>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</si>
  <si>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</si>
  <si>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</si>
  <si>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</si>
  <si>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</si>
  <si>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</si>
  <si>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</si>
  <si>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</si>
  <si>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</si>
  <si>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</si>
  <si>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</si>
  <si>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</si>
  <si>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</si>
  <si>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</si>
  <si>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</si>
  <si>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</si>
  <si>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</si>
  <si>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</si>
  <si>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</si>
  <si>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</si>
  <si>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</si>
  <si>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</si>
  <si>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</si>
  <si>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</si>
  <si>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</si>
  <si>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</si>
  <si>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</si>
  <si>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</si>
  <si>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</si>
  <si>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</si>
  <si>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</si>
  <si>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</si>
  <si>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</si>
  <si>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</si>
  <si>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</si>
  <si>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</si>
  <si>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</si>
  <si>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</si>
  <si>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</si>
  <si>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</si>
  <si>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</si>
  <si>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</si>
  <si>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</si>
  <si>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</si>
  <si>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</si>
  <si>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</si>
  <si>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</si>
  <si>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</si>
  <si>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</si>
  <si>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</si>
  <si>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</si>
  <si>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</si>
  <si>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</si>
  <si>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</si>
  <si>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</si>
  <si>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</si>
  <si>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</si>
  <si>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</si>
  <si>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</si>
  <si>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</si>
  <si>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</si>
  <si>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</si>
  <si>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</si>
  <si>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</si>
  <si>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</si>
  <si>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</si>
  <si>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</si>
  <si>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</si>
  <si>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</si>
  <si>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</si>
  <si>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</si>
  <si>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</si>
  <si>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</si>
  <si>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</si>
  <si>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</si>
  <si>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</si>
  <si>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</si>
  <si>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</si>
  <si>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</si>
  <si>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</si>
  <si>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</si>
  <si>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</si>
  <si>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</si>
  <si>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</si>
  <si>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</si>
  <si>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</si>
  <si>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</si>
  <si>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</si>
  <si>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</si>
  <si>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</si>
  <si>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</si>
  <si>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</si>
  <si>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</si>
  <si>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</si>
  <si>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</si>
  <si>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</si>
  <si>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</si>
  <si>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</si>
  <si>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</si>
  <si>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</si>
  <si>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</si>
  <si>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</si>
  <si>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</si>
  <si>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</si>
  <si>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</si>
  <si>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</si>
  <si>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</si>
  <si>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</si>
  <si>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</si>
  <si>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</si>
  <si>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</si>
  <si>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</si>
  <si>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</si>
  <si>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</si>
  <si>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</si>
  <si>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</si>
  <si>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</si>
  <si>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</si>
  <si>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</si>
  <si>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</si>
  <si>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</si>
  <si>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</si>
  <si>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</si>
  <si>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</si>
  <si>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</si>
  <si>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</si>
  <si>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</si>
  <si>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</si>
  <si>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</si>
  <si>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</si>
  <si>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</si>
  <si>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</si>
  <si>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</si>
  <si>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</si>
  <si>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</si>
  <si>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</si>
  <si>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</si>
  <si>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</si>
  <si>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</si>
  <si>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</si>
  <si>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</si>
  <si>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</si>
  <si>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</si>
  <si>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</si>
  <si>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</si>
  <si>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</si>
  <si>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</si>
  <si>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</si>
  <si>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</si>
  <si>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</si>
  <si>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</si>
  <si>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</si>
  <si>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</si>
  <si>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</si>
  <si>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</si>
  <si>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</si>
  <si>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</si>
  <si>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</si>
  <si>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</si>
  <si>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</si>
  <si>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</si>
  <si>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</si>
  <si>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</si>
  <si>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</si>
  <si>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</si>
  <si>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</si>
  <si>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</si>
  <si>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General Purpose Revenues - California Cities</t>
  </si>
  <si>
    <t>SERVICE RESPONSIBILITY</t>
  </si>
  <si>
    <t>Full Service Cities</t>
  </si>
  <si>
    <t>Population - California Cities</t>
  </si>
  <si>
    <t>SOURCE: Dept of Finance Demographics Table E-5</t>
  </si>
  <si>
    <t>b-Full Service except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</si>
  <si>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</si>
  <si>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</si>
  <si>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</si>
  <si>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</si>
  <si>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</si>
  <si>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</si>
  <si>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</si>
  <si>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</si>
  <si>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</si>
  <si>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</si>
  <si>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</si>
  <si>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</si>
  <si>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</si>
  <si>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</si>
  <si>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</si>
  <si>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</si>
  <si>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</si>
  <si>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</si>
  <si>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</si>
  <si>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</si>
  <si>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</si>
  <si>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</si>
  <si>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</si>
  <si>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</si>
  <si>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</si>
  <si>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</si>
  <si>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DUMP IN RAW DATA HERE and in GRV (Gen Revenues)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</si>
  <si>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</si>
  <si>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</si>
  <si>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</si>
  <si>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</si>
  <si>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</si>
  <si>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x</t>
  </si>
  <si>
    <t>2005-06</t>
  </si>
  <si>
    <t>2006-07</t>
  </si>
  <si>
    <t>Grover Beach</t>
  </si>
  <si>
    <t>2007-08</t>
  </si>
  <si>
    <t>Menifee</t>
  </si>
  <si>
    <t>Wildomar</t>
  </si>
  <si>
    <t>2008-09</t>
  </si>
  <si>
    <t>a-Full Service / $ responsibility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</si>
  <si>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</si>
  <si>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</si>
  <si>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</si>
  <si>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</si>
  <si>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f-Fire, library &amp; parks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</si>
  <si>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</si>
  <si>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</si>
  <si>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</si>
  <si>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</si>
  <si>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</si>
  <si>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</si>
  <si>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NA</t>
  </si>
  <si>
    <t>Jurupa Valley</t>
  </si>
  <si>
    <t>Eastvale</t>
  </si>
  <si>
    <t>2009-10</t>
  </si>
  <si>
    <t>2010-11</t>
  </si>
  <si>
    <t>Angels Camp</t>
  </si>
  <si>
    <t>2011-12</t>
  </si>
  <si>
    <t>2012-13</t>
  </si>
  <si>
    <t>2013-14</t>
  </si>
  <si>
    <t>2014-15</t>
  </si>
  <si>
    <t>2015-16</t>
  </si>
  <si>
    <t>2016-17</t>
  </si>
  <si>
    <t>2017-18</t>
  </si>
  <si>
    <t>SF</t>
  </si>
  <si>
    <t>2018-19</t>
  </si>
  <si>
    <t>2019-20</t>
  </si>
  <si>
    <t>2020-21</t>
  </si>
  <si>
    <t>2021-22</t>
  </si>
  <si>
    <t>Total Operating Expenditures Governmental Funds - California Cities. Does not include capital outlay or debt service.</t>
  </si>
  <si>
    <t>Operating Spending</t>
  </si>
  <si>
    <t>Spending Net 
of Functional Revenues</t>
  </si>
  <si>
    <t>Percent of General Revenues</t>
  </si>
  <si>
    <t>Percent of Total Spending</t>
  </si>
  <si>
    <t xml:space="preserve"> (Operating Expenditures net of 
Functional Revenues per resident) </t>
  </si>
  <si>
    <t>Source: CaliforniaCityFinance.com from State Controller and Dept of Finance data.</t>
  </si>
  <si>
    <t>Total Spending Per Resident</t>
  </si>
  <si>
    <t xml:space="preserve">Parks Current Operating Expenditures - California Cities. </t>
  </si>
  <si>
    <t>Parks Current Expenditures - California Cities - 2018-19</t>
  </si>
  <si>
    <t>Parks Current Net* Operating Expenditures as a Percentage of General Revenues - California Cities</t>
  </si>
  <si>
    <t>Parks Current Operating Expenditures as a Percentage of Total Operating Expenditures</t>
  </si>
  <si>
    <t>Parks Current Spending from general purpose revenues per resident - California Cities</t>
  </si>
  <si>
    <t>Parks Current Operating Expenditures Per Resident - California Cities</t>
  </si>
  <si>
    <t>Parks Current Net Expenditures - California Cities: Net Total Spending in Excess of Functional Revenues (e.g. fees for service,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</si>
</sst>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7.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164" fontId="0" fillId="2" borderId="0" xfId="1" applyNumberFormat="1" applyFont="1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right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6" xfId="0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9" fontId="1" fillId="2" borderId="6" xfId="2" applyFont="1" applyFill="1" applyBorder="1" applyAlignment="1"/>
    <xf numFmtId="9" fontId="1" fillId="2" borderId="0" xfId="2" applyFont="1" applyFill="1" applyAlignment="1"/>
    <xf numFmtId="9" fontId="1" fillId="2" borderId="0" xfId="2" quotePrefix="1" applyFont="1" applyFill="1" applyAlignment="1"/>
    <xf numFmtId="164" fontId="5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2" borderId="0" xfId="1" applyNumberFormat="1" applyFont="1" applyFill="1" applyAlignment="1"/>
    <xf numFmtId="0" fontId="12" fillId="0" borderId="0" xfId="0" applyFont="1" applyFill="1" applyAlignment="1"/>
    <xf numFmtId="0" fontId="5" fillId="3" borderId="3" xfId="0" applyFont="1" applyFill="1" applyBorder="1" applyAlignment="1">
      <alignment horizontal="center" wrapText="1"/>
    </xf>
    <xf numFmtId="0" fontId="4" fillId="0" borderId="13" xfId="0" applyFont="1" applyFill="1" applyBorder="1" applyAlignment="1"/>
    <xf numFmtId="0" fontId="5" fillId="3" borderId="3" xfId="0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/>
    <xf numFmtId="164" fontId="5" fillId="3" borderId="3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3" fontId="4" fillId="3" borderId="13" xfId="0" applyNumberFormat="1" applyFont="1" applyFill="1" applyBorder="1" applyAlignment="1">
      <alignment horizontal="right" wrapText="1"/>
    </xf>
    <xf numFmtId="3" fontId="4" fillId="4" borderId="13" xfId="0" applyNumberFormat="1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2" fillId="0" borderId="0" xfId="0" applyFont="1"/>
    <xf numFmtId="0" fontId="15" fillId="4" borderId="0" xfId="0" applyFont="1" applyFill="1"/>
    <xf numFmtId="0" fontId="1" fillId="4" borderId="0" xfId="0" applyFont="1" applyFill="1"/>
    <xf numFmtId="0" fontId="1" fillId="3" borderId="0" xfId="0" applyFont="1" applyFill="1"/>
    <xf numFmtId="0" fontId="16" fillId="4" borderId="0" xfId="0" applyFont="1" applyFill="1"/>
    <xf numFmtId="0" fontId="7" fillId="3" borderId="0" xfId="0" applyFont="1" applyFill="1"/>
    <xf numFmtId="0" fontId="1" fillId="3" borderId="0" xfId="0" applyFont="1" applyFill="1" applyAlignment="1">
      <alignment horizontal="right"/>
    </xf>
    <xf numFmtId="3" fontId="8" fillId="3" borderId="0" xfId="0" applyNumberFormat="1" applyFont="1" applyFill="1"/>
    <xf numFmtId="0" fontId="9" fillId="3" borderId="0" xfId="0" applyFont="1" applyFill="1"/>
    <xf numFmtId="166" fontId="8" fillId="3" borderId="0" xfId="0" applyNumberFormat="1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3" fontId="1" fillId="3" borderId="0" xfId="0" applyNumberFormat="1" applyFont="1" applyFill="1"/>
    <xf numFmtId="0" fontId="4" fillId="3" borderId="13" xfId="0" applyFont="1" applyFill="1" applyBorder="1"/>
    <xf numFmtId="0" fontId="8" fillId="3" borderId="0" xfId="0" applyFont="1" applyFill="1"/>
    <xf numFmtId="3" fontId="4" fillId="0" borderId="13" xfId="0" applyNumberFormat="1" applyFont="1" applyBorder="1" applyAlignment="1">
      <alignment horizontal="right"/>
    </xf>
    <xf numFmtId="0" fontId="4" fillId="0" borderId="13" xfId="0" applyFont="1" applyBorder="1"/>
    <xf numFmtId="0" fontId="1" fillId="0" borderId="0" xfId="0" applyFont="1"/>
    <xf numFmtId="3" fontId="4" fillId="0" borderId="13" xfId="0" applyNumberFormat="1" applyFont="1" applyBorder="1" applyAlignment="1">
      <alignment horizontal="right" wrapText="1"/>
    </xf>
    <xf numFmtId="0" fontId="14" fillId="3" borderId="0" xfId="0" applyFont="1" applyFill="1"/>
    <xf numFmtId="0" fontId="8" fillId="2" borderId="0" xfId="0" applyFont="1" applyFill="1"/>
    <xf numFmtId="0" fontId="5" fillId="3" borderId="3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165" fontId="4" fillId="3" borderId="13" xfId="2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7" fillId="2" borderId="0" xfId="1" applyNumberFormat="1" applyFont="1" applyFill="1" applyAlignment="1"/>
    <xf numFmtId="164" fontId="0" fillId="5" borderId="0" xfId="1" applyNumberFormat="1" applyFont="1" applyFill="1"/>
    <xf numFmtId="0" fontId="1" fillId="4" borderId="0" xfId="0" applyFont="1" applyFill="1" applyBorder="1"/>
    <xf numFmtId="164" fontId="0" fillId="5" borderId="0" xfId="1" applyNumberFormat="1" applyFont="1" applyFill="1" applyAlignment="1"/>
    <xf numFmtId="164" fontId="1" fillId="3" borderId="0" xfId="3" applyNumberFormat="1" applyFont="1" applyFill="1" applyBorder="1" applyAlignment="1"/>
    <xf numFmtId="164" fontId="5" fillId="3" borderId="3" xfId="3" applyNumberFormat="1" applyFont="1" applyFill="1" applyBorder="1" applyAlignment="1">
      <alignment horizontal="center"/>
    </xf>
    <xf numFmtId="164" fontId="5" fillId="3" borderId="0" xfId="3" applyNumberFormat="1" applyFont="1" applyFill="1" applyBorder="1" applyAlignment="1">
      <alignment horizontal="center"/>
    </xf>
    <xf numFmtId="164" fontId="4" fillId="3" borderId="0" xfId="3" applyNumberFormat="1" applyFont="1" applyFill="1" applyBorder="1" applyAlignment="1">
      <alignment horizontal="right"/>
    </xf>
    <xf numFmtId="164" fontId="3" fillId="3" borderId="0" xfId="3" applyNumberFormat="1" applyFont="1" applyFill="1" applyBorder="1" applyAlignment="1"/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1" fillId="4" borderId="0" xfId="3" applyNumberFormat="1" applyFont="1" applyFill="1" applyBorder="1"/>
    <xf numFmtId="164" fontId="1" fillId="3" borderId="0" xfId="3" applyNumberFormat="1" applyFont="1" applyFill="1" applyBorder="1"/>
    <xf numFmtId="3" fontId="1" fillId="3" borderId="0" xfId="3" applyNumberFormat="1" applyFont="1" applyFill="1" applyBorder="1"/>
    <xf numFmtId="10" fontId="1" fillId="3" borderId="0" xfId="2" applyNumberFormat="1" applyFont="1" applyFill="1" applyBorder="1"/>
    <xf numFmtId="164" fontId="5" fillId="3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wrapText="1"/>
    </xf>
    <xf numFmtId="3" fontId="5" fillId="3" borderId="3" xfId="3" applyNumberFormat="1" applyFont="1" applyFill="1" applyBorder="1" applyAlignment="1">
      <alignment horizontal="center" wrapText="1"/>
    </xf>
    <xf numFmtId="164" fontId="3" fillId="3" borderId="8" xfId="3" applyNumberFormat="1" applyFont="1" applyFill="1" applyBorder="1"/>
    <xf numFmtId="3" fontId="3" fillId="3" borderId="0" xfId="3" applyNumberFormat="1" applyFont="1" applyFill="1" applyBorder="1"/>
    <xf numFmtId="3" fontId="5" fillId="3" borderId="0" xfId="3" applyNumberFormat="1" applyFont="1" applyFill="1" applyBorder="1"/>
    <xf numFmtId="164" fontId="3" fillId="3" borderId="0" xfId="3" applyNumberFormat="1" applyFont="1" applyFill="1" applyBorder="1"/>
    <xf numFmtId="164" fontId="5" fillId="3" borderId="5" xfId="3" applyNumberFormat="1" applyFont="1" applyFill="1" applyBorder="1" applyAlignment="1">
      <alignment horizontal="center"/>
    </xf>
    <xf numFmtId="0" fontId="0" fillId="3" borderId="0" xfId="0" applyFill="1"/>
    <xf numFmtId="0" fontId="11" fillId="3" borderId="0" xfId="0" applyFont="1" applyFill="1"/>
    <xf numFmtId="0" fontId="1" fillId="3" borderId="0" xfId="0" applyFont="1" applyFill="1" applyAlignment="1">
      <alignment horizontal="left" indent="1"/>
    </xf>
    <xf numFmtId="164" fontId="0" fillId="3" borderId="0" xfId="0" applyNumberFormat="1" applyFill="1"/>
    <xf numFmtId="164" fontId="0" fillId="3" borderId="0" xfId="3" applyNumberFormat="1" applyFont="1" applyFill="1" applyBorder="1"/>
    <xf numFmtId="0" fontId="0" fillId="3" borderId="0" xfId="0" applyFill="1" applyAlignment="1">
      <alignment horizontal="center" wrapText="1"/>
    </xf>
    <xf numFmtId="3" fontId="17" fillId="6" borderId="13" xfId="0" applyNumberFormat="1" applyFont="1" applyFill="1" applyBorder="1" applyAlignment="1">
      <alignment horizontal="right"/>
    </xf>
    <xf numFmtId="9" fontId="8" fillId="3" borderId="0" xfId="2" applyFont="1" applyFill="1" applyBorder="1"/>
    <xf numFmtId="164" fontId="8" fillId="3" borderId="0" xfId="0" applyNumberFormat="1" applyFont="1" applyFill="1"/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43" fontId="4" fillId="3" borderId="13" xfId="1" applyNumberFormat="1" applyFont="1" applyFill="1" applyBorder="1" applyAlignment="1">
      <alignment horizontal="left" indent="1"/>
    </xf>
    <xf numFmtId="43" fontId="4" fillId="2" borderId="0" xfId="0" applyNumberFormat="1" applyFont="1" applyFill="1" applyBorder="1" applyAlignment="1">
      <alignment horizontal="left" indent="1"/>
    </xf>
    <xf numFmtId="0" fontId="20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164" fontId="5" fillId="2" borderId="9" xfId="1" applyNumberFormat="1" applyFont="1" applyFill="1" applyBorder="1" applyAlignment="1">
      <alignment horizontal="center" wrapText="1"/>
    </xf>
    <xf numFmtId="0" fontId="8" fillId="0" borderId="10" xfId="0" applyFont="1" applyBorder="1" applyAlignment="1">
      <alignment wrapText="1"/>
    </xf>
    <xf numFmtId="164" fontId="6" fillId="2" borderId="9" xfId="1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/>
    </xf>
  </cellXfs>
  <cellStyles count="4">
    <cellStyle name="Comma" xfId="1" builtinId="3"/>
    <cellStyle name="Comma 2" xfId="3" xr:uid="{CAF3EDFD-6124-4C9D-B72F-847F2CF27D8D}"/>
    <cellStyle name="Normal" xfId="0" builtinId="0"/>
    <cellStyle name="Percent" xfId="2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DE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DE9D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!work\Other's_Data\Controller\SCOCitiesData\CItyData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c35cbfbfedf68bc/!work/Other's_Data/Controller/SCOCitiesData/CityData17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/>
      <sheetData sheetId="1"/>
      <sheetData sheetId="2"/>
      <sheetData sheetId="3"/>
      <sheetData sheetId="4"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CIX_INTER_SERV_FUND"/>
      <sheetName val="CIX_AIRPORT_ENTERP_FUND"/>
      <sheetName val="CIX_ELECTRIC_ENTERP_FUND"/>
      <sheetName val="CIX_GAS_ENTERP_FUND"/>
      <sheetName val="CIX_HARBOR_PORT_ENTERP_FUND"/>
      <sheetName val="CIX_HOSPITAL_ENTERP_FUND"/>
      <sheetName val="CIX_SEWER_ENTERP_FUND"/>
      <sheetName val="CIX_SOLID_WASTE_ENTERP_FUND"/>
      <sheetName val="CIX_TRANSIT_ENTERP_FUND"/>
      <sheetName val="CIX_WATER_ENTERP_FUND"/>
      <sheetName val="CIX_OTHR_ENTERP_FUND"/>
      <sheetName val="CIX_CONDUIT_FIN"/>
      <sheetName val="CI_REV_TAXES"/>
      <sheetName val="CI_REV_SPECIAL_BENEFIT"/>
      <sheetName val="CI_REV_LICENSES_PERMITS"/>
      <sheetName val="CI_REV_FINES_PENALTIES"/>
      <sheetName val="CI_REV_STATE_AGENCIES"/>
      <sheetName val="CI_REV_FEDERAL_AGENCIES"/>
      <sheetName val="CI_REV_CHARGES_CURR_SERV"/>
      <sheetName val="CI_REV_MISC_REV_GRANDTOT"/>
      <sheetName val="CI_EXP_GEN_GOV"/>
      <sheetName val="CI_EXP_TRANSP"/>
      <sheetName val="CI_EXP_HEALTH"/>
      <sheetName val="CI_EXP_PUB_UTILITIES"/>
      <sheetName val="CI_EXP_DEBT_SERV"/>
      <sheetName val="CI_MAJOR_OBJ"/>
      <sheetName val="CI_OTHER_FIN_SOURCES"/>
      <sheetName val="CIX_LT_DEBT"/>
      <sheetName val="CIX_OTHER_LT_DEBT"/>
      <sheetName val="CIX_CONST_FIN"/>
      <sheetName val="CIX_CONST_FIN_ESTM_PYMT"/>
      <sheetName val="CIX_LEASE_OBLIG"/>
      <sheetName val="CIX_DEBT_SERV_RECON"/>
      <sheetName val="CI_SERVICE"/>
      <sheetName val="CIX_BAL_GOVT_FUND"/>
      <sheetName val="CIX_STATE_NET_POSIT_PROP_FUND"/>
      <sheetName val="CIX_STATE_FID_NET_POSIT"/>
      <sheetName val="CIX_CAP_ASSET_LT_OBLIG_GOVT"/>
      <sheetName val="CIX_SUMM_STATS"/>
      <sheetName val="CIX_SUMM_STATS_ADJUST"/>
      <sheetName val="CIX_PARCEL_TAX"/>
      <sheetName val="CIX_PARCEL_TAX_TYPE"/>
      <sheetName val="CIX_PARCEL_TAX_RATE"/>
      <sheetName val="CI_heal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A4" t="str">
            <v>Adelanto2017</v>
          </cell>
          <cell r="B4" t="str">
            <v>Adelanto</v>
          </cell>
          <cell r="C4">
            <v>2017</v>
          </cell>
          <cell r="D4">
            <v>1128</v>
          </cell>
          <cell r="E4">
            <v>2337045</v>
          </cell>
          <cell r="F4">
            <v>262336</v>
          </cell>
          <cell r="G4">
            <v>385010</v>
          </cell>
          <cell r="H4">
            <v>2387793</v>
          </cell>
          <cell r="I4">
            <v>7742748</v>
          </cell>
          <cell r="J4">
            <v>2012748</v>
          </cell>
          <cell r="K4" t="str">
            <v>NULL</v>
          </cell>
          <cell r="L4">
            <v>15127680</v>
          </cell>
          <cell r="M4" t="str">
            <v>NULL</v>
          </cell>
          <cell r="N4" t="str">
            <v>NULL</v>
          </cell>
          <cell r="O4" t="str">
            <v>NULL</v>
          </cell>
          <cell r="P4" t="str">
            <v>NULL</v>
          </cell>
          <cell r="Q4">
            <v>0</v>
          </cell>
          <cell r="R4" t="str">
            <v>NULL</v>
          </cell>
          <cell r="S4">
            <v>901803</v>
          </cell>
          <cell r="T4">
            <v>6202</v>
          </cell>
          <cell r="U4" t="str">
            <v>NULL</v>
          </cell>
          <cell r="V4">
            <v>908005</v>
          </cell>
          <cell r="W4">
            <v>16035685</v>
          </cell>
          <cell r="X4" t="str">
            <v>NULL</v>
          </cell>
          <cell r="Y4">
            <v>908005</v>
          </cell>
          <cell r="Z4">
            <v>908005</v>
          </cell>
        </row>
        <row r="5">
          <cell r="A5" t="str">
            <v>Agoura Hills2017</v>
          </cell>
          <cell r="B5" t="str">
            <v>Agoura Hills</v>
          </cell>
          <cell r="C5">
            <v>2017</v>
          </cell>
          <cell r="D5">
            <v>1129</v>
          </cell>
          <cell r="E5">
            <v>3312603</v>
          </cell>
          <cell r="F5">
            <v>577507</v>
          </cell>
          <cell r="G5">
            <v>882574</v>
          </cell>
          <cell r="H5">
            <v>8822491</v>
          </cell>
          <cell r="I5" t="str">
            <v>NULL</v>
          </cell>
          <cell r="J5">
            <v>1958570</v>
          </cell>
          <cell r="K5" t="str">
            <v>NULL</v>
          </cell>
          <cell r="L5">
            <v>15553745</v>
          </cell>
          <cell r="M5" t="str">
            <v>NULL</v>
          </cell>
          <cell r="N5">
            <v>601897</v>
          </cell>
          <cell r="O5">
            <v>10605000</v>
          </cell>
          <cell r="P5">
            <v>555663</v>
          </cell>
          <cell r="Q5">
            <v>11762560</v>
          </cell>
          <cell r="R5" t="str">
            <v>NULL</v>
          </cell>
          <cell r="S5">
            <v>7135232</v>
          </cell>
          <cell r="T5">
            <v>191645</v>
          </cell>
          <cell r="U5">
            <v>230569</v>
          </cell>
          <cell r="V5">
            <v>7557446</v>
          </cell>
          <cell r="W5">
            <v>34873751</v>
          </cell>
          <cell r="X5">
            <v>1106974</v>
          </cell>
          <cell r="Y5">
            <v>6450472</v>
          </cell>
          <cell r="Z5">
            <v>7557446</v>
          </cell>
        </row>
        <row r="6">
          <cell r="A6" t="str">
            <v>Alameda2017</v>
          </cell>
          <cell r="B6" t="str">
            <v>Alameda</v>
          </cell>
          <cell r="C6">
            <v>2017</v>
          </cell>
          <cell r="D6">
            <v>1130</v>
          </cell>
          <cell r="E6">
            <v>45751646</v>
          </cell>
          <cell r="F6">
            <v>18939218</v>
          </cell>
          <cell r="G6">
            <v>7142527</v>
          </cell>
          <cell r="H6">
            <v>17644408</v>
          </cell>
          <cell r="I6" t="str">
            <v>NULL</v>
          </cell>
          <cell r="J6">
            <v>12460429</v>
          </cell>
          <cell r="K6">
            <v>12750706</v>
          </cell>
          <cell r="L6">
            <v>114688934</v>
          </cell>
          <cell r="M6">
            <v>1957436</v>
          </cell>
          <cell r="N6">
            <v>1084080</v>
          </cell>
          <cell r="O6" t="str">
            <v>NULL</v>
          </cell>
          <cell r="P6" t="str">
            <v>NULL</v>
          </cell>
          <cell r="Q6">
            <v>3041516</v>
          </cell>
          <cell r="R6" t="str">
            <v>NULL</v>
          </cell>
          <cell r="S6" t="str">
            <v>NULL</v>
          </cell>
          <cell r="T6">
            <v>713195</v>
          </cell>
          <cell r="U6">
            <v>21434768</v>
          </cell>
          <cell r="V6">
            <v>22147963</v>
          </cell>
          <cell r="W6">
            <v>139878413</v>
          </cell>
          <cell r="X6">
            <v>13461413</v>
          </cell>
          <cell r="Y6">
            <v>8686550</v>
          </cell>
          <cell r="Z6">
            <v>22147963</v>
          </cell>
        </row>
        <row r="7">
          <cell r="A7" t="str">
            <v>Albany2017</v>
          </cell>
          <cell r="B7" t="str">
            <v>Albany</v>
          </cell>
          <cell r="C7">
            <v>2017</v>
          </cell>
          <cell r="D7">
            <v>1131</v>
          </cell>
          <cell r="E7">
            <v>11840687</v>
          </cell>
          <cell r="F7">
            <v>618210</v>
          </cell>
          <cell r="G7">
            <v>2519135</v>
          </cell>
          <cell r="H7">
            <v>4781906</v>
          </cell>
          <cell r="I7" t="str">
            <v>NULL</v>
          </cell>
          <cell r="J7">
            <v>751423</v>
          </cell>
          <cell r="K7">
            <v>2163958</v>
          </cell>
          <cell r="L7">
            <v>22675319</v>
          </cell>
          <cell r="M7">
            <v>828767</v>
          </cell>
          <cell r="N7">
            <v>838299</v>
          </cell>
          <cell r="O7">
            <v>41545</v>
          </cell>
          <cell r="P7">
            <v>250028</v>
          </cell>
          <cell r="Q7">
            <v>1958639</v>
          </cell>
          <cell r="R7" t="str">
            <v>NULL</v>
          </cell>
          <cell r="S7">
            <v>2609889</v>
          </cell>
          <cell r="T7">
            <v>520185</v>
          </cell>
          <cell r="U7" t="str">
            <v>NULL</v>
          </cell>
          <cell r="V7">
            <v>3130074</v>
          </cell>
          <cell r="W7">
            <v>27764032</v>
          </cell>
          <cell r="X7">
            <v>5242428</v>
          </cell>
          <cell r="Y7">
            <v>87548</v>
          </cell>
          <cell r="Z7">
            <v>5329976</v>
          </cell>
        </row>
        <row r="8">
          <cell r="A8" t="str">
            <v>Alhambra2017</v>
          </cell>
          <cell r="B8" t="str">
            <v>Alhambra</v>
          </cell>
          <cell r="C8">
            <v>2017</v>
          </cell>
          <cell r="D8">
            <v>1132</v>
          </cell>
          <cell r="E8">
            <v>33178596</v>
          </cell>
          <cell r="F8">
            <v>9508503</v>
          </cell>
          <cell r="G8">
            <v>6135495</v>
          </cell>
          <cell r="H8">
            <v>8211952</v>
          </cell>
          <cell r="I8">
            <v>270080</v>
          </cell>
          <cell r="J8">
            <v>10660463</v>
          </cell>
          <cell r="K8" t="str">
            <v>NULL</v>
          </cell>
          <cell r="L8">
            <v>67965089</v>
          </cell>
          <cell r="M8">
            <v>540000</v>
          </cell>
          <cell r="N8">
            <v>1303739</v>
          </cell>
          <cell r="O8">
            <v>1875047</v>
          </cell>
          <cell r="P8" t="str">
            <v>NULL</v>
          </cell>
          <cell r="Q8">
            <v>3718786</v>
          </cell>
          <cell r="R8">
            <v>46813</v>
          </cell>
          <cell r="S8">
            <v>4545869</v>
          </cell>
          <cell r="T8">
            <v>1507902</v>
          </cell>
          <cell r="U8" t="str">
            <v>NULL</v>
          </cell>
          <cell r="V8">
            <v>6100584</v>
          </cell>
          <cell r="W8">
            <v>77784459</v>
          </cell>
          <cell r="X8" t="str">
            <v>NULL</v>
          </cell>
          <cell r="Y8" t="str">
            <v>NULL</v>
          </cell>
          <cell r="Z8">
            <v>0</v>
          </cell>
        </row>
        <row r="9">
          <cell r="A9" t="str">
            <v>Aliso Viejo2017</v>
          </cell>
          <cell r="B9" t="str">
            <v>Aliso Viejo</v>
          </cell>
          <cell r="C9">
            <v>2017</v>
          </cell>
          <cell r="D9">
            <v>8635</v>
          </cell>
          <cell r="E9">
            <v>2038078</v>
          </cell>
          <cell r="F9">
            <v>301358</v>
          </cell>
          <cell r="G9">
            <v>583045</v>
          </cell>
          <cell r="H9">
            <v>7398251</v>
          </cell>
          <cell r="I9">
            <v>7689498</v>
          </cell>
          <cell r="J9">
            <v>989796</v>
          </cell>
          <cell r="K9" t="str">
            <v>NULL</v>
          </cell>
          <cell r="L9">
            <v>19000026</v>
          </cell>
          <cell r="M9" t="str">
            <v>NULL</v>
          </cell>
          <cell r="N9" t="str">
            <v>NULL</v>
          </cell>
          <cell r="O9" t="str">
            <v>NULL</v>
          </cell>
          <cell r="P9" t="str">
            <v>NULL</v>
          </cell>
          <cell r="Q9">
            <v>0</v>
          </cell>
          <cell r="R9" t="str">
            <v>NULL</v>
          </cell>
          <cell r="S9">
            <v>3201661</v>
          </cell>
          <cell r="T9">
            <v>455874</v>
          </cell>
          <cell r="U9">
            <v>2025000</v>
          </cell>
          <cell r="V9">
            <v>5682535</v>
          </cell>
          <cell r="W9">
            <v>24682561</v>
          </cell>
          <cell r="X9">
            <v>5682535</v>
          </cell>
          <cell r="Y9" t="str">
            <v>NULL</v>
          </cell>
          <cell r="Z9">
            <v>5682535</v>
          </cell>
        </row>
        <row r="10">
          <cell r="A10" t="str">
            <v>Alturas2017</v>
          </cell>
          <cell r="B10" t="str">
            <v>Alturas</v>
          </cell>
          <cell r="C10">
            <v>2017</v>
          </cell>
          <cell r="D10">
            <v>1133</v>
          </cell>
          <cell r="E10">
            <v>733876</v>
          </cell>
          <cell r="F10">
            <v>109893</v>
          </cell>
          <cell r="G10">
            <v>337512</v>
          </cell>
          <cell r="H10" t="str">
            <v>NULL</v>
          </cell>
          <cell r="I10">
            <v>22844</v>
          </cell>
          <cell r="J10">
            <v>40814</v>
          </cell>
          <cell r="K10">
            <v>2026693</v>
          </cell>
          <cell r="L10">
            <v>3271632</v>
          </cell>
          <cell r="M10" t="str">
            <v>NULL</v>
          </cell>
          <cell r="N10" t="str">
            <v>NULL</v>
          </cell>
          <cell r="O10" t="str">
            <v>NULL</v>
          </cell>
          <cell r="P10" t="str">
            <v>NULL</v>
          </cell>
          <cell r="Q10">
            <v>0</v>
          </cell>
          <cell r="R10" t="str">
            <v>NULL</v>
          </cell>
          <cell r="S10" t="str">
            <v>NULL</v>
          </cell>
          <cell r="T10" t="str">
            <v>NULL</v>
          </cell>
          <cell r="U10" t="str">
            <v>NULL</v>
          </cell>
          <cell r="V10">
            <v>0</v>
          </cell>
          <cell r="W10">
            <v>3271632</v>
          </cell>
          <cell r="X10">
            <v>1200000</v>
          </cell>
          <cell r="Y10" t="str">
            <v>NULL</v>
          </cell>
          <cell r="Z10">
            <v>1200000</v>
          </cell>
        </row>
        <row r="11">
          <cell r="A11" t="str">
            <v>Amador2017</v>
          </cell>
          <cell r="B11" t="str">
            <v>Amador</v>
          </cell>
          <cell r="C11">
            <v>2017</v>
          </cell>
          <cell r="D11">
            <v>1134</v>
          </cell>
          <cell r="E11">
            <v>31438</v>
          </cell>
          <cell r="F11" t="str">
            <v>NULL</v>
          </cell>
          <cell r="G11" t="str">
            <v>NULL</v>
          </cell>
          <cell r="H11">
            <v>17454</v>
          </cell>
          <cell r="I11">
            <v>102679</v>
          </cell>
          <cell r="J11">
            <v>2343</v>
          </cell>
          <cell r="K11">
            <v>43269</v>
          </cell>
          <cell r="L11">
            <v>197183</v>
          </cell>
          <cell r="M11" t="str">
            <v>NULL</v>
          </cell>
          <cell r="N11" t="str">
            <v>NULL</v>
          </cell>
          <cell r="O11" t="str">
            <v>NULL</v>
          </cell>
          <cell r="P11" t="str">
            <v>NULL</v>
          </cell>
          <cell r="Q11">
            <v>0</v>
          </cell>
          <cell r="R11" t="str">
            <v>NULL</v>
          </cell>
          <cell r="S11" t="str">
            <v>NULL</v>
          </cell>
          <cell r="T11" t="str">
            <v>NULL</v>
          </cell>
          <cell r="U11" t="str">
            <v>NULL</v>
          </cell>
          <cell r="V11">
            <v>0</v>
          </cell>
          <cell r="W11">
            <v>197183</v>
          </cell>
          <cell r="X11" t="str">
            <v>NULL</v>
          </cell>
          <cell r="Y11" t="str">
            <v>NULL</v>
          </cell>
          <cell r="Z11">
            <v>0</v>
          </cell>
        </row>
        <row r="12">
          <cell r="A12" t="str">
            <v>American Canyon2017</v>
          </cell>
          <cell r="B12" t="str">
            <v>American Canyon</v>
          </cell>
          <cell r="C12">
            <v>2017</v>
          </cell>
          <cell r="D12">
            <v>1135</v>
          </cell>
          <cell r="E12">
            <v>4625615</v>
          </cell>
          <cell r="F12">
            <v>971473</v>
          </cell>
          <cell r="G12">
            <v>1212817</v>
          </cell>
          <cell r="H12">
            <v>4133871</v>
          </cell>
          <cell r="I12" t="str">
            <v>NULL</v>
          </cell>
          <cell r="J12">
            <v>11994295</v>
          </cell>
          <cell r="K12" t="str">
            <v>NULL</v>
          </cell>
          <cell r="L12">
            <v>22938071</v>
          </cell>
          <cell r="M12" t="str">
            <v>NULL</v>
          </cell>
          <cell r="N12">
            <v>291390</v>
          </cell>
          <cell r="O12">
            <v>606187</v>
          </cell>
          <cell r="P12" t="str">
            <v>NULL</v>
          </cell>
          <cell r="Q12">
            <v>897577</v>
          </cell>
          <cell r="R12" t="str">
            <v>NULL</v>
          </cell>
          <cell r="S12">
            <v>2585283</v>
          </cell>
          <cell r="T12" t="str">
            <v>NULL</v>
          </cell>
          <cell r="U12" t="str">
            <v>NULL</v>
          </cell>
          <cell r="V12">
            <v>2585283</v>
          </cell>
          <cell r="W12">
            <v>26420931</v>
          </cell>
          <cell r="X12">
            <v>2585283</v>
          </cell>
          <cell r="Y12" t="str">
            <v>NULL</v>
          </cell>
          <cell r="Z12">
            <v>2585283</v>
          </cell>
        </row>
        <row r="13">
          <cell r="A13" t="str">
            <v>Anaheim2017</v>
          </cell>
          <cell r="B13" t="str">
            <v>Anaheim</v>
          </cell>
          <cell r="C13">
            <v>2017</v>
          </cell>
          <cell r="D13">
            <v>1136</v>
          </cell>
          <cell r="E13">
            <v>145481773</v>
          </cell>
          <cell r="F13" t="str">
            <v>NULL</v>
          </cell>
          <cell r="G13">
            <v>104607458</v>
          </cell>
          <cell r="H13">
            <v>95779688</v>
          </cell>
          <cell r="I13">
            <v>1840308</v>
          </cell>
          <cell r="J13">
            <v>84447130</v>
          </cell>
          <cell r="K13" t="str">
            <v>NULL</v>
          </cell>
          <cell r="L13">
            <v>432156357</v>
          </cell>
          <cell r="M13">
            <v>3222534</v>
          </cell>
          <cell r="N13">
            <v>15570137</v>
          </cell>
          <cell r="O13">
            <v>22900000</v>
          </cell>
          <cell r="P13" t="str">
            <v>NULL</v>
          </cell>
          <cell r="Q13">
            <v>41692671</v>
          </cell>
          <cell r="R13">
            <v>5985005</v>
          </cell>
          <cell r="S13">
            <v>24230061</v>
          </cell>
          <cell r="T13">
            <v>10282847</v>
          </cell>
          <cell r="U13">
            <v>4034087</v>
          </cell>
          <cell r="V13">
            <v>44532000</v>
          </cell>
          <cell r="W13">
            <v>518381028</v>
          </cell>
          <cell r="X13">
            <v>56726782</v>
          </cell>
          <cell r="Y13" t="str">
            <v>NULL</v>
          </cell>
          <cell r="Z13">
            <v>56726782</v>
          </cell>
        </row>
        <row r="14">
          <cell r="A14" t="str">
            <v>Anderson2017</v>
          </cell>
          <cell r="B14" t="str">
            <v>Anderson</v>
          </cell>
          <cell r="C14">
            <v>2017</v>
          </cell>
          <cell r="D14">
            <v>1137</v>
          </cell>
          <cell r="E14">
            <v>2403020</v>
          </cell>
          <cell r="F14">
            <v>541350</v>
          </cell>
          <cell r="G14">
            <v>972201</v>
          </cell>
          <cell r="H14">
            <v>1382667</v>
          </cell>
          <cell r="I14" t="str">
            <v>NULL</v>
          </cell>
          <cell r="J14">
            <v>1995179</v>
          </cell>
          <cell r="K14" t="str">
            <v>NULL</v>
          </cell>
          <cell r="L14">
            <v>7294417</v>
          </cell>
          <cell r="M14">
            <v>536965</v>
          </cell>
          <cell r="N14">
            <v>269787</v>
          </cell>
          <cell r="O14" t="str">
            <v>NULL</v>
          </cell>
          <cell r="P14" t="str">
            <v>NULL</v>
          </cell>
          <cell r="Q14">
            <v>806752</v>
          </cell>
          <cell r="R14" t="str">
            <v>NULL</v>
          </cell>
          <cell r="S14" t="str">
            <v>NULL</v>
          </cell>
          <cell r="T14">
            <v>277806</v>
          </cell>
          <cell r="U14" t="str">
            <v>NULL</v>
          </cell>
          <cell r="V14">
            <v>277806</v>
          </cell>
          <cell r="W14">
            <v>8378975</v>
          </cell>
          <cell r="X14" t="str">
            <v>NULL</v>
          </cell>
          <cell r="Y14" t="str">
            <v>NULL</v>
          </cell>
          <cell r="Z14">
            <v>0</v>
          </cell>
        </row>
        <row r="15">
          <cell r="A15" t="str">
            <v>Angels Camp2017</v>
          </cell>
          <cell r="B15" t="str">
            <v>Angels Camp</v>
          </cell>
          <cell r="C15">
            <v>2017</v>
          </cell>
          <cell r="D15">
            <v>1138</v>
          </cell>
          <cell r="E15">
            <v>1864671</v>
          </cell>
          <cell r="F15">
            <v>403035</v>
          </cell>
          <cell r="G15">
            <v>585349</v>
          </cell>
          <cell r="H15">
            <v>841822</v>
          </cell>
          <cell r="I15">
            <v>427407</v>
          </cell>
          <cell r="J15">
            <v>69210</v>
          </cell>
          <cell r="K15" t="str">
            <v>NULL</v>
          </cell>
          <cell r="L15">
            <v>4191494</v>
          </cell>
          <cell r="M15">
            <v>48462</v>
          </cell>
          <cell r="N15">
            <v>5124</v>
          </cell>
          <cell r="O15" t="str">
            <v>NULL</v>
          </cell>
          <cell r="P15" t="str">
            <v>NULL</v>
          </cell>
          <cell r="Q15">
            <v>53586</v>
          </cell>
          <cell r="R15" t="str">
            <v>NULL</v>
          </cell>
          <cell r="S15">
            <v>30558</v>
          </cell>
          <cell r="T15">
            <v>103352</v>
          </cell>
          <cell r="U15" t="str">
            <v>NULL</v>
          </cell>
          <cell r="V15">
            <v>133910</v>
          </cell>
          <cell r="W15">
            <v>4378990</v>
          </cell>
          <cell r="X15">
            <v>6440</v>
          </cell>
          <cell r="Y15">
            <v>16362</v>
          </cell>
          <cell r="Z15">
            <v>22802</v>
          </cell>
        </row>
        <row r="16">
          <cell r="A16" t="str">
            <v>Antioch2017</v>
          </cell>
          <cell r="B16" t="str">
            <v>Antioch</v>
          </cell>
          <cell r="C16">
            <v>2017</v>
          </cell>
          <cell r="D16">
            <v>1139</v>
          </cell>
          <cell r="E16">
            <v>24664750</v>
          </cell>
          <cell r="F16">
            <v>7955851</v>
          </cell>
          <cell r="G16">
            <v>7720775</v>
          </cell>
          <cell r="H16">
            <v>9998174</v>
          </cell>
          <cell r="I16" t="str">
            <v>NULL</v>
          </cell>
          <cell r="J16">
            <v>6674884</v>
          </cell>
          <cell r="K16" t="str">
            <v>NULL</v>
          </cell>
          <cell r="L16">
            <v>57014434</v>
          </cell>
          <cell r="M16" t="str">
            <v>NULL</v>
          </cell>
          <cell r="N16">
            <v>253029</v>
          </cell>
          <cell r="O16">
            <v>621747</v>
          </cell>
          <cell r="P16">
            <v>4553</v>
          </cell>
          <cell r="Q16">
            <v>879329</v>
          </cell>
          <cell r="R16" t="str">
            <v>NULL</v>
          </cell>
          <cell r="S16">
            <v>2280210</v>
          </cell>
          <cell r="T16" t="str">
            <v>NULL</v>
          </cell>
          <cell r="U16">
            <v>121915</v>
          </cell>
          <cell r="V16">
            <v>2402125</v>
          </cell>
          <cell r="W16">
            <v>60295888</v>
          </cell>
          <cell r="X16">
            <v>906679</v>
          </cell>
          <cell r="Y16">
            <v>1495446</v>
          </cell>
          <cell r="Z16">
            <v>2402125</v>
          </cell>
        </row>
        <row r="17">
          <cell r="A17" t="str">
            <v>Apple Valley2017</v>
          </cell>
          <cell r="B17" t="str">
            <v>Apple Valley</v>
          </cell>
          <cell r="C17">
            <v>2017</v>
          </cell>
          <cell r="D17">
            <v>1140</v>
          </cell>
          <cell r="E17">
            <v>6740021</v>
          </cell>
          <cell r="F17">
            <v>1475509</v>
          </cell>
          <cell r="G17">
            <v>1387934</v>
          </cell>
          <cell r="H17">
            <v>4059779</v>
          </cell>
          <cell r="I17">
            <v>12947830</v>
          </cell>
          <cell r="J17">
            <v>4919557</v>
          </cell>
          <cell r="K17" t="str">
            <v>NULL</v>
          </cell>
          <cell r="L17">
            <v>31530630</v>
          </cell>
          <cell r="M17">
            <v>870000</v>
          </cell>
          <cell r="N17">
            <v>503723</v>
          </cell>
          <cell r="O17" t="str">
            <v>NULL</v>
          </cell>
          <cell r="P17" t="str">
            <v>NULL</v>
          </cell>
          <cell r="Q17">
            <v>1373723</v>
          </cell>
          <cell r="R17">
            <v>19363</v>
          </cell>
          <cell r="S17">
            <v>11848382</v>
          </cell>
          <cell r="T17">
            <v>96937</v>
          </cell>
          <cell r="U17" t="str">
            <v>NULL</v>
          </cell>
          <cell r="V17">
            <v>11964682</v>
          </cell>
          <cell r="W17">
            <v>44869035</v>
          </cell>
          <cell r="X17">
            <v>11848382</v>
          </cell>
          <cell r="Y17">
            <v>116300</v>
          </cell>
          <cell r="Z17">
            <v>11964682</v>
          </cell>
        </row>
        <row r="18">
          <cell r="A18" t="str">
            <v>Arcadia2017</v>
          </cell>
          <cell r="B18" t="str">
            <v>Arcadia</v>
          </cell>
          <cell r="C18">
            <v>2017</v>
          </cell>
          <cell r="D18">
            <v>1141</v>
          </cell>
          <cell r="E18">
            <v>27506719</v>
          </cell>
          <cell r="F18">
            <v>10320974</v>
          </cell>
          <cell r="G18">
            <v>4734683</v>
          </cell>
          <cell r="H18">
            <v>5416987</v>
          </cell>
          <cell r="I18" t="str">
            <v>NULL</v>
          </cell>
          <cell r="J18">
            <v>17395069</v>
          </cell>
          <cell r="K18" t="str">
            <v>NULL</v>
          </cell>
          <cell r="L18">
            <v>65374432</v>
          </cell>
          <cell r="M18">
            <v>565000</v>
          </cell>
          <cell r="N18">
            <v>442845</v>
          </cell>
          <cell r="O18" t="str">
            <v>NULL</v>
          </cell>
          <cell r="P18">
            <v>5231</v>
          </cell>
          <cell r="Q18">
            <v>1013076</v>
          </cell>
          <cell r="R18">
            <v>5738644</v>
          </cell>
          <cell r="S18">
            <v>6833</v>
          </cell>
          <cell r="T18" t="str">
            <v>NULL</v>
          </cell>
          <cell r="U18">
            <v>1869219</v>
          </cell>
          <cell r="V18">
            <v>7614696</v>
          </cell>
          <cell r="W18">
            <v>74002204</v>
          </cell>
          <cell r="X18">
            <v>13287500</v>
          </cell>
          <cell r="Y18">
            <v>20508000</v>
          </cell>
          <cell r="Z18">
            <v>33795500</v>
          </cell>
        </row>
        <row r="19">
          <cell r="A19" t="str">
            <v>Arcata2017</v>
          </cell>
          <cell r="B19" t="str">
            <v>Arcata</v>
          </cell>
          <cell r="C19">
            <v>2017</v>
          </cell>
          <cell r="D19">
            <v>1142</v>
          </cell>
          <cell r="E19">
            <v>6120534</v>
          </cell>
          <cell r="F19">
            <v>1672929</v>
          </cell>
          <cell r="G19">
            <v>2386574</v>
          </cell>
          <cell r="H19">
            <v>672733</v>
          </cell>
          <cell r="I19">
            <v>91353</v>
          </cell>
          <cell r="J19">
            <v>3604324</v>
          </cell>
          <cell r="K19" t="str">
            <v>NULL</v>
          </cell>
          <cell r="L19">
            <v>14548447</v>
          </cell>
          <cell r="M19">
            <v>47954</v>
          </cell>
          <cell r="N19">
            <v>40708</v>
          </cell>
          <cell r="O19" t="str">
            <v>NULL</v>
          </cell>
          <cell r="P19" t="str">
            <v>NULL</v>
          </cell>
          <cell r="Q19">
            <v>88662</v>
          </cell>
          <cell r="R19">
            <v>73208</v>
          </cell>
          <cell r="S19">
            <v>2423337</v>
          </cell>
          <cell r="T19">
            <v>273617</v>
          </cell>
          <cell r="U19" t="str">
            <v>NULL</v>
          </cell>
          <cell r="V19">
            <v>2770162</v>
          </cell>
          <cell r="W19">
            <v>17407271</v>
          </cell>
          <cell r="X19">
            <v>2198748</v>
          </cell>
          <cell r="Y19">
            <v>571414</v>
          </cell>
          <cell r="Z19">
            <v>2770162</v>
          </cell>
        </row>
        <row r="20">
          <cell r="A20" t="str">
            <v>Arroyo Grande2017</v>
          </cell>
          <cell r="B20" t="str">
            <v>Arroyo Grande</v>
          </cell>
          <cell r="C20">
            <v>2017</v>
          </cell>
          <cell r="D20">
            <v>1143</v>
          </cell>
          <cell r="E20">
            <v>5204911</v>
          </cell>
          <cell r="F20">
            <v>2020405</v>
          </cell>
          <cell r="G20">
            <v>2610032</v>
          </cell>
          <cell r="H20">
            <v>2172988</v>
          </cell>
          <cell r="I20">
            <v>2640531</v>
          </cell>
          <cell r="J20">
            <v>3289901</v>
          </cell>
          <cell r="K20" t="str">
            <v>NULL</v>
          </cell>
          <cell r="L20">
            <v>17938768</v>
          </cell>
          <cell r="M20">
            <v>1146751</v>
          </cell>
          <cell r="N20">
            <v>76975</v>
          </cell>
          <cell r="O20" t="str">
            <v>NULL</v>
          </cell>
          <cell r="P20">
            <v>7000</v>
          </cell>
          <cell r="Q20">
            <v>1230726</v>
          </cell>
          <cell r="R20">
            <v>679492</v>
          </cell>
          <cell r="S20">
            <v>774530</v>
          </cell>
          <cell r="T20">
            <v>360560</v>
          </cell>
          <cell r="U20">
            <v>645979</v>
          </cell>
          <cell r="V20">
            <v>2460561</v>
          </cell>
          <cell r="W20">
            <v>21630055</v>
          </cell>
          <cell r="X20" t="str">
            <v>NULL</v>
          </cell>
          <cell r="Y20" t="str">
            <v>NULL</v>
          </cell>
          <cell r="Z20">
            <v>0</v>
          </cell>
        </row>
        <row r="21">
          <cell r="A21" t="str">
            <v>Artesia2017</v>
          </cell>
          <cell r="B21" t="str">
            <v>Artesia</v>
          </cell>
          <cell r="C21">
            <v>2017</v>
          </cell>
          <cell r="D21">
            <v>1144</v>
          </cell>
          <cell r="E21">
            <v>1715488</v>
          </cell>
          <cell r="F21">
            <v>172756</v>
          </cell>
          <cell r="G21">
            <v>680863</v>
          </cell>
          <cell r="H21">
            <v>3967127</v>
          </cell>
          <cell r="I21" t="str">
            <v>NULL</v>
          </cell>
          <cell r="J21">
            <v>2331423</v>
          </cell>
          <cell r="K21" t="str">
            <v>NULL</v>
          </cell>
          <cell r="L21">
            <v>8867657</v>
          </cell>
          <cell r="M21" t="str">
            <v>NULL</v>
          </cell>
          <cell r="N21" t="str">
            <v>NULL</v>
          </cell>
          <cell r="O21" t="str">
            <v>NULL</v>
          </cell>
          <cell r="P21" t="str">
            <v>NULL</v>
          </cell>
          <cell r="Q21">
            <v>0</v>
          </cell>
          <cell r="R21" t="str">
            <v>NULL</v>
          </cell>
          <cell r="S21" t="str">
            <v>NULL</v>
          </cell>
          <cell r="T21">
            <v>160458</v>
          </cell>
          <cell r="U21">
            <v>621339</v>
          </cell>
          <cell r="V21">
            <v>781797</v>
          </cell>
          <cell r="W21">
            <v>9649454</v>
          </cell>
          <cell r="X21" t="str">
            <v>NULL</v>
          </cell>
          <cell r="Y21">
            <v>781797</v>
          </cell>
          <cell r="Z21">
            <v>781797</v>
          </cell>
        </row>
        <row r="22">
          <cell r="A22" t="str">
            <v>Arvin2017</v>
          </cell>
          <cell r="B22" t="str">
            <v>Arvin</v>
          </cell>
          <cell r="C22">
            <v>2017</v>
          </cell>
          <cell r="D22">
            <v>1145</v>
          </cell>
          <cell r="E22">
            <v>3595154</v>
          </cell>
          <cell r="F22">
            <v>392257</v>
          </cell>
          <cell r="G22">
            <v>537078</v>
          </cell>
          <cell r="H22">
            <v>853868</v>
          </cell>
          <cell r="I22">
            <v>615430</v>
          </cell>
          <cell r="J22">
            <v>3573989</v>
          </cell>
          <cell r="K22" t="str">
            <v>NULL</v>
          </cell>
          <cell r="L22">
            <v>9567776</v>
          </cell>
          <cell r="M22" t="str">
            <v>NULL</v>
          </cell>
          <cell r="N22" t="str">
            <v>NULL</v>
          </cell>
          <cell r="O22" t="str">
            <v>NULL</v>
          </cell>
          <cell r="P22" t="str">
            <v>NULL</v>
          </cell>
          <cell r="Q22">
            <v>0</v>
          </cell>
          <cell r="R22" t="str">
            <v>NULL</v>
          </cell>
          <cell r="S22">
            <v>6928671</v>
          </cell>
          <cell r="T22">
            <v>332764</v>
          </cell>
          <cell r="U22" t="str">
            <v>NULL</v>
          </cell>
          <cell r="V22">
            <v>7261435</v>
          </cell>
          <cell r="W22">
            <v>16829211</v>
          </cell>
          <cell r="X22" t="str">
            <v>NULL</v>
          </cell>
          <cell r="Y22" t="str">
            <v>NULL</v>
          </cell>
          <cell r="Z22">
            <v>0</v>
          </cell>
        </row>
        <row r="23">
          <cell r="A23" t="str">
            <v>Atascadero2017</v>
          </cell>
          <cell r="B23" t="str">
            <v>Atascadero</v>
          </cell>
          <cell r="C23">
            <v>2017</v>
          </cell>
          <cell r="D23">
            <v>1146</v>
          </cell>
          <cell r="E23">
            <v>9809304</v>
          </cell>
          <cell r="F23">
            <v>2557949</v>
          </cell>
          <cell r="G23">
            <v>2232622</v>
          </cell>
          <cell r="H23">
            <v>2067495</v>
          </cell>
          <cell r="I23" t="str">
            <v>NULL</v>
          </cell>
          <cell r="J23">
            <v>3208183</v>
          </cell>
          <cell r="K23" t="str">
            <v>NULL</v>
          </cell>
          <cell r="L23">
            <v>19875553</v>
          </cell>
          <cell r="M23">
            <v>225000</v>
          </cell>
          <cell r="N23">
            <v>747313</v>
          </cell>
          <cell r="O23" t="str">
            <v>NULL</v>
          </cell>
          <cell r="P23" t="str">
            <v>NULL</v>
          </cell>
          <cell r="Q23">
            <v>972313</v>
          </cell>
          <cell r="R23" t="str">
            <v>NULL</v>
          </cell>
          <cell r="S23">
            <v>11017</v>
          </cell>
          <cell r="T23">
            <v>156708</v>
          </cell>
          <cell r="U23">
            <v>4516389</v>
          </cell>
          <cell r="V23">
            <v>4684114</v>
          </cell>
          <cell r="W23">
            <v>25531980</v>
          </cell>
          <cell r="X23">
            <v>4428076</v>
          </cell>
          <cell r="Y23">
            <v>256038</v>
          </cell>
          <cell r="Z23">
            <v>4684114</v>
          </cell>
        </row>
        <row r="24">
          <cell r="A24" t="str">
            <v>Atherton2017</v>
          </cell>
          <cell r="B24" t="str">
            <v>Atherton</v>
          </cell>
          <cell r="C24">
            <v>2017</v>
          </cell>
          <cell r="D24">
            <v>1147</v>
          </cell>
          <cell r="E24">
            <v>4807425</v>
          </cell>
          <cell r="F24">
            <v>1138066</v>
          </cell>
          <cell r="G24">
            <v>1537229</v>
          </cell>
          <cell r="H24">
            <v>3116152</v>
          </cell>
          <cell r="I24" t="str">
            <v>NULL</v>
          </cell>
          <cell r="J24">
            <v>3160018</v>
          </cell>
          <cell r="K24" t="str">
            <v>NULL</v>
          </cell>
          <cell r="L24">
            <v>13758890</v>
          </cell>
          <cell r="M24" t="str">
            <v>NULL</v>
          </cell>
          <cell r="N24" t="str">
            <v>NULL</v>
          </cell>
          <cell r="O24" t="str">
            <v>NULL</v>
          </cell>
          <cell r="P24" t="str">
            <v>NULL</v>
          </cell>
          <cell r="Q24">
            <v>0</v>
          </cell>
          <cell r="R24" t="str">
            <v>NULL</v>
          </cell>
          <cell r="S24">
            <v>5045150</v>
          </cell>
          <cell r="T24">
            <v>80541</v>
          </cell>
          <cell r="U24" t="str">
            <v>NULL</v>
          </cell>
          <cell r="V24">
            <v>5125691</v>
          </cell>
          <cell r="W24">
            <v>18884581</v>
          </cell>
          <cell r="X24">
            <v>5045150</v>
          </cell>
          <cell r="Y24">
            <v>80541</v>
          </cell>
          <cell r="Z24">
            <v>5125691</v>
          </cell>
        </row>
        <row r="25">
          <cell r="A25" t="str">
            <v>Atwater2017</v>
          </cell>
          <cell r="B25" t="str">
            <v>Atwater</v>
          </cell>
          <cell r="C25">
            <v>2017</v>
          </cell>
          <cell r="D25">
            <v>1148</v>
          </cell>
          <cell r="E25">
            <v>5130087</v>
          </cell>
          <cell r="F25">
            <v>2402710</v>
          </cell>
          <cell r="G25">
            <v>1096610</v>
          </cell>
          <cell r="H25">
            <v>3280434</v>
          </cell>
          <cell r="I25" t="str">
            <v>NULL</v>
          </cell>
          <cell r="J25">
            <v>159957</v>
          </cell>
          <cell r="K25">
            <v>3025241</v>
          </cell>
          <cell r="L25">
            <v>15095039</v>
          </cell>
          <cell r="M25">
            <v>39077</v>
          </cell>
          <cell r="N25">
            <v>48839</v>
          </cell>
          <cell r="O25" t="str">
            <v>NULL</v>
          </cell>
          <cell r="P25" t="str">
            <v>NULL</v>
          </cell>
          <cell r="Q25">
            <v>87916</v>
          </cell>
          <cell r="R25" t="str">
            <v>NULL</v>
          </cell>
          <cell r="S25">
            <v>173530</v>
          </cell>
          <cell r="T25">
            <v>399021</v>
          </cell>
          <cell r="U25">
            <v>265342</v>
          </cell>
          <cell r="V25">
            <v>837893</v>
          </cell>
          <cell r="W25">
            <v>16020848</v>
          </cell>
          <cell r="X25">
            <v>837893</v>
          </cell>
          <cell r="Y25">
            <v>3280434</v>
          </cell>
          <cell r="Z25">
            <v>4118327</v>
          </cell>
        </row>
        <row r="26">
          <cell r="A26" t="str">
            <v>Auburn2017</v>
          </cell>
          <cell r="B26" t="str">
            <v>Auburn</v>
          </cell>
          <cell r="C26">
            <v>2017</v>
          </cell>
          <cell r="D26">
            <v>1149</v>
          </cell>
          <cell r="E26">
            <v>5661664</v>
          </cell>
          <cell r="F26">
            <v>1271793</v>
          </cell>
          <cell r="G26">
            <v>1082791</v>
          </cell>
          <cell r="H26">
            <v>1079312</v>
          </cell>
          <cell r="I26" t="str">
            <v>NULL</v>
          </cell>
          <cell r="J26">
            <v>1035326</v>
          </cell>
          <cell r="K26">
            <v>1429482</v>
          </cell>
          <cell r="L26">
            <v>11560368</v>
          </cell>
          <cell r="M26">
            <v>255000</v>
          </cell>
          <cell r="N26">
            <v>219479</v>
          </cell>
          <cell r="O26" t="str">
            <v>NULL</v>
          </cell>
          <cell r="P26" t="str">
            <v>NULL</v>
          </cell>
          <cell r="Q26">
            <v>474479</v>
          </cell>
          <cell r="R26" t="str">
            <v>NULL</v>
          </cell>
          <cell r="S26">
            <v>27037</v>
          </cell>
          <cell r="T26">
            <v>361006</v>
          </cell>
          <cell r="U26">
            <v>1412878</v>
          </cell>
          <cell r="V26">
            <v>1800921</v>
          </cell>
          <cell r="W26">
            <v>13835768</v>
          </cell>
          <cell r="X26">
            <v>1309702</v>
          </cell>
          <cell r="Y26" t="str">
            <v>NULL</v>
          </cell>
          <cell r="Z26">
            <v>1309702</v>
          </cell>
        </row>
        <row r="27">
          <cell r="A27" t="str">
            <v>Avalon2017</v>
          </cell>
          <cell r="B27" t="str">
            <v>Avalon</v>
          </cell>
          <cell r="C27">
            <v>2017</v>
          </cell>
          <cell r="D27">
            <v>1150</v>
          </cell>
          <cell r="E27">
            <v>3769233</v>
          </cell>
          <cell r="F27">
            <v>710078</v>
          </cell>
          <cell r="G27">
            <v>2239613</v>
          </cell>
          <cell r="H27">
            <v>1596309</v>
          </cell>
          <cell r="I27">
            <v>1423730</v>
          </cell>
          <cell r="J27">
            <v>1553818</v>
          </cell>
          <cell r="K27" t="str">
            <v>NULL</v>
          </cell>
          <cell r="L27">
            <v>11292781</v>
          </cell>
          <cell r="M27" t="str">
            <v>NULL</v>
          </cell>
          <cell r="N27" t="str">
            <v>NULL</v>
          </cell>
          <cell r="O27">
            <v>134469</v>
          </cell>
          <cell r="P27" t="str">
            <v>NULL</v>
          </cell>
          <cell r="Q27">
            <v>134469</v>
          </cell>
          <cell r="R27" t="str">
            <v>NULL</v>
          </cell>
          <cell r="S27">
            <v>3046507</v>
          </cell>
          <cell r="T27">
            <v>379852</v>
          </cell>
          <cell r="U27" t="str">
            <v>NULL</v>
          </cell>
          <cell r="V27">
            <v>3426359</v>
          </cell>
          <cell r="W27">
            <v>14853609</v>
          </cell>
          <cell r="X27" t="str">
            <v>NULL</v>
          </cell>
          <cell r="Y27" t="str">
            <v>NULL</v>
          </cell>
          <cell r="Z27">
            <v>0</v>
          </cell>
        </row>
        <row r="28">
          <cell r="A28" t="str">
            <v>Avenal2017</v>
          </cell>
          <cell r="B28" t="str">
            <v>Avenal</v>
          </cell>
          <cell r="C28">
            <v>2017</v>
          </cell>
          <cell r="D28">
            <v>1151</v>
          </cell>
          <cell r="E28">
            <v>2260398</v>
          </cell>
          <cell r="F28">
            <v>426901</v>
          </cell>
          <cell r="G28">
            <v>867295</v>
          </cell>
          <cell r="H28">
            <v>888904</v>
          </cell>
          <cell r="I28">
            <v>2142453</v>
          </cell>
          <cell r="J28">
            <v>292155</v>
          </cell>
          <cell r="K28">
            <v>-467650</v>
          </cell>
          <cell r="L28">
            <v>6410456</v>
          </cell>
          <cell r="M28">
            <v>330000</v>
          </cell>
          <cell r="N28">
            <v>326861</v>
          </cell>
          <cell r="O28" t="str">
            <v>NULL</v>
          </cell>
          <cell r="P28" t="str">
            <v>NULL</v>
          </cell>
          <cell r="Q28">
            <v>656861</v>
          </cell>
          <cell r="R28" t="str">
            <v>NULL</v>
          </cell>
          <cell r="S28">
            <v>945190</v>
          </cell>
          <cell r="T28">
            <v>119614</v>
          </cell>
          <cell r="U28" t="str">
            <v>NULL</v>
          </cell>
          <cell r="V28">
            <v>1064804</v>
          </cell>
          <cell r="W28">
            <v>8132121</v>
          </cell>
          <cell r="X28" t="str">
            <v>NULL</v>
          </cell>
          <cell r="Y28" t="str">
            <v>NULL</v>
          </cell>
          <cell r="Z28">
            <v>0</v>
          </cell>
        </row>
        <row r="29">
          <cell r="A29" t="str">
            <v>Azusa2017</v>
          </cell>
          <cell r="B29" t="str">
            <v>Azusa</v>
          </cell>
          <cell r="C29">
            <v>2017</v>
          </cell>
          <cell r="D29">
            <v>1152</v>
          </cell>
          <cell r="E29">
            <v>16749664</v>
          </cell>
          <cell r="F29">
            <v>5201189</v>
          </cell>
          <cell r="G29">
            <v>5951390</v>
          </cell>
          <cell r="H29">
            <v>7944841</v>
          </cell>
          <cell r="I29" t="str">
            <v>NULL</v>
          </cell>
          <cell r="J29">
            <v>6823333</v>
          </cell>
          <cell r="K29" t="str">
            <v>NULL</v>
          </cell>
          <cell r="L29">
            <v>42670417</v>
          </cell>
          <cell r="M29">
            <v>1145000</v>
          </cell>
          <cell r="N29">
            <v>549597</v>
          </cell>
          <cell r="O29">
            <v>275000</v>
          </cell>
          <cell r="P29" t="str">
            <v>NULL</v>
          </cell>
          <cell r="Q29">
            <v>1969597</v>
          </cell>
          <cell r="R29">
            <v>1057637</v>
          </cell>
          <cell r="S29">
            <v>5451</v>
          </cell>
          <cell r="T29">
            <v>293445</v>
          </cell>
          <cell r="U29" t="str">
            <v>NULL</v>
          </cell>
          <cell r="V29">
            <v>1356533</v>
          </cell>
          <cell r="W29">
            <v>45996547</v>
          </cell>
          <cell r="X29">
            <v>1071895</v>
          </cell>
          <cell r="Y29">
            <v>284638</v>
          </cell>
          <cell r="Z29">
            <v>1356533</v>
          </cell>
        </row>
        <row r="30">
          <cell r="A30" t="str">
            <v>Bakersfield2017</v>
          </cell>
          <cell r="B30" t="str">
            <v>Bakersfield</v>
          </cell>
          <cell r="C30">
            <v>2017</v>
          </cell>
          <cell r="D30">
            <v>1153</v>
          </cell>
          <cell r="E30">
            <v>127300757</v>
          </cell>
          <cell r="F30">
            <v>33395404</v>
          </cell>
          <cell r="G30" t="str">
            <v>NULL</v>
          </cell>
          <cell r="H30">
            <v>13726796</v>
          </cell>
          <cell r="I30">
            <v>1308827</v>
          </cell>
          <cell r="J30">
            <v>36531445</v>
          </cell>
          <cell r="K30" t="str">
            <v>NULL</v>
          </cell>
          <cell r="L30">
            <v>212263229</v>
          </cell>
          <cell r="M30">
            <v>2893828</v>
          </cell>
          <cell r="N30">
            <v>807774</v>
          </cell>
          <cell r="O30" t="str">
            <v>NULL</v>
          </cell>
          <cell r="P30" t="str">
            <v>NULL</v>
          </cell>
          <cell r="Q30">
            <v>3701602</v>
          </cell>
          <cell r="R30">
            <v>35925228</v>
          </cell>
          <cell r="S30">
            <v>93401087</v>
          </cell>
          <cell r="T30">
            <v>1286708</v>
          </cell>
          <cell r="U30" t="str">
            <v>NULL</v>
          </cell>
          <cell r="V30">
            <v>130613023</v>
          </cell>
          <cell r="W30">
            <v>346577854</v>
          </cell>
          <cell r="X30" t="str">
            <v>NULL</v>
          </cell>
          <cell r="Y30" t="str">
            <v>NULL</v>
          </cell>
          <cell r="Z30">
            <v>0</v>
          </cell>
        </row>
        <row r="31">
          <cell r="A31" t="str">
            <v>Baldwin Park2017</v>
          </cell>
          <cell r="B31" t="str">
            <v>Baldwin Park</v>
          </cell>
          <cell r="C31">
            <v>2017</v>
          </cell>
          <cell r="D31">
            <v>1154</v>
          </cell>
          <cell r="E31">
            <v>14601381</v>
          </cell>
          <cell r="F31">
            <v>5717008</v>
          </cell>
          <cell r="G31">
            <v>4695909</v>
          </cell>
          <cell r="H31">
            <v>10550855</v>
          </cell>
          <cell r="I31" t="str">
            <v>NULL</v>
          </cell>
          <cell r="J31">
            <v>773859</v>
          </cell>
          <cell r="K31">
            <v>10362474</v>
          </cell>
          <cell r="L31">
            <v>46701486</v>
          </cell>
          <cell r="M31">
            <v>2292000</v>
          </cell>
          <cell r="N31">
            <v>644324</v>
          </cell>
          <cell r="O31">
            <v>377000</v>
          </cell>
          <cell r="P31">
            <v>2315</v>
          </cell>
          <cell r="Q31">
            <v>3315639</v>
          </cell>
          <cell r="R31" t="str">
            <v>NULL</v>
          </cell>
          <cell r="S31">
            <v>1250739</v>
          </cell>
          <cell r="T31" t="str">
            <v>NULL</v>
          </cell>
          <cell r="U31" t="str">
            <v>NULL</v>
          </cell>
          <cell r="V31">
            <v>1250739</v>
          </cell>
          <cell r="W31">
            <v>51267864</v>
          </cell>
          <cell r="X31">
            <v>8741011</v>
          </cell>
          <cell r="Y31">
            <v>6194934</v>
          </cell>
          <cell r="Z31">
            <v>14935945</v>
          </cell>
        </row>
        <row r="32">
          <cell r="A32" t="str">
            <v>Banning2017</v>
          </cell>
          <cell r="B32" t="str">
            <v>Banning</v>
          </cell>
          <cell r="C32">
            <v>2017</v>
          </cell>
          <cell r="D32">
            <v>1155</v>
          </cell>
          <cell r="E32">
            <v>6916538</v>
          </cell>
          <cell r="F32">
            <v>1948999</v>
          </cell>
          <cell r="G32">
            <v>1338586</v>
          </cell>
          <cell r="H32">
            <v>3214657</v>
          </cell>
          <cell r="I32" t="str">
            <v>NULL</v>
          </cell>
          <cell r="J32">
            <v>106115</v>
          </cell>
          <cell r="K32">
            <v>2355470</v>
          </cell>
          <cell r="L32">
            <v>15880365</v>
          </cell>
          <cell r="M32">
            <v>579198</v>
          </cell>
          <cell r="N32">
            <v>78338</v>
          </cell>
          <cell r="O32" t="str">
            <v>NULL</v>
          </cell>
          <cell r="P32" t="str">
            <v>NULL</v>
          </cell>
          <cell r="Q32">
            <v>657536</v>
          </cell>
          <cell r="R32" t="str">
            <v>NULL</v>
          </cell>
          <cell r="S32">
            <v>1120254</v>
          </cell>
          <cell r="T32">
            <v>83663</v>
          </cell>
          <cell r="U32" t="str">
            <v>NULL</v>
          </cell>
          <cell r="V32">
            <v>1203917</v>
          </cell>
          <cell r="W32">
            <v>17741818</v>
          </cell>
          <cell r="X32">
            <v>1120254</v>
          </cell>
          <cell r="Y32">
            <v>83663</v>
          </cell>
          <cell r="Z32">
            <v>1203917</v>
          </cell>
        </row>
        <row r="33">
          <cell r="A33" t="str">
            <v>Barstow2017</v>
          </cell>
          <cell r="B33" t="str">
            <v>Barstow</v>
          </cell>
          <cell r="C33">
            <v>2017</v>
          </cell>
          <cell r="D33">
            <v>1156</v>
          </cell>
          <cell r="E33">
            <v>11149927</v>
          </cell>
          <cell r="F33">
            <v>4422049</v>
          </cell>
          <cell r="G33">
            <v>1379444</v>
          </cell>
          <cell r="H33">
            <v>467564</v>
          </cell>
          <cell r="I33" t="str">
            <v>NULL</v>
          </cell>
          <cell r="J33">
            <v>608988</v>
          </cell>
          <cell r="K33">
            <v>4402766</v>
          </cell>
          <cell r="L33">
            <v>22430738</v>
          </cell>
          <cell r="M33">
            <v>58040</v>
          </cell>
          <cell r="N33">
            <v>314794</v>
          </cell>
          <cell r="O33">
            <v>1781354</v>
          </cell>
          <cell r="P33" t="str">
            <v>NULL</v>
          </cell>
          <cell r="Q33">
            <v>2154188</v>
          </cell>
          <cell r="R33" t="str">
            <v>NULL</v>
          </cell>
          <cell r="S33">
            <v>902213</v>
          </cell>
          <cell r="T33">
            <v>416321</v>
          </cell>
          <cell r="U33">
            <v>1145325</v>
          </cell>
          <cell r="V33">
            <v>2463859</v>
          </cell>
          <cell r="W33">
            <v>27048785</v>
          </cell>
          <cell r="X33">
            <v>1322425</v>
          </cell>
          <cell r="Y33">
            <v>1141431</v>
          </cell>
          <cell r="Z33">
            <v>2463856</v>
          </cell>
        </row>
        <row r="34">
          <cell r="A34" t="str">
            <v>Beaumont2017</v>
          </cell>
          <cell r="B34" t="str">
            <v>Beaumont</v>
          </cell>
          <cell r="C34">
            <v>2017</v>
          </cell>
          <cell r="D34">
            <v>1157</v>
          </cell>
          <cell r="E34">
            <v>8328749</v>
          </cell>
          <cell r="F34">
            <v>2350986</v>
          </cell>
          <cell r="G34">
            <v>1005530</v>
          </cell>
          <cell r="H34">
            <v>12690447</v>
          </cell>
          <cell r="I34" t="str">
            <v>NULL</v>
          </cell>
          <cell r="J34">
            <v>5973980</v>
          </cell>
          <cell r="K34" t="str">
            <v>NULL</v>
          </cell>
          <cell r="L34">
            <v>30349692</v>
          </cell>
          <cell r="M34" t="str">
            <v>NULL</v>
          </cell>
          <cell r="N34" t="str">
            <v>NULL</v>
          </cell>
          <cell r="O34" t="str">
            <v>NULL</v>
          </cell>
          <cell r="P34" t="str">
            <v>NULL</v>
          </cell>
          <cell r="Q34">
            <v>0</v>
          </cell>
          <cell r="R34" t="str">
            <v>NULL</v>
          </cell>
          <cell r="S34">
            <v>1285639</v>
          </cell>
          <cell r="T34">
            <v>211894</v>
          </cell>
          <cell r="U34" t="str">
            <v>NULL</v>
          </cell>
          <cell r="V34">
            <v>1497533</v>
          </cell>
          <cell r="W34">
            <v>31847225</v>
          </cell>
          <cell r="X34">
            <v>1009660</v>
          </cell>
          <cell r="Y34">
            <v>487873</v>
          </cell>
          <cell r="Z34">
            <v>1497533</v>
          </cell>
        </row>
        <row r="35">
          <cell r="A35" t="str">
            <v>Bell2017</v>
          </cell>
          <cell r="B35" t="str">
            <v>Bell</v>
          </cell>
          <cell r="C35">
            <v>2017</v>
          </cell>
          <cell r="D35">
            <v>1158</v>
          </cell>
          <cell r="E35">
            <v>6384140</v>
          </cell>
          <cell r="F35">
            <v>1003493</v>
          </cell>
          <cell r="G35">
            <v>2834562</v>
          </cell>
          <cell r="H35">
            <v>9699388</v>
          </cell>
          <cell r="I35">
            <v>30512</v>
          </cell>
          <cell r="J35">
            <v>3406580</v>
          </cell>
          <cell r="K35" t="str">
            <v>NULL</v>
          </cell>
          <cell r="L35">
            <v>23358675</v>
          </cell>
          <cell r="M35">
            <v>1120000</v>
          </cell>
          <cell r="N35">
            <v>2307602</v>
          </cell>
          <cell r="O35">
            <v>36389</v>
          </cell>
          <cell r="P35" t="str">
            <v>NULL</v>
          </cell>
          <cell r="Q35">
            <v>3463991</v>
          </cell>
          <cell r="R35" t="str">
            <v>NULL</v>
          </cell>
          <cell r="S35">
            <v>214748</v>
          </cell>
          <cell r="T35">
            <v>116862</v>
          </cell>
          <cell r="U35" t="str">
            <v>NULL</v>
          </cell>
          <cell r="V35">
            <v>331610</v>
          </cell>
          <cell r="W35">
            <v>27154276</v>
          </cell>
          <cell r="X35">
            <v>1824331</v>
          </cell>
          <cell r="Y35">
            <v>25329945</v>
          </cell>
          <cell r="Z35">
            <v>27154276</v>
          </cell>
        </row>
        <row r="36">
          <cell r="A36" t="str">
            <v>Bell Gardens2017</v>
          </cell>
          <cell r="B36" t="str">
            <v>Bell Gardens</v>
          </cell>
          <cell r="C36">
            <v>2017</v>
          </cell>
          <cell r="D36">
            <v>1159</v>
          </cell>
          <cell r="E36">
            <v>14036550</v>
          </cell>
          <cell r="F36">
            <v>4053140</v>
          </cell>
          <cell r="G36">
            <v>4179895</v>
          </cell>
          <cell r="H36">
            <v>4623125</v>
          </cell>
          <cell r="I36">
            <v>733286</v>
          </cell>
          <cell r="J36">
            <v>2640427</v>
          </cell>
          <cell r="K36" t="str">
            <v>NULL</v>
          </cell>
          <cell r="L36">
            <v>30266423</v>
          </cell>
          <cell r="M36">
            <v>689876</v>
          </cell>
          <cell r="N36">
            <v>329879</v>
          </cell>
          <cell r="O36" t="str">
            <v>NULL</v>
          </cell>
          <cell r="P36" t="str">
            <v>NULL</v>
          </cell>
          <cell r="Q36">
            <v>1019755</v>
          </cell>
          <cell r="R36" t="str">
            <v>NULL</v>
          </cell>
          <cell r="S36">
            <v>237346</v>
          </cell>
          <cell r="T36">
            <v>312036</v>
          </cell>
          <cell r="U36" t="str">
            <v>NULL</v>
          </cell>
          <cell r="V36">
            <v>549382</v>
          </cell>
          <cell r="W36">
            <v>31835560</v>
          </cell>
          <cell r="X36">
            <v>237346</v>
          </cell>
          <cell r="Y36">
            <v>312036</v>
          </cell>
          <cell r="Z36">
            <v>549382</v>
          </cell>
        </row>
        <row r="37">
          <cell r="A37" t="str">
            <v>Bellflower2017</v>
          </cell>
          <cell r="B37" t="str">
            <v>Bellflower</v>
          </cell>
          <cell r="C37">
            <v>2017</v>
          </cell>
          <cell r="D37">
            <v>1160</v>
          </cell>
          <cell r="E37">
            <v>8008222</v>
          </cell>
          <cell r="F37">
            <v>1773371</v>
          </cell>
          <cell r="G37">
            <v>2659013</v>
          </cell>
          <cell r="H37">
            <v>4198549</v>
          </cell>
          <cell r="I37">
            <v>10034782</v>
          </cell>
          <cell r="J37">
            <v>142207</v>
          </cell>
          <cell r="K37">
            <v>4378876</v>
          </cell>
          <cell r="L37">
            <v>31195020</v>
          </cell>
          <cell r="M37">
            <v>557537</v>
          </cell>
          <cell r="N37">
            <v>704609</v>
          </cell>
          <cell r="O37">
            <v>477167</v>
          </cell>
          <cell r="P37">
            <v>1870</v>
          </cell>
          <cell r="Q37">
            <v>1741183</v>
          </cell>
          <cell r="R37" t="str">
            <v>NULL</v>
          </cell>
          <cell r="S37">
            <v>8294872</v>
          </cell>
          <cell r="T37">
            <v>18804</v>
          </cell>
          <cell r="U37" t="str">
            <v>NULL</v>
          </cell>
          <cell r="V37">
            <v>8313676</v>
          </cell>
          <cell r="W37">
            <v>41249879</v>
          </cell>
          <cell r="X37" t="str">
            <v>NULL</v>
          </cell>
          <cell r="Y37" t="str">
            <v>NULL</v>
          </cell>
          <cell r="Z37">
            <v>0</v>
          </cell>
        </row>
        <row r="38">
          <cell r="A38" t="str">
            <v>Belmont2017</v>
          </cell>
          <cell r="B38" t="str">
            <v>Belmont</v>
          </cell>
          <cell r="C38">
            <v>2017</v>
          </cell>
          <cell r="D38">
            <v>1161</v>
          </cell>
          <cell r="E38">
            <v>10549764</v>
          </cell>
          <cell r="F38">
            <v>2708646</v>
          </cell>
          <cell r="G38">
            <v>3673469</v>
          </cell>
          <cell r="H38" t="str">
            <v>NULL</v>
          </cell>
          <cell r="I38" t="str">
            <v>NULL</v>
          </cell>
          <cell r="J38">
            <v>9987271</v>
          </cell>
          <cell r="K38" t="str">
            <v>NULL</v>
          </cell>
          <cell r="L38">
            <v>26919150</v>
          </cell>
          <cell r="M38" t="str">
            <v>NULL</v>
          </cell>
          <cell r="N38" t="str">
            <v>NULL</v>
          </cell>
          <cell r="O38" t="str">
            <v>NULL</v>
          </cell>
          <cell r="P38" t="str">
            <v>NULL</v>
          </cell>
          <cell r="Q38">
            <v>0</v>
          </cell>
          <cell r="R38" t="str">
            <v>NULL</v>
          </cell>
          <cell r="S38">
            <v>3715403</v>
          </cell>
          <cell r="T38" t="str">
            <v>NULL</v>
          </cell>
          <cell r="U38" t="str">
            <v>NULL</v>
          </cell>
          <cell r="V38">
            <v>3715403</v>
          </cell>
          <cell r="W38">
            <v>30634553</v>
          </cell>
          <cell r="X38">
            <v>3988445</v>
          </cell>
          <cell r="Y38" t="str">
            <v>NULL</v>
          </cell>
          <cell r="Z38">
            <v>3988445</v>
          </cell>
        </row>
        <row r="39">
          <cell r="A39" t="str">
            <v>Belvedere2017</v>
          </cell>
          <cell r="B39" t="str">
            <v>Belvedere</v>
          </cell>
          <cell r="C39">
            <v>2017</v>
          </cell>
          <cell r="D39">
            <v>1162</v>
          </cell>
          <cell r="E39">
            <v>2297795</v>
          </cell>
          <cell r="F39">
            <v>693307</v>
          </cell>
          <cell r="G39">
            <v>672995</v>
          </cell>
          <cell r="H39">
            <v>1006879</v>
          </cell>
          <cell r="I39">
            <v>1912806</v>
          </cell>
          <cell r="J39">
            <v>65794</v>
          </cell>
          <cell r="K39" t="str">
            <v>NULL</v>
          </cell>
          <cell r="L39">
            <v>6649576</v>
          </cell>
          <cell r="M39" t="str">
            <v>NULL</v>
          </cell>
          <cell r="N39" t="str">
            <v>NULL</v>
          </cell>
          <cell r="O39" t="str">
            <v>NULL</v>
          </cell>
          <cell r="P39" t="str">
            <v>NULL</v>
          </cell>
          <cell r="Q39">
            <v>0</v>
          </cell>
          <cell r="R39" t="str">
            <v>NULL</v>
          </cell>
          <cell r="S39">
            <v>200995</v>
          </cell>
          <cell r="T39">
            <v>113428</v>
          </cell>
          <cell r="U39">
            <v>77091</v>
          </cell>
          <cell r="V39">
            <v>391514</v>
          </cell>
          <cell r="W39">
            <v>7041090</v>
          </cell>
          <cell r="X39" t="str">
            <v>NULL</v>
          </cell>
          <cell r="Y39">
            <v>391513</v>
          </cell>
          <cell r="Z39">
            <v>391513</v>
          </cell>
        </row>
        <row r="40">
          <cell r="A40" t="str">
            <v>Benicia2017</v>
          </cell>
          <cell r="B40" t="str">
            <v>Benicia</v>
          </cell>
          <cell r="C40">
            <v>2017</v>
          </cell>
          <cell r="D40">
            <v>1163</v>
          </cell>
          <cell r="E40">
            <v>16192566</v>
          </cell>
          <cell r="F40">
            <v>2608456</v>
          </cell>
          <cell r="G40">
            <v>4688278</v>
          </cell>
          <cell r="H40">
            <v>3355473</v>
          </cell>
          <cell r="I40" t="str">
            <v>NULL</v>
          </cell>
          <cell r="J40">
            <v>6667821</v>
          </cell>
          <cell r="K40" t="str">
            <v>NULL</v>
          </cell>
          <cell r="L40">
            <v>33512594</v>
          </cell>
          <cell r="M40">
            <v>655000</v>
          </cell>
          <cell r="N40">
            <v>71585</v>
          </cell>
          <cell r="O40">
            <v>164648</v>
          </cell>
          <cell r="P40" t="str">
            <v>NULL</v>
          </cell>
          <cell r="Q40">
            <v>891233</v>
          </cell>
          <cell r="R40" t="str">
            <v>NULL</v>
          </cell>
          <cell r="S40">
            <v>5485417</v>
          </cell>
          <cell r="T40">
            <v>62982</v>
          </cell>
          <cell r="U40" t="str">
            <v>NULL</v>
          </cell>
          <cell r="V40">
            <v>5548399</v>
          </cell>
          <cell r="W40">
            <v>39952226</v>
          </cell>
          <cell r="X40">
            <v>3278747</v>
          </cell>
          <cell r="Y40" t="str">
            <v>NULL</v>
          </cell>
          <cell r="Z40">
            <v>3278747</v>
          </cell>
        </row>
        <row r="41">
          <cell r="A41" t="str">
            <v>Berkeley2017</v>
          </cell>
          <cell r="B41" t="str">
            <v>Berkeley</v>
          </cell>
          <cell r="C41">
            <v>2017</v>
          </cell>
          <cell r="D41">
            <v>1164</v>
          </cell>
          <cell r="E41">
            <v>86813355</v>
          </cell>
          <cell r="F41">
            <v>36778367</v>
          </cell>
          <cell r="G41">
            <v>54319648</v>
          </cell>
          <cell r="H41">
            <v>21855473</v>
          </cell>
          <cell r="I41">
            <v>17281300</v>
          </cell>
          <cell r="J41">
            <v>5347082</v>
          </cell>
          <cell r="K41">
            <v>25417859</v>
          </cell>
          <cell r="L41">
            <v>247813084</v>
          </cell>
          <cell r="M41">
            <v>10964271</v>
          </cell>
          <cell r="N41">
            <v>4805440</v>
          </cell>
          <cell r="O41" t="str">
            <v>NULL</v>
          </cell>
          <cell r="P41">
            <v>170295</v>
          </cell>
          <cell r="Q41">
            <v>15940006</v>
          </cell>
          <cell r="R41" t="str">
            <v>NULL</v>
          </cell>
          <cell r="S41">
            <v>2016739</v>
          </cell>
          <cell r="T41">
            <v>6179</v>
          </cell>
          <cell r="U41">
            <v>5637697</v>
          </cell>
          <cell r="V41">
            <v>7660615</v>
          </cell>
          <cell r="W41">
            <v>271413705</v>
          </cell>
          <cell r="X41">
            <v>8101755</v>
          </cell>
          <cell r="Y41" t="str">
            <v>NULL</v>
          </cell>
          <cell r="Z41">
            <v>8101755</v>
          </cell>
        </row>
        <row r="42">
          <cell r="A42" t="str">
            <v>Beverly Hills2017</v>
          </cell>
          <cell r="B42" t="str">
            <v>Beverly Hills</v>
          </cell>
          <cell r="C42">
            <v>2017</v>
          </cell>
          <cell r="D42">
            <v>1165</v>
          </cell>
          <cell r="E42">
            <v>59677910</v>
          </cell>
          <cell r="F42">
            <v>16533971</v>
          </cell>
          <cell r="G42">
            <v>18171278</v>
          </cell>
          <cell r="H42">
            <v>101581415</v>
          </cell>
          <cell r="I42" t="str">
            <v>NULL</v>
          </cell>
          <cell r="J42">
            <v>2212381</v>
          </cell>
          <cell r="K42" t="str">
            <v>NULL</v>
          </cell>
          <cell r="L42">
            <v>198176955</v>
          </cell>
          <cell r="M42" t="str">
            <v>NULL</v>
          </cell>
          <cell r="N42">
            <v>1287277</v>
          </cell>
          <cell r="O42">
            <v>360831</v>
          </cell>
          <cell r="P42" t="str">
            <v>NULL</v>
          </cell>
          <cell r="Q42">
            <v>1648108</v>
          </cell>
          <cell r="R42" t="str">
            <v>NULL</v>
          </cell>
          <cell r="S42" t="str">
            <v>NULL</v>
          </cell>
          <cell r="T42" t="str">
            <v>NULL</v>
          </cell>
          <cell r="U42">
            <v>8928727</v>
          </cell>
          <cell r="V42">
            <v>8928727</v>
          </cell>
          <cell r="W42">
            <v>208753790</v>
          </cell>
          <cell r="X42">
            <v>8928727</v>
          </cell>
          <cell r="Y42" t="str">
            <v>NULL</v>
          </cell>
          <cell r="Z42">
            <v>8928727</v>
          </cell>
        </row>
        <row r="43">
          <cell r="A43" t="str">
            <v>Big Bear Lake2017</v>
          </cell>
          <cell r="B43" t="str">
            <v>Big Bear Lake</v>
          </cell>
          <cell r="C43">
            <v>2017</v>
          </cell>
          <cell r="D43">
            <v>1166</v>
          </cell>
          <cell r="E43">
            <v>4522576</v>
          </cell>
          <cell r="F43">
            <v>2373784</v>
          </cell>
          <cell r="G43">
            <v>338697</v>
          </cell>
          <cell r="H43">
            <v>3135631</v>
          </cell>
          <cell r="I43">
            <v>5677388</v>
          </cell>
          <cell r="J43">
            <v>2011838</v>
          </cell>
          <cell r="K43">
            <v>2767755</v>
          </cell>
          <cell r="L43">
            <v>20827669</v>
          </cell>
          <cell r="M43">
            <v>41881</v>
          </cell>
          <cell r="N43">
            <v>4510</v>
          </cell>
          <cell r="O43" t="str">
            <v>NULL</v>
          </cell>
          <cell r="P43" t="str">
            <v>NULL</v>
          </cell>
          <cell r="Q43">
            <v>46391</v>
          </cell>
          <cell r="R43">
            <v>598430</v>
          </cell>
          <cell r="S43">
            <v>3910594</v>
          </cell>
          <cell r="T43">
            <v>398564</v>
          </cell>
          <cell r="U43" t="str">
            <v>NULL</v>
          </cell>
          <cell r="V43">
            <v>4907588</v>
          </cell>
          <cell r="W43">
            <v>25781648</v>
          </cell>
          <cell r="X43" t="str">
            <v>NULL</v>
          </cell>
          <cell r="Y43" t="str">
            <v>NULL</v>
          </cell>
          <cell r="Z43">
            <v>0</v>
          </cell>
        </row>
        <row r="44">
          <cell r="A44" t="str">
            <v>Biggs2017</v>
          </cell>
          <cell r="B44" t="str">
            <v>Biggs</v>
          </cell>
          <cell r="C44">
            <v>2017</v>
          </cell>
          <cell r="D44">
            <v>1167</v>
          </cell>
          <cell r="E44">
            <v>420479</v>
          </cell>
          <cell r="F44">
            <v>81733</v>
          </cell>
          <cell r="G44">
            <v>145087</v>
          </cell>
          <cell r="H44" t="str">
            <v>NULL</v>
          </cell>
          <cell r="I44">
            <v>94389</v>
          </cell>
          <cell r="J44">
            <v>100000</v>
          </cell>
          <cell r="K44" t="str">
            <v>NULL</v>
          </cell>
          <cell r="L44">
            <v>841688</v>
          </cell>
          <cell r="M44">
            <v>5000</v>
          </cell>
          <cell r="N44">
            <v>12175</v>
          </cell>
          <cell r="O44" t="str">
            <v>NULL</v>
          </cell>
          <cell r="P44" t="str">
            <v>NULL</v>
          </cell>
          <cell r="Q44">
            <v>17175</v>
          </cell>
          <cell r="R44" t="str">
            <v>NULL</v>
          </cell>
          <cell r="S44">
            <v>774522</v>
          </cell>
          <cell r="T44" t="str">
            <v>NULL</v>
          </cell>
          <cell r="U44" t="str">
            <v>NULL</v>
          </cell>
          <cell r="V44">
            <v>774522</v>
          </cell>
          <cell r="W44">
            <v>1633385</v>
          </cell>
          <cell r="X44">
            <v>683463</v>
          </cell>
          <cell r="Y44">
            <v>91059</v>
          </cell>
          <cell r="Z44">
            <v>774522</v>
          </cell>
        </row>
        <row r="45">
          <cell r="A45" t="str">
            <v>Bishop2017</v>
          </cell>
          <cell r="B45" t="str">
            <v>Bishop</v>
          </cell>
          <cell r="C45">
            <v>2017</v>
          </cell>
          <cell r="D45">
            <v>1168</v>
          </cell>
          <cell r="E45">
            <v>2825401</v>
          </cell>
          <cell r="F45">
            <v>1345642</v>
          </cell>
          <cell r="G45">
            <v>835564</v>
          </cell>
          <cell r="H45">
            <v>140974</v>
          </cell>
          <cell r="I45" t="str">
            <v>NULL</v>
          </cell>
          <cell r="J45">
            <v>1150435</v>
          </cell>
          <cell r="K45" t="str">
            <v>NULL</v>
          </cell>
          <cell r="L45">
            <v>6298016</v>
          </cell>
          <cell r="M45">
            <v>44846</v>
          </cell>
          <cell r="N45">
            <v>2110</v>
          </cell>
          <cell r="O45" t="str">
            <v>NULL</v>
          </cell>
          <cell r="P45" t="str">
            <v>NULL</v>
          </cell>
          <cell r="Q45">
            <v>46956</v>
          </cell>
          <cell r="R45" t="str">
            <v>NULL</v>
          </cell>
          <cell r="S45">
            <v>259975</v>
          </cell>
          <cell r="T45">
            <v>75901</v>
          </cell>
          <cell r="U45">
            <v>85153</v>
          </cell>
          <cell r="V45">
            <v>421029</v>
          </cell>
          <cell r="W45">
            <v>6766001</v>
          </cell>
          <cell r="X45">
            <v>263367</v>
          </cell>
          <cell r="Y45">
            <v>157662</v>
          </cell>
          <cell r="Z45">
            <v>421029</v>
          </cell>
        </row>
        <row r="46">
          <cell r="A46" t="str">
            <v>Blue Lake2017</v>
          </cell>
          <cell r="B46" t="str">
            <v>Blue Lake</v>
          </cell>
          <cell r="C46">
            <v>2017</v>
          </cell>
          <cell r="D46">
            <v>1169</v>
          </cell>
          <cell r="E46">
            <v>216774</v>
          </cell>
          <cell r="F46">
            <v>43759</v>
          </cell>
          <cell r="G46">
            <v>123856</v>
          </cell>
          <cell r="H46">
            <v>92232</v>
          </cell>
          <cell r="I46">
            <v>569976</v>
          </cell>
          <cell r="J46">
            <v>15618</v>
          </cell>
          <cell r="K46" t="str">
            <v>NULL</v>
          </cell>
          <cell r="L46">
            <v>1062215</v>
          </cell>
          <cell r="M46" t="str">
            <v>NULL</v>
          </cell>
          <cell r="N46" t="str">
            <v>NULL</v>
          </cell>
          <cell r="O46" t="str">
            <v>NULL</v>
          </cell>
          <cell r="P46" t="str">
            <v>NULL</v>
          </cell>
          <cell r="Q46">
            <v>0</v>
          </cell>
          <cell r="R46" t="str">
            <v>NULL</v>
          </cell>
          <cell r="S46" t="str">
            <v>NULL</v>
          </cell>
          <cell r="T46" t="str">
            <v>NULL</v>
          </cell>
          <cell r="U46" t="str">
            <v>NULL</v>
          </cell>
          <cell r="V46">
            <v>0</v>
          </cell>
          <cell r="W46">
            <v>1062215</v>
          </cell>
          <cell r="X46" t="str">
            <v>NULL</v>
          </cell>
          <cell r="Y46" t="str">
            <v>NULL</v>
          </cell>
          <cell r="Z46">
            <v>0</v>
          </cell>
        </row>
        <row r="47">
          <cell r="A47" t="str">
            <v>Blythe2017</v>
          </cell>
          <cell r="B47" t="str">
            <v>Blythe</v>
          </cell>
          <cell r="C47">
            <v>2017</v>
          </cell>
          <cell r="D47">
            <v>1170</v>
          </cell>
          <cell r="E47">
            <v>4095908</v>
          </cell>
          <cell r="F47">
            <v>2052385</v>
          </cell>
          <cell r="G47">
            <v>1303800</v>
          </cell>
          <cell r="H47">
            <v>1363896</v>
          </cell>
          <cell r="I47">
            <v>406894</v>
          </cell>
          <cell r="J47">
            <v>486835</v>
          </cell>
          <cell r="K47" t="str">
            <v>NULL</v>
          </cell>
          <cell r="L47">
            <v>9709718</v>
          </cell>
          <cell r="M47">
            <v>203932</v>
          </cell>
          <cell r="N47">
            <v>32591</v>
          </cell>
          <cell r="O47" t="str">
            <v>NULL</v>
          </cell>
          <cell r="P47" t="str">
            <v>NULL</v>
          </cell>
          <cell r="Q47">
            <v>236523</v>
          </cell>
          <cell r="R47" t="str">
            <v>NULL</v>
          </cell>
          <cell r="S47">
            <v>1926502</v>
          </cell>
          <cell r="T47">
            <v>22132</v>
          </cell>
          <cell r="U47" t="str">
            <v>NULL</v>
          </cell>
          <cell r="V47">
            <v>1948634</v>
          </cell>
          <cell r="W47">
            <v>11894875</v>
          </cell>
          <cell r="X47">
            <v>1938824</v>
          </cell>
          <cell r="Y47">
            <v>9810</v>
          </cell>
          <cell r="Z47">
            <v>1948634</v>
          </cell>
        </row>
        <row r="48">
          <cell r="A48" t="str">
            <v>Bradbury2017</v>
          </cell>
          <cell r="B48" t="str">
            <v>Bradbury</v>
          </cell>
          <cell r="C48">
            <v>2017</v>
          </cell>
          <cell r="D48">
            <v>1171</v>
          </cell>
          <cell r="E48">
            <v>204276</v>
          </cell>
          <cell r="F48">
            <v>20618</v>
          </cell>
          <cell r="G48">
            <v>41751</v>
          </cell>
          <cell r="H48">
            <v>708966</v>
          </cell>
          <cell r="I48">
            <v>222910</v>
          </cell>
          <cell r="J48">
            <v>131291</v>
          </cell>
          <cell r="K48" t="str">
            <v>NULL</v>
          </cell>
          <cell r="L48">
            <v>1329812</v>
          </cell>
          <cell r="M48" t="str">
            <v>NULL</v>
          </cell>
          <cell r="N48" t="str">
            <v>NULL</v>
          </cell>
          <cell r="O48" t="str">
            <v>NULL</v>
          </cell>
          <cell r="P48" t="str">
            <v>NULL</v>
          </cell>
          <cell r="Q48">
            <v>0</v>
          </cell>
          <cell r="R48" t="str">
            <v>NULL</v>
          </cell>
          <cell r="S48">
            <v>538589</v>
          </cell>
          <cell r="T48" t="str">
            <v>NULL</v>
          </cell>
          <cell r="U48" t="str">
            <v>NULL</v>
          </cell>
          <cell r="V48">
            <v>538589</v>
          </cell>
          <cell r="W48">
            <v>1868401</v>
          </cell>
          <cell r="X48">
            <v>590887</v>
          </cell>
          <cell r="Y48">
            <v>1268551</v>
          </cell>
          <cell r="Z48">
            <v>1859438</v>
          </cell>
        </row>
        <row r="49">
          <cell r="A49" t="str">
            <v>Brawley2017</v>
          </cell>
          <cell r="B49" t="str">
            <v>Brawley</v>
          </cell>
          <cell r="C49">
            <v>2017</v>
          </cell>
          <cell r="D49">
            <v>1172</v>
          </cell>
          <cell r="E49">
            <v>8254598</v>
          </cell>
          <cell r="F49">
            <v>2022241</v>
          </cell>
          <cell r="G49">
            <v>2508461</v>
          </cell>
          <cell r="H49">
            <v>2030942</v>
          </cell>
          <cell r="I49" t="str">
            <v>NULL</v>
          </cell>
          <cell r="J49">
            <v>1548137</v>
          </cell>
          <cell r="K49">
            <v>626583</v>
          </cell>
          <cell r="L49">
            <v>16990962</v>
          </cell>
          <cell r="M49" t="str">
            <v>NULL</v>
          </cell>
          <cell r="N49" t="str">
            <v>NULL</v>
          </cell>
          <cell r="O49" t="str">
            <v>NULL</v>
          </cell>
          <cell r="P49" t="str">
            <v>NULL</v>
          </cell>
          <cell r="Q49">
            <v>0</v>
          </cell>
          <cell r="R49" t="str">
            <v>NULL</v>
          </cell>
          <cell r="S49">
            <v>3618524</v>
          </cell>
          <cell r="T49">
            <v>220314</v>
          </cell>
          <cell r="U49" t="str">
            <v>NULL</v>
          </cell>
          <cell r="V49">
            <v>3838838</v>
          </cell>
          <cell r="W49">
            <v>20829800</v>
          </cell>
          <cell r="X49">
            <v>3618524</v>
          </cell>
          <cell r="Y49" t="str">
            <v>NULL</v>
          </cell>
          <cell r="Z49">
            <v>3618524</v>
          </cell>
        </row>
        <row r="50">
          <cell r="A50" t="str">
            <v>Brea2017</v>
          </cell>
          <cell r="B50" t="str">
            <v>Brea</v>
          </cell>
          <cell r="C50">
            <v>2017</v>
          </cell>
          <cell r="D50">
            <v>1173</v>
          </cell>
          <cell r="E50">
            <v>28491804</v>
          </cell>
          <cell r="F50">
            <v>7321450</v>
          </cell>
          <cell r="G50">
            <v>5142432</v>
          </cell>
          <cell r="H50">
            <v>4968721</v>
          </cell>
          <cell r="I50" t="str">
            <v>NULL</v>
          </cell>
          <cell r="J50">
            <v>7705215</v>
          </cell>
          <cell r="K50">
            <v>3037119</v>
          </cell>
          <cell r="L50">
            <v>56666741</v>
          </cell>
          <cell r="M50">
            <v>410411</v>
          </cell>
          <cell r="N50">
            <v>397250</v>
          </cell>
          <cell r="O50" t="str">
            <v>NULL</v>
          </cell>
          <cell r="P50" t="str">
            <v>NULL</v>
          </cell>
          <cell r="Q50">
            <v>807661</v>
          </cell>
          <cell r="R50" t="str">
            <v>NULL</v>
          </cell>
          <cell r="S50">
            <v>420869</v>
          </cell>
          <cell r="T50" t="str">
            <v>NULL</v>
          </cell>
          <cell r="U50">
            <v>14387520</v>
          </cell>
          <cell r="V50">
            <v>14808389</v>
          </cell>
          <cell r="W50">
            <v>72282791</v>
          </cell>
          <cell r="X50">
            <v>12555366</v>
          </cell>
          <cell r="Y50">
            <v>2253023</v>
          </cell>
          <cell r="Z50">
            <v>14808389</v>
          </cell>
        </row>
        <row r="51">
          <cell r="A51" t="str">
            <v>Brentwood2017</v>
          </cell>
          <cell r="B51" t="str">
            <v>Brentwood</v>
          </cell>
          <cell r="C51">
            <v>2017</v>
          </cell>
          <cell r="D51">
            <v>1174</v>
          </cell>
          <cell r="E51">
            <v>20193470</v>
          </cell>
          <cell r="F51">
            <v>3841826</v>
          </cell>
          <cell r="G51">
            <v>4983088</v>
          </cell>
          <cell r="H51">
            <v>6873553</v>
          </cell>
          <cell r="I51" t="str">
            <v>NULL</v>
          </cell>
          <cell r="J51">
            <v>25733236</v>
          </cell>
          <cell r="K51" t="str">
            <v>NULL</v>
          </cell>
          <cell r="L51">
            <v>61625173</v>
          </cell>
          <cell r="M51">
            <v>1660818</v>
          </cell>
          <cell r="N51">
            <v>4630649</v>
          </cell>
          <cell r="O51">
            <v>2340000</v>
          </cell>
          <cell r="P51" t="str">
            <v>NULL</v>
          </cell>
          <cell r="Q51">
            <v>8631467</v>
          </cell>
          <cell r="R51" t="str">
            <v>NULL</v>
          </cell>
          <cell r="S51">
            <v>3388096</v>
          </cell>
          <cell r="T51" t="str">
            <v>NULL</v>
          </cell>
          <cell r="U51" t="str">
            <v>NULL</v>
          </cell>
          <cell r="V51">
            <v>3388096</v>
          </cell>
          <cell r="W51">
            <v>73644736</v>
          </cell>
          <cell r="X51">
            <v>2504832</v>
          </cell>
          <cell r="Y51">
            <v>883264</v>
          </cell>
          <cell r="Z51">
            <v>3388096</v>
          </cell>
        </row>
        <row r="52">
          <cell r="A52" t="str">
            <v>Brisbane2017</v>
          </cell>
          <cell r="B52" t="str">
            <v>Brisbane</v>
          </cell>
          <cell r="C52">
            <v>2017</v>
          </cell>
          <cell r="D52">
            <v>1175</v>
          </cell>
          <cell r="E52">
            <v>8651770</v>
          </cell>
          <cell r="F52">
            <v>1663880</v>
          </cell>
          <cell r="G52">
            <v>3668378</v>
          </cell>
          <cell r="H52">
            <v>3494267</v>
          </cell>
          <cell r="I52">
            <v>900945</v>
          </cell>
          <cell r="J52">
            <v>227680</v>
          </cell>
          <cell r="K52">
            <v>5579925</v>
          </cell>
          <cell r="L52">
            <v>24186845</v>
          </cell>
          <cell r="M52">
            <v>566096</v>
          </cell>
          <cell r="N52">
            <v>417783</v>
          </cell>
          <cell r="O52">
            <v>370000</v>
          </cell>
          <cell r="P52" t="str">
            <v>NULL</v>
          </cell>
          <cell r="Q52">
            <v>1353879</v>
          </cell>
          <cell r="R52" t="str">
            <v>NULL</v>
          </cell>
          <cell r="S52">
            <v>1527090</v>
          </cell>
          <cell r="T52">
            <v>538493</v>
          </cell>
          <cell r="U52" t="str">
            <v>NULL</v>
          </cell>
          <cell r="V52">
            <v>2065583</v>
          </cell>
          <cell r="W52">
            <v>27606307</v>
          </cell>
          <cell r="X52">
            <v>3494267</v>
          </cell>
          <cell r="Y52">
            <v>900945</v>
          </cell>
          <cell r="Z52">
            <v>4395212</v>
          </cell>
        </row>
        <row r="53">
          <cell r="A53" t="str">
            <v>Buellton2017</v>
          </cell>
          <cell r="B53" t="str">
            <v>Buellton</v>
          </cell>
          <cell r="C53">
            <v>2017</v>
          </cell>
          <cell r="D53">
            <v>1176</v>
          </cell>
          <cell r="E53">
            <v>1132640</v>
          </cell>
          <cell r="F53">
            <v>209728</v>
          </cell>
          <cell r="G53">
            <v>291076</v>
          </cell>
          <cell r="H53">
            <v>1046025</v>
          </cell>
          <cell r="I53">
            <v>1922881</v>
          </cell>
          <cell r="J53">
            <v>1368405</v>
          </cell>
          <cell r="K53" t="str">
            <v>NULL</v>
          </cell>
          <cell r="L53">
            <v>5970755</v>
          </cell>
          <cell r="M53">
            <v>2211</v>
          </cell>
          <cell r="N53">
            <v>645</v>
          </cell>
          <cell r="O53" t="str">
            <v>NULL</v>
          </cell>
          <cell r="P53" t="str">
            <v>NULL</v>
          </cell>
          <cell r="Q53">
            <v>2856</v>
          </cell>
          <cell r="R53">
            <v>290218</v>
          </cell>
          <cell r="S53">
            <v>705293</v>
          </cell>
          <cell r="T53">
            <v>40685</v>
          </cell>
          <cell r="U53" t="str">
            <v>NULL</v>
          </cell>
          <cell r="V53">
            <v>1036196</v>
          </cell>
          <cell r="W53">
            <v>7009807</v>
          </cell>
          <cell r="X53" t="str">
            <v>NULL</v>
          </cell>
          <cell r="Y53" t="str">
            <v>NULL</v>
          </cell>
          <cell r="Z53">
            <v>0</v>
          </cell>
        </row>
        <row r="54">
          <cell r="A54" t="str">
            <v>Buena Park2017</v>
          </cell>
          <cell r="B54" t="str">
            <v>Buena Park</v>
          </cell>
          <cell r="C54">
            <v>2017</v>
          </cell>
          <cell r="D54">
            <v>1177</v>
          </cell>
          <cell r="E54">
            <v>19666304</v>
          </cell>
          <cell r="F54">
            <v>8658294</v>
          </cell>
          <cell r="G54">
            <v>5727860</v>
          </cell>
          <cell r="H54">
            <v>8448234</v>
          </cell>
          <cell r="I54">
            <v>10451861</v>
          </cell>
          <cell r="J54">
            <v>7503520</v>
          </cell>
          <cell r="K54">
            <v>3979</v>
          </cell>
          <cell r="L54">
            <v>60460052</v>
          </cell>
          <cell r="M54">
            <v>1954804</v>
          </cell>
          <cell r="N54">
            <v>215364</v>
          </cell>
          <cell r="O54" t="str">
            <v>NULL</v>
          </cell>
          <cell r="P54">
            <v>21102761</v>
          </cell>
          <cell r="Q54">
            <v>23272929</v>
          </cell>
          <cell r="R54" t="str">
            <v>NULL</v>
          </cell>
          <cell r="S54">
            <v>10394133</v>
          </cell>
          <cell r="T54">
            <v>721923</v>
          </cell>
          <cell r="U54" t="str">
            <v>NULL</v>
          </cell>
          <cell r="V54">
            <v>11116056</v>
          </cell>
          <cell r="W54">
            <v>94849037</v>
          </cell>
          <cell r="X54">
            <v>10397748</v>
          </cell>
          <cell r="Y54">
            <v>197457</v>
          </cell>
          <cell r="Z54">
            <v>10595205</v>
          </cell>
        </row>
        <row r="55">
          <cell r="A55" t="str">
            <v>Burbank2017</v>
          </cell>
          <cell r="B55" t="str">
            <v>Burbank</v>
          </cell>
          <cell r="C55">
            <v>2017</v>
          </cell>
          <cell r="D55">
            <v>1178</v>
          </cell>
          <cell r="E55">
            <v>57255507</v>
          </cell>
          <cell r="F55">
            <v>30451243</v>
          </cell>
          <cell r="G55">
            <v>25711535</v>
          </cell>
          <cell r="H55">
            <v>11313458</v>
          </cell>
          <cell r="I55">
            <v>2010827</v>
          </cell>
          <cell r="J55">
            <v>67177230</v>
          </cell>
          <cell r="K55" t="str">
            <v>NULL</v>
          </cell>
          <cell r="L55">
            <v>193919800</v>
          </cell>
          <cell r="M55">
            <v>1455000</v>
          </cell>
          <cell r="N55">
            <v>705373</v>
          </cell>
          <cell r="O55" t="str">
            <v>NULL</v>
          </cell>
          <cell r="P55" t="str">
            <v>NULL</v>
          </cell>
          <cell r="Q55">
            <v>2160373</v>
          </cell>
          <cell r="R55" t="str">
            <v>NULL</v>
          </cell>
          <cell r="S55">
            <v>7609430</v>
          </cell>
          <cell r="T55">
            <v>2983103</v>
          </cell>
          <cell r="U55" t="str">
            <v>NULL</v>
          </cell>
          <cell r="V55">
            <v>10592533</v>
          </cell>
          <cell r="W55">
            <v>206672706</v>
          </cell>
          <cell r="X55">
            <v>10592533</v>
          </cell>
          <cell r="Y55" t="str">
            <v>NULL</v>
          </cell>
          <cell r="Z55">
            <v>10592533</v>
          </cell>
        </row>
        <row r="56">
          <cell r="A56" t="str">
            <v>Burlingame2017</v>
          </cell>
          <cell r="B56" t="str">
            <v>Burlingame</v>
          </cell>
          <cell r="C56">
            <v>2017</v>
          </cell>
          <cell r="D56">
            <v>1179</v>
          </cell>
          <cell r="E56">
            <v>16997383</v>
          </cell>
          <cell r="F56">
            <v>7810317</v>
          </cell>
          <cell r="G56">
            <v>4289797</v>
          </cell>
          <cell r="H56">
            <v>16251350</v>
          </cell>
          <cell r="I56" t="str">
            <v>NULL</v>
          </cell>
          <cell r="J56">
            <v>6926650</v>
          </cell>
          <cell r="K56" t="str">
            <v>NULL</v>
          </cell>
          <cell r="L56">
            <v>52275497</v>
          </cell>
          <cell r="M56">
            <v>3133210</v>
          </cell>
          <cell r="N56">
            <v>3178286</v>
          </cell>
          <cell r="O56">
            <v>2462866</v>
          </cell>
          <cell r="P56" t="str">
            <v>NULL</v>
          </cell>
          <cell r="Q56">
            <v>8774362</v>
          </cell>
          <cell r="R56" t="str">
            <v>NULL</v>
          </cell>
          <cell r="S56">
            <v>4893690</v>
          </cell>
          <cell r="T56" t="str">
            <v>NULL</v>
          </cell>
          <cell r="U56" t="str">
            <v>NULL</v>
          </cell>
          <cell r="V56">
            <v>4893690</v>
          </cell>
          <cell r="W56">
            <v>65943549</v>
          </cell>
          <cell r="X56">
            <v>8694712</v>
          </cell>
          <cell r="Y56">
            <v>57248837</v>
          </cell>
          <cell r="Z56">
            <v>65943549</v>
          </cell>
        </row>
        <row r="57">
          <cell r="A57" t="str">
            <v>Calabasas2017</v>
          </cell>
          <cell r="B57" t="str">
            <v>Calabasas</v>
          </cell>
          <cell r="C57">
            <v>2017</v>
          </cell>
          <cell r="D57">
            <v>1180</v>
          </cell>
          <cell r="E57">
            <v>7615621</v>
          </cell>
          <cell r="F57">
            <v>80301</v>
          </cell>
          <cell r="G57">
            <v>2916002</v>
          </cell>
          <cell r="H57">
            <v>2449525</v>
          </cell>
          <cell r="I57">
            <v>4435472</v>
          </cell>
          <cell r="J57">
            <v>10161052</v>
          </cell>
          <cell r="K57" t="str">
            <v>NULL</v>
          </cell>
          <cell r="L57">
            <v>27657973</v>
          </cell>
          <cell r="M57">
            <v>455000</v>
          </cell>
          <cell r="N57">
            <v>1586750</v>
          </cell>
          <cell r="O57" t="str">
            <v>NULL</v>
          </cell>
          <cell r="P57">
            <v>1058</v>
          </cell>
          <cell r="Q57">
            <v>2042808</v>
          </cell>
          <cell r="R57" t="str">
            <v>NULL</v>
          </cell>
          <cell r="S57">
            <v>12372175</v>
          </cell>
          <cell r="T57">
            <v>613543</v>
          </cell>
          <cell r="U57" t="str">
            <v>NULL</v>
          </cell>
          <cell r="V57">
            <v>12985718</v>
          </cell>
          <cell r="W57">
            <v>42686499</v>
          </cell>
          <cell r="X57">
            <v>12266233</v>
          </cell>
          <cell r="Y57">
            <v>719485</v>
          </cell>
          <cell r="Z57">
            <v>12985718</v>
          </cell>
        </row>
        <row r="58">
          <cell r="A58" t="str">
            <v>Calexico2017</v>
          </cell>
          <cell r="B58" t="str">
            <v>Calexico</v>
          </cell>
          <cell r="C58">
            <v>2017</v>
          </cell>
          <cell r="D58">
            <v>1181</v>
          </cell>
          <cell r="E58">
            <v>6708859</v>
          </cell>
          <cell r="F58">
            <v>2342195</v>
          </cell>
          <cell r="G58">
            <v>3061984</v>
          </cell>
          <cell r="H58">
            <v>6173059</v>
          </cell>
          <cell r="I58" t="str">
            <v>NULL</v>
          </cell>
          <cell r="J58">
            <v>451654</v>
          </cell>
          <cell r="K58" t="str">
            <v>NULL</v>
          </cell>
          <cell r="L58">
            <v>18737751</v>
          </cell>
          <cell r="M58">
            <v>615000</v>
          </cell>
          <cell r="N58">
            <v>979550</v>
          </cell>
          <cell r="O58">
            <v>545000</v>
          </cell>
          <cell r="P58">
            <v>265814</v>
          </cell>
          <cell r="Q58">
            <v>2405364</v>
          </cell>
          <cell r="R58" t="str">
            <v>NULL</v>
          </cell>
          <cell r="S58">
            <v>4236127</v>
          </cell>
          <cell r="T58">
            <v>332677</v>
          </cell>
          <cell r="U58" t="str">
            <v>NULL</v>
          </cell>
          <cell r="V58">
            <v>4568804</v>
          </cell>
          <cell r="W58">
            <v>25711919</v>
          </cell>
          <cell r="X58" t="str">
            <v>NULL</v>
          </cell>
          <cell r="Y58" t="str">
            <v>NULL</v>
          </cell>
          <cell r="Z58">
            <v>0</v>
          </cell>
        </row>
        <row r="59">
          <cell r="A59" t="str">
            <v>California City2017</v>
          </cell>
          <cell r="B59" t="str">
            <v>California City</v>
          </cell>
          <cell r="C59">
            <v>2017</v>
          </cell>
          <cell r="D59">
            <v>1182</v>
          </cell>
          <cell r="E59">
            <v>5434906</v>
          </cell>
          <cell r="F59">
            <v>1467025</v>
          </cell>
          <cell r="G59">
            <v>1543630</v>
          </cell>
          <cell r="H59">
            <v>1987168</v>
          </cell>
          <cell r="I59" t="str">
            <v>NULL</v>
          </cell>
          <cell r="J59">
            <v>2273281</v>
          </cell>
          <cell r="K59" t="str">
            <v>NULL</v>
          </cell>
          <cell r="L59">
            <v>12706010</v>
          </cell>
          <cell r="M59">
            <v>117493</v>
          </cell>
          <cell r="N59">
            <v>13820</v>
          </cell>
          <cell r="O59" t="str">
            <v>NULL</v>
          </cell>
          <cell r="P59" t="str">
            <v>NULL</v>
          </cell>
          <cell r="Q59">
            <v>131313</v>
          </cell>
          <cell r="R59" t="str">
            <v>NULL</v>
          </cell>
          <cell r="S59">
            <v>2460403</v>
          </cell>
          <cell r="T59">
            <v>76274</v>
          </cell>
          <cell r="U59" t="str">
            <v>NULL</v>
          </cell>
          <cell r="V59">
            <v>2536677</v>
          </cell>
          <cell r="W59">
            <v>15374000</v>
          </cell>
          <cell r="X59" t="str">
            <v>NULL</v>
          </cell>
          <cell r="Y59" t="str">
            <v>NULL</v>
          </cell>
          <cell r="Z59">
            <v>0</v>
          </cell>
        </row>
        <row r="60">
          <cell r="A60" t="str">
            <v>Calimesa2017</v>
          </cell>
          <cell r="B60" t="str">
            <v>Calimesa</v>
          </cell>
          <cell r="C60">
            <v>2017</v>
          </cell>
          <cell r="D60">
            <v>1183</v>
          </cell>
          <cell r="E60">
            <v>746708</v>
          </cell>
          <cell r="F60">
            <v>129379</v>
          </cell>
          <cell r="G60">
            <v>33621</v>
          </cell>
          <cell r="H60">
            <v>1824004</v>
          </cell>
          <cell r="I60">
            <v>3785526</v>
          </cell>
          <cell r="J60">
            <v>344643</v>
          </cell>
          <cell r="K60" t="str">
            <v>NULL</v>
          </cell>
          <cell r="L60">
            <v>6863881</v>
          </cell>
          <cell r="M60" t="str">
            <v>NULL</v>
          </cell>
          <cell r="N60" t="str">
            <v>NULL</v>
          </cell>
          <cell r="O60" t="str">
            <v>NULL</v>
          </cell>
          <cell r="P60" t="str">
            <v>NULL</v>
          </cell>
          <cell r="Q60">
            <v>0</v>
          </cell>
          <cell r="R60" t="str">
            <v>NULL</v>
          </cell>
          <cell r="S60" t="str">
            <v>NULL</v>
          </cell>
          <cell r="T60" t="str">
            <v>NULL</v>
          </cell>
          <cell r="U60" t="str">
            <v>NULL</v>
          </cell>
          <cell r="V60">
            <v>0</v>
          </cell>
          <cell r="W60">
            <v>6863881</v>
          </cell>
          <cell r="X60" t="str">
            <v>NULL</v>
          </cell>
          <cell r="Y60" t="str">
            <v>NULL</v>
          </cell>
          <cell r="Z60">
            <v>0</v>
          </cell>
        </row>
        <row r="61">
          <cell r="A61" t="str">
            <v>Calipatria2017</v>
          </cell>
          <cell r="B61" t="str">
            <v>Calipatria</v>
          </cell>
          <cell r="C61">
            <v>2017</v>
          </cell>
          <cell r="D61">
            <v>1184</v>
          </cell>
          <cell r="E61">
            <v>671454</v>
          </cell>
          <cell r="F61" t="str">
            <v>NULL</v>
          </cell>
          <cell r="G61">
            <v>333791</v>
          </cell>
          <cell r="H61">
            <v>138283</v>
          </cell>
          <cell r="I61">
            <v>453184</v>
          </cell>
          <cell r="J61">
            <v>249103</v>
          </cell>
          <cell r="K61">
            <v>115011</v>
          </cell>
          <cell r="L61">
            <v>1960826</v>
          </cell>
          <cell r="M61" t="str">
            <v>NULL</v>
          </cell>
          <cell r="N61" t="str">
            <v>NULL</v>
          </cell>
          <cell r="O61" t="str">
            <v>NULL</v>
          </cell>
          <cell r="P61" t="str">
            <v>NULL</v>
          </cell>
          <cell r="Q61">
            <v>0</v>
          </cell>
          <cell r="R61">
            <v>150739</v>
          </cell>
          <cell r="S61">
            <v>454943</v>
          </cell>
          <cell r="T61">
            <v>60000</v>
          </cell>
          <cell r="U61" t="str">
            <v>NULL</v>
          </cell>
          <cell r="V61">
            <v>665682</v>
          </cell>
          <cell r="W61">
            <v>2626508</v>
          </cell>
          <cell r="X61" t="str">
            <v>NULL</v>
          </cell>
          <cell r="Y61" t="str">
            <v>NULL</v>
          </cell>
          <cell r="Z61">
            <v>0</v>
          </cell>
        </row>
        <row r="62">
          <cell r="A62" t="str">
            <v>Calistoga2017</v>
          </cell>
          <cell r="B62" t="str">
            <v>Calistoga</v>
          </cell>
          <cell r="C62">
            <v>2017</v>
          </cell>
          <cell r="D62">
            <v>1185</v>
          </cell>
          <cell r="E62">
            <v>3801428</v>
          </cell>
          <cell r="F62">
            <v>2616616</v>
          </cell>
          <cell r="G62">
            <v>1046530</v>
          </cell>
          <cell r="H62">
            <v>1635896</v>
          </cell>
          <cell r="I62" t="str">
            <v>NULL</v>
          </cell>
          <cell r="J62">
            <v>1762591</v>
          </cell>
          <cell r="K62" t="str">
            <v>NULL</v>
          </cell>
          <cell r="L62">
            <v>10863061</v>
          </cell>
          <cell r="M62" t="str">
            <v>NULL</v>
          </cell>
          <cell r="N62">
            <v>98086</v>
          </cell>
          <cell r="O62">
            <v>362015</v>
          </cell>
          <cell r="P62">
            <v>9601</v>
          </cell>
          <cell r="Q62">
            <v>469702</v>
          </cell>
          <cell r="R62">
            <v>481719</v>
          </cell>
          <cell r="S62">
            <v>1422734</v>
          </cell>
          <cell r="T62" t="str">
            <v>NULL</v>
          </cell>
          <cell r="U62">
            <v>617460</v>
          </cell>
          <cell r="V62">
            <v>2521913</v>
          </cell>
          <cell r="W62">
            <v>13854676</v>
          </cell>
          <cell r="X62">
            <v>3381669</v>
          </cell>
          <cell r="Y62">
            <v>2538731</v>
          </cell>
          <cell r="Z62">
            <v>5920400</v>
          </cell>
        </row>
        <row r="63">
          <cell r="A63" t="str">
            <v>Camarillo2017</v>
          </cell>
          <cell r="B63" t="str">
            <v>Camarillo</v>
          </cell>
          <cell r="C63">
            <v>2017</v>
          </cell>
          <cell r="D63">
            <v>1186</v>
          </cell>
          <cell r="E63">
            <v>5084554</v>
          </cell>
          <cell r="F63">
            <v>1456617</v>
          </cell>
          <cell r="G63">
            <v>2012374</v>
          </cell>
          <cell r="H63">
            <v>10702600</v>
          </cell>
          <cell r="I63">
            <v>15985029</v>
          </cell>
          <cell r="J63">
            <v>5557142</v>
          </cell>
          <cell r="K63" t="str">
            <v>NULL</v>
          </cell>
          <cell r="L63">
            <v>40798316</v>
          </cell>
          <cell r="M63" t="str">
            <v>NULL</v>
          </cell>
          <cell r="N63">
            <v>210419</v>
          </cell>
          <cell r="O63">
            <v>280000</v>
          </cell>
          <cell r="P63" t="str">
            <v>NULL</v>
          </cell>
          <cell r="Q63">
            <v>490419</v>
          </cell>
          <cell r="R63" t="str">
            <v>NULL</v>
          </cell>
          <cell r="S63">
            <v>7992412</v>
          </cell>
          <cell r="T63">
            <v>27752</v>
          </cell>
          <cell r="U63" t="str">
            <v>NULL</v>
          </cell>
          <cell r="V63">
            <v>8020164</v>
          </cell>
          <cell r="W63">
            <v>49308899</v>
          </cell>
          <cell r="X63">
            <v>8020164</v>
          </cell>
          <cell r="Y63" t="str">
            <v>NULL</v>
          </cell>
          <cell r="Z63">
            <v>8020164</v>
          </cell>
        </row>
        <row r="64">
          <cell r="A64" t="str">
            <v>Campbell2017</v>
          </cell>
          <cell r="B64" t="str">
            <v>Campbell</v>
          </cell>
          <cell r="C64">
            <v>2017</v>
          </cell>
          <cell r="D64">
            <v>1187</v>
          </cell>
          <cell r="E64">
            <v>19734845</v>
          </cell>
          <cell r="F64">
            <v>5200398</v>
          </cell>
          <cell r="G64">
            <v>5754042</v>
          </cell>
          <cell r="H64">
            <v>1706434</v>
          </cell>
          <cell r="I64">
            <v>7818036</v>
          </cell>
          <cell r="J64">
            <v>46613</v>
          </cell>
          <cell r="K64">
            <v>11616009</v>
          </cell>
          <cell r="L64">
            <v>51876377</v>
          </cell>
          <cell r="M64">
            <v>625000</v>
          </cell>
          <cell r="N64">
            <v>176642</v>
          </cell>
          <cell r="O64" t="str">
            <v>NULL</v>
          </cell>
          <cell r="P64">
            <v>6413552</v>
          </cell>
          <cell r="Q64">
            <v>7215194</v>
          </cell>
          <cell r="R64" t="str">
            <v>NULL</v>
          </cell>
          <cell r="S64">
            <v>3583725</v>
          </cell>
          <cell r="T64">
            <v>323476</v>
          </cell>
          <cell r="U64">
            <v>282540</v>
          </cell>
          <cell r="V64">
            <v>4189741</v>
          </cell>
          <cell r="W64">
            <v>63281312</v>
          </cell>
          <cell r="X64" t="str">
            <v>NULL</v>
          </cell>
          <cell r="Y64" t="str">
            <v>NULL</v>
          </cell>
          <cell r="Z64">
            <v>0</v>
          </cell>
        </row>
        <row r="65">
          <cell r="A65" t="str">
            <v>Canyon Lake2017</v>
          </cell>
          <cell r="B65" t="str">
            <v>Canyon Lake</v>
          </cell>
          <cell r="C65">
            <v>2017</v>
          </cell>
          <cell r="D65">
            <v>1188</v>
          </cell>
          <cell r="E65">
            <v>471057</v>
          </cell>
          <cell r="F65">
            <v>36602</v>
          </cell>
          <cell r="G65">
            <v>46951</v>
          </cell>
          <cell r="H65">
            <v>1201500</v>
          </cell>
          <cell r="I65">
            <v>2705193</v>
          </cell>
          <cell r="J65">
            <v>48083</v>
          </cell>
          <cell r="K65" t="str">
            <v>NULL</v>
          </cell>
          <cell r="L65">
            <v>4509386</v>
          </cell>
          <cell r="M65">
            <v>139909</v>
          </cell>
          <cell r="N65">
            <v>2091</v>
          </cell>
          <cell r="O65" t="str">
            <v>NULL</v>
          </cell>
          <cell r="P65">
            <v>63150</v>
          </cell>
          <cell r="Q65">
            <v>205150</v>
          </cell>
          <cell r="R65" t="str">
            <v>NULL</v>
          </cell>
          <cell r="S65">
            <v>29427</v>
          </cell>
          <cell r="T65" t="str">
            <v>NULL</v>
          </cell>
          <cell r="U65" t="str">
            <v>NULL</v>
          </cell>
          <cell r="V65">
            <v>29427</v>
          </cell>
          <cell r="W65">
            <v>4743963</v>
          </cell>
          <cell r="X65" t="str">
            <v>NULL</v>
          </cell>
          <cell r="Y65" t="str">
            <v>NULL</v>
          </cell>
          <cell r="Z65">
            <v>0</v>
          </cell>
        </row>
        <row r="66">
          <cell r="A66" t="str">
            <v>Capitola2017</v>
          </cell>
          <cell r="B66" t="str">
            <v>Capitola</v>
          </cell>
          <cell r="C66">
            <v>2017</v>
          </cell>
          <cell r="D66">
            <v>1189</v>
          </cell>
          <cell r="E66">
            <v>6148737</v>
          </cell>
          <cell r="F66">
            <v>1915201</v>
          </cell>
          <cell r="G66">
            <v>930782</v>
          </cell>
          <cell r="H66">
            <v>2584461</v>
          </cell>
          <cell r="I66" t="str">
            <v>NULL</v>
          </cell>
          <cell r="J66">
            <v>2428975</v>
          </cell>
          <cell r="K66" t="str">
            <v>NULL</v>
          </cell>
          <cell r="L66">
            <v>14008156</v>
          </cell>
          <cell r="M66">
            <v>614890</v>
          </cell>
          <cell r="N66">
            <v>138135</v>
          </cell>
          <cell r="O66">
            <v>173217</v>
          </cell>
          <cell r="P66">
            <v>2072</v>
          </cell>
          <cell r="Q66">
            <v>928314</v>
          </cell>
          <cell r="R66" t="str">
            <v>NULL</v>
          </cell>
          <cell r="S66">
            <v>508149</v>
          </cell>
          <cell r="T66">
            <v>290635</v>
          </cell>
          <cell r="U66">
            <v>1934798</v>
          </cell>
          <cell r="V66">
            <v>2733582</v>
          </cell>
          <cell r="W66">
            <v>17670052</v>
          </cell>
          <cell r="X66">
            <v>1891848</v>
          </cell>
          <cell r="Y66">
            <v>841734</v>
          </cell>
          <cell r="Z66">
            <v>2733582</v>
          </cell>
        </row>
        <row r="67">
          <cell r="A67" t="str">
            <v>Carlsbad2017</v>
          </cell>
          <cell r="B67" t="str">
            <v>Carlsbad</v>
          </cell>
          <cell r="C67">
            <v>2017</v>
          </cell>
          <cell r="D67">
            <v>1190</v>
          </cell>
          <cell r="E67">
            <v>57805883</v>
          </cell>
          <cell r="F67">
            <v>25181419</v>
          </cell>
          <cell r="G67">
            <v>8642670</v>
          </cell>
          <cell r="H67">
            <v>14789472</v>
          </cell>
          <cell r="I67">
            <v>624769</v>
          </cell>
          <cell r="J67">
            <v>39190721</v>
          </cell>
          <cell r="K67" t="str">
            <v>NULL</v>
          </cell>
          <cell r="L67">
            <v>146234934</v>
          </cell>
          <cell r="M67" t="str">
            <v>NULL</v>
          </cell>
          <cell r="N67" t="str">
            <v>NULL</v>
          </cell>
          <cell r="O67" t="str">
            <v>NULL</v>
          </cell>
          <cell r="P67" t="str">
            <v>NULL</v>
          </cell>
          <cell r="Q67">
            <v>0</v>
          </cell>
          <cell r="R67">
            <v>83100</v>
          </cell>
          <cell r="S67">
            <v>5204110</v>
          </cell>
          <cell r="T67">
            <v>2393324</v>
          </cell>
          <cell r="U67">
            <v>11881117</v>
          </cell>
          <cell r="V67">
            <v>19561651</v>
          </cell>
          <cell r="W67">
            <v>165796585</v>
          </cell>
          <cell r="X67" t="str">
            <v>NULL</v>
          </cell>
          <cell r="Y67" t="str">
            <v>NULL</v>
          </cell>
          <cell r="Z67">
            <v>0</v>
          </cell>
        </row>
        <row r="68">
          <cell r="A68" t="str">
            <v>Carmel2017</v>
          </cell>
          <cell r="B68" t="str">
            <v>Carmel</v>
          </cell>
          <cell r="C68">
            <v>2017</v>
          </cell>
          <cell r="D68">
            <v>1191</v>
          </cell>
          <cell r="E68">
            <v>6968323</v>
          </cell>
          <cell r="F68">
            <v>641828</v>
          </cell>
          <cell r="G68">
            <v>1294142</v>
          </cell>
          <cell r="H68">
            <v>2212835</v>
          </cell>
          <cell r="I68">
            <v>2928413</v>
          </cell>
          <cell r="J68">
            <v>3242332</v>
          </cell>
          <cell r="K68" t="str">
            <v>NULL</v>
          </cell>
          <cell r="L68">
            <v>17287873</v>
          </cell>
          <cell r="M68">
            <v>595000</v>
          </cell>
          <cell r="N68">
            <v>316940</v>
          </cell>
          <cell r="O68">
            <v>325814</v>
          </cell>
          <cell r="P68" t="str">
            <v>NULL</v>
          </cell>
          <cell r="Q68">
            <v>1237754</v>
          </cell>
          <cell r="R68" t="str">
            <v>NULL</v>
          </cell>
          <cell r="S68">
            <v>1842983</v>
          </cell>
          <cell r="T68">
            <v>551976</v>
          </cell>
          <cell r="U68" t="str">
            <v>NULL</v>
          </cell>
          <cell r="V68">
            <v>2394959</v>
          </cell>
          <cell r="W68">
            <v>20920586</v>
          </cell>
          <cell r="X68">
            <v>2288545</v>
          </cell>
          <cell r="Y68">
            <v>106414</v>
          </cell>
          <cell r="Z68">
            <v>2394959</v>
          </cell>
        </row>
        <row r="69">
          <cell r="A69" t="str">
            <v>Carpinteria2017</v>
          </cell>
          <cell r="B69" t="str">
            <v>Carpinteria</v>
          </cell>
          <cell r="C69">
            <v>2017</v>
          </cell>
          <cell r="D69">
            <v>1192</v>
          </cell>
          <cell r="E69">
            <v>3089881</v>
          </cell>
          <cell r="F69">
            <v>559242</v>
          </cell>
          <cell r="G69">
            <v>779528</v>
          </cell>
          <cell r="H69">
            <v>1889906</v>
          </cell>
          <cell r="I69">
            <v>3423156</v>
          </cell>
          <cell r="J69">
            <v>1442575</v>
          </cell>
          <cell r="K69" t="str">
            <v>NULL</v>
          </cell>
          <cell r="L69">
            <v>11184288</v>
          </cell>
          <cell r="M69" t="str">
            <v>NULL</v>
          </cell>
          <cell r="N69" t="str">
            <v>NULL</v>
          </cell>
          <cell r="O69" t="str">
            <v>NULL</v>
          </cell>
          <cell r="P69" t="str">
            <v>NULL</v>
          </cell>
          <cell r="Q69">
            <v>0</v>
          </cell>
          <cell r="R69" t="str">
            <v>NULL</v>
          </cell>
          <cell r="S69">
            <v>1790086</v>
          </cell>
          <cell r="T69" t="str">
            <v>NULL</v>
          </cell>
          <cell r="U69" t="str">
            <v>NULL</v>
          </cell>
          <cell r="V69">
            <v>1790086</v>
          </cell>
          <cell r="W69">
            <v>12974374</v>
          </cell>
          <cell r="X69">
            <v>1790086</v>
          </cell>
          <cell r="Y69" t="str">
            <v>NULL</v>
          </cell>
          <cell r="Z69">
            <v>1790086</v>
          </cell>
        </row>
        <row r="70">
          <cell r="A70" t="str">
            <v>Carson2017</v>
          </cell>
          <cell r="B70" t="str">
            <v>Carson</v>
          </cell>
          <cell r="C70">
            <v>2017</v>
          </cell>
          <cell r="D70">
            <v>1193</v>
          </cell>
          <cell r="E70">
            <v>28182394</v>
          </cell>
          <cell r="F70">
            <v>6597657</v>
          </cell>
          <cell r="G70">
            <v>5363702</v>
          </cell>
          <cell r="H70">
            <v>29893042</v>
          </cell>
          <cell r="I70" t="str">
            <v>NULL</v>
          </cell>
          <cell r="J70">
            <v>23438679</v>
          </cell>
          <cell r="K70" t="str">
            <v>NULL</v>
          </cell>
          <cell r="L70">
            <v>93475474</v>
          </cell>
          <cell r="M70" t="str">
            <v>NULL</v>
          </cell>
          <cell r="N70" t="str">
            <v>NULL</v>
          </cell>
          <cell r="O70" t="str">
            <v>NULL</v>
          </cell>
          <cell r="P70" t="str">
            <v>NULL</v>
          </cell>
          <cell r="Q70">
            <v>0</v>
          </cell>
          <cell r="R70" t="str">
            <v>NULL</v>
          </cell>
          <cell r="S70">
            <v>21714811</v>
          </cell>
          <cell r="T70">
            <v>327944</v>
          </cell>
          <cell r="U70" t="str">
            <v>NULL</v>
          </cell>
          <cell r="V70">
            <v>22042755</v>
          </cell>
          <cell r="W70">
            <v>115518229</v>
          </cell>
          <cell r="X70" t="str">
            <v>NULL</v>
          </cell>
          <cell r="Y70" t="str">
            <v>NULL</v>
          </cell>
          <cell r="Z70">
            <v>0</v>
          </cell>
        </row>
        <row r="71">
          <cell r="A71" t="str">
            <v>Cathedral City2017</v>
          </cell>
          <cell r="B71" t="str">
            <v>Cathedral City</v>
          </cell>
          <cell r="C71">
            <v>2017</v>
          </cell>
          <cell r="D71">
            <v>1194</v>
          </cell>
          <cell r="E71">
            <v>18878754</v>
          </cell>
          <cell r="F71">
            <v>3262071</v>
          </cell>
          <cell r="G71">
            <v>6078078</v>
          </cell>
          <cell r="H71" t="str">
            <v>NULL</v>
          </cell>
          <cell r="I71" t="str">
            <v>NULL</v>
          </cell>
          <cell r="J71">
            <v>15266270</v>
          </cell>
          <cell r="K71" t="str">
            <v>NULL</v>
          </cell>
          <cell r="L71">
            <v>43485173</v>
          </cell>
          <cell r="M71" t="str">
            <v>NULL</v>
          </cell>
          <cell r="N71">
            <v>38738</v>
          </cell>
          <cell r="O71">
            <v>399426</v>
          </cell>
          <cell r="P71" t="str">
            <v>NULL</v>
          </cell>
          <cell r="Q71">
            <v>438164</v>
          </cell>
          <cell r="R71">
            <v>28904</v>
          </cell>
          <cell r="S71">
            <v>8596442</v>
          </cell>
          <cell r="T71" t="str">
            <v>NULL</v>
          </cell>
          <cell r="U71" t="str">
            <v>NULL</v>
          </cell>
          <cell r="V71">
            <v>8625346</v>
          </cell>
          <cell r="W71">
            <v>52548683</v>
          </cell>
          <cell r="X71" t="str">
            <v>NULL</v>
          </cell>
          <cell r="Y71" t="str">
            <v>NULL</v>
          </cell>
          <cell r="Z71">
            <v>0</v>
          </cell>
        </row>
        <row r="72">
          <cell r="A72" t="str">
            <v>Ceres2017</v>
          </cell>
          <cell r="B72" t="str">
            <v>Ceres</v>
          </cell>
          <cell r="C72">
            <v>2017</v>
          </cell>
          <cell r="D72">
            <v>1195</v>
          </cell>
          <cell r="E72">
            <v>10434942</v>
          </cell>
          <cell r="F72">
            <v>3791801</v>
          </cell>
          <cell r="G72">
            <v>3919967</v>
          </cell>
          <cell r="H72">
            <v>373349</v>
          </cell>
          <cell r="I72" t="str">
            <v>NULL</v>
          </cell>
          <cell r="J72">
            <v>9799812</v>
          </cell>
          <cell r="K72" t="str">
            <v>NULL</v>
          </cell>
          <cell r="L72">
            <v>28319871</v>
          </cell>
          <cell r="M72" t="str">
            <v>NULL</v>
          </cell>
          <cell r="N72" t="str">
            <v>NULL</v>
          </cell>
          <cell r="O72" t="str">
            <v>NULL</v>
          </cell>
          <cell r="P72" t="str">
            <v>NULL</v>
          </cell>
          <cell r="Q72">
            <v>0</v>
          </cell>
          <cell r="R72" t="str">
            <v>NULL</v>
          </cell>
          <cell r="S72">
            <v>120324</v>
          </cell>
          <cell r="T72">
            <v>245277</v>
          </cell>
          <cell r="U72" t="str">
            <v>NULL</v>
          </cell>
          <cell r="V72">
            <v>365601</v>
          </cell>
          <cell r="W72">
            <v>28685472</v>
          </cell>
          <cell r="X72">
            <v>6748689</v>
          </cell>
          <cell r="Y72">
            <v>7157</v>
          </cell>
          <cell r="Z72">
            <v>6755846</v>
          </cell>
        </row>
        <row r="73">
          <cell r="A73" t="str">
            <v>Cerritos2017</v>
          </cell>
          <cell r="B73" t="str">
            <v>Cerritos</v>
          </cell>
          <cell r="C73">
            <v>2017</v>
          </cell>
          <cell r="D73">
            <v>1196</v>
          </cell>
          <cell r="E73">
            <v>19294026</v>
          </cell>
          <cell r="F73">
            <v>4964739</v>
          </cell>
          <cell r="G73">
            <v>14602557</v>
          </cell>
          <cell r="H73">
            <v>10445247</v>
          </cell>
          <cell r="I73">
            <v>15221336</v>
          </cell>
          <cell r="J73">
            <v>3829843</v>
          </cell>
          <cell r="K73" t="str">
            <v>NULL</v>
          </cell>
          <cell r="L73">
            <v>68357748</v>
          </cell>
          <cell r="M73" t="str">
            <v>NULL</v>
          </cell>
          <cell r="N73" t="str">
            <v>NULL</v>
          </cell>
          <cell r="O73" t="str">
            <v>NULL</v>
          </cell>
          <cell r="P73" t="str">
            <v>NULL</v>
          </cell>
          <cell r="Q73">
            <v>0</v>
          </cell>
          <cell r="R73">
            <v>1117314</v>
          </cell>
          <cell r="S73" t="str">
            <v>NULL</v>
          </cell>
          <cell r="T73">
            <v>476269</v>
          </cell>
          <cell r="U73" t="str">
            <v>NULL</v>
          </cell>
          <cell r="V73">
            <v>1593583</v>
          </cell>
          <cell r="W73">
            <v>69951331</v>
          </cell>
          <cell r="X73" t="str">
            <v>NULL</v>
          </cell>
          <cell r="Y73" t="str">
            <v>NULL</v>
          </cell>
          <cell r="Z73">
            <v>0</v>
          </cell>
        </row>
        <row r="74">
          <cell r="A74" t="str">
            <v>Chico2017</v>
          </cell>
          <cell r="B74" t="str">
            <v>Chico</v>
          </cell>
          <cell r="C74">
            <v>2017</v>
          </cell>
          <cell r="D74">
            <v>1197</v>
          </cell>
          <cell r="E74">
            <v>27995860</v>
          </cell>
          <cell r="F74" t="str">
            <v>NULL</v>
          </cell>
          <cell r="G74">
            <v>15661128</v>
          </cell>
          <cell r="H74">
            <v>2796226</v>
          </cell>
          <cell r="I74" t="str">
            <v>NULL</v>
          </cell>
          <cell r="J74">
            <v>10956778</v>
          </cell>
          <cell r="K74" t="str">
            <v>NULL</v>
          </cell>
          <cell r="L74">
            <v>57409992</v>
          </cell>
          <cell r="M74" t="str">
            <v>NULL</v>
          </cell>
          <cell r="N74">
            <v>76535</v>
          </cell>
          <cell r="O74">
            <v>384303</v>
          </cell>
          <cell r="P74" t="str">
            <v>NULL</v>
          </cell>
          <cell r="Q74">
            <v>460838</v>
          </cell>
          <cell r="R74" t="str">
            <v>NULL</v>
          </cell>
          <cell r="S74">
            <v>7687272</v>
          </cell>
          <cell r="T74">
            <v>948529</v>
          </cell>
          <cell r="U74" t="str">
            <v>NULL</v>
          </cell>
          <cell r="V74">
            <v>8635801</v>
          </cell>
          <cell r="W74">
            <v>66506631</v>
          </cell>
          <cell r="X74">
            <v>7772209</v>
          </cell>
          <cell r="Y74">
            <v>863592</v>
          </cell>
          <cell r="Z74">
            <v>8635801</v>
          </cell>
        </row>
        <row r="75">
          <cell r="A75" t="str">
            <v>Chino2017</v>
          </cell>
          <cell r="B75" t="str">
            <v>Chino</v>
          </cell>
          <cell r="C75">
            <v>2017</v>
          </cell>
          <cell r="D75">
            <v>1198</v>
          </cell>
          <cell r="E75">
            <v>26687638</v>
          </cell>
          <cell r="F75" t="str">
            <v>NULL</v>
          </cell>
          <cell r="G75">
            <v>14707569</v>
          </cell>
          <cell r="H75">
            <v>19505466</v>
          </cell>
          <cell r="I75" t="str">
            <v>NULL</v>
          </cell>
          <cell r="J75">
            <v>17332798</v>
          </cell>
          <cell r="K75" t="str">
            <v>NULL</v>
          </cell>
          <cell r="L75">
            <v>78233471</v>
          </cell>
          <cell r="M75">
            <v>713682</v>
          </cell>
          <cell r="N75" t="str">
            <v>NULL</v>
          </cell>
          <cell r="O75" t="str">
            <v>NULL</v>
          </cell>
          <cell r="P75">
            <v>811712</v>
          </cell>
          <cell r="Q75">
            <v>1525394</v>
          </cell>
          <cell r="R75" t="str">
            <v>NULL</v>
          </cell>
          <cell r="S75">
            <v>1777099</v>
          </cell>
          <cell r="T75" t="str">
            <v>NULL</v>
          </cell>
          <cell r="U75">
            <v>2110777</v>
          </cell>
          <cell r="V75">
            <v>3887876</v>
          </cell>
          <cell r="W75">
            <v>83646741</v>
          </cell>
          <cell r="X75">
            <v>4782870</v>
          </cell>
          <cell r="Y75">
            <v>782356</v>
          </cell>
          <cell r="Z75">
            <v>5565226</v>
          </cell>
        </row>
        <row r="76">
          <cell r="A76" t="str">
            <v>Chino Hills2017</v>
          </cell>
          <cell r="B76" t="str">
            <v>Chino Hills</v>
          </cell>
          <cell r="C76">
            <v>2017</v>
          </cell>
          <cell r="D76">
            <v>1199</v>
          </cell>
          <cell r="E76">
            <v>9110973</v>
          </cell>
          <cell r="F76">
            <v>3984709</v>
          </cell>
          <cell r="G76">
            <v>2608714</v>
          </cell>
          <cell r="H76">
            <v>9493346</v>
          </cell>
          <cell r="I76">
            <v>13653788</v>
          </cell>
          <cell r="J76">
            <v>398345</v>
          </cell>
          <cell r="K76">
            <v>20468131</v>
          </cell>
          <cell r="L76">
            <v>59718006</v>
          </cell>
          <cell r="M76">
            <v>1899997</v>
          </cell>
          <cell r="N76">
            <v>115140</v>
          </cell>
          <cell r="O76" t="str">
            <v>NULL</v>
          </cell>
          <cell r="P76" t="str">
            <v>NULL</v>
          </cell>
          <cell r="Q76">
            <v>2015137</v>
          </cell>
          <cell r="R76" t="str">
            <v>NULL</v>
          </cell>
          <cell r="S76">
            <v>2056836</v>
          </cell>
          <cell r="T76">
            <v>8444</v>
          </cell>
          <cell r="U76">
            <v>191292</v>
          </cell>
          <cell r="V76">
            <v>2256572</v>
          </cell>
          <cell r="W76">
            <v>63989715</v>
          </cell>
          <cell r="X76">
            <v>1276949</v>
          </cell>
          <cell r="Y76" t="str">
            <v>NULL</v>
          </cell>
          <cell r="Z76">
            <v>1276949</v>
          </cell>
        </row>
        <row r="77">
          <cell r="A77" t="str">
            <v>Chowchilla2017</v>
          </cell>
          <cell r="B77" t="str">
            <v>Chowchilla</v>
          </cell>
          <cell r="C77">
            <v>2017</v>
          </cell>
          <cell r="D77">
            <v>1200</v>
          </cell>
          <cell r="E77">
            <v>2362503</v>
          </cell>
          <cell r="F77">
            <v>772356</v>
          </cell>
          <cell r="G77">
            <v>662771</v>
          </cell>
          <cell r="H77">
            <v>1087447</v>
          </cell>
          <cell r="I77">
            <v>601178</v>
          </cell>
          <cell r="J77">
            <v>724502</v>
          </cell>
          <cell r="K77" t="str">
            <v>NULL</v>
          </cell>
          <cell r="L77">
            <v>6210757</v>
          </cell>
          <cell r="M77">
            <v>471254</v>
          </cell>
          <cell r="N77">
            <v>608610</v>
          </cell>
          <cell r="O77">
            <v>1437000</v>
          </cell>
          <cell r="P77" t="str">
            <v>NULL</v>
          </cell>
          <cell r="Q77">
            <v>2516864</v>
          </cell>
          <cell r="R77" t="str">
            <v>NULL</v>
          </cell>
          <cell r="S77">
            <v>647590</v>
          </cell>
          <cell r="T77">
            <v>684300</v>
          </cell>
          <cell r="U77" t="str">
            <v>NULL</v>
          </cell>
          <cell r="V77">
            <v>1331890</v>
          </cell>
          <cell r="W77">
            <v>10059511</v>
          </cell>
          <cell r="X77">
            <v>1183593</v>
          </cell>
          <cell r="Y77">
            <v>159922</v>
          </cell>
          <cell r="Z77">
            <v>1343515</v>
          </cell>
        </row>
        <row r="78">
          <cell r="A78" t="str">
            <v>Chula Vista2017</v>
          </cell>
          <cell r="B78" t="str">
            <v>Chula Vista</v>
          </cell>
          <cell r="C78">
            <v>2017</v>
          </cell>
          <cell r="D78">
            <v>1201</v>
          </cell>
          <cell r="E78">
            <v>82252953</v>
          </cell>
          <cell r="F78">
            <v>27218699</v>
          </cell>
          <cell r="G78">
            <v>17965950</v>
          </cell>
          <cell r="H78">
            <v>37816399</v>
          </cell>
          <cell r="I78">
            <v>9015749</v>
          </cell>
          <cell r="J78">
            <v>2813358</v>
          </cell>
          <cell r="K78" t="str">
            <v>NULL</v>
          </cell>
          <cell r="L78">
            <v>177083108</v>
          </cell>
          <cell r="M78">
            <v>6110055</v>
          </cell>
          <cell r="N78">
            <v>4590070</v>
          </cell>
          <cell r="O78" t="str">
            <v>NULL</v>
          </cell>
          <cell r="P78">
            <v>3278085</v>
          </cell>
          <cell r="Q78">
            <v>13978210</v>
          </cell>
          <cell r="R78" t="str">
            <v>NULL</v>
          </cell>
          <cell r="S78">
            <v>17027588</v>
          </cell>
          <cell r="T78">
            <v>2145078</v>
          </cell>
          <cell r="U78" t="str">
            <v>NULL</v>
          </cell>
          <cell r="V78">
            <v>19172666</v>
          </cell>
          <cell r="W78">
            <v>210233984</v>
          </cell>
          <cell r="X78" t="str">
            <v>NULL</v>
          </cell>
          <cell r="Y78" t="str">
            <v>NULL</v>
          </cell>
          <cell r="Z78">
            <v>0</v>
          </cell>
        </row>
        <row r="79">
          <cell r="A79" t="str">
            <v>Citrus Heights2017</v>
          </cell>
          <cell r="B79" t="str">
            <v>Citrus Heights</v>
          </cell>
          <cell r="C79">
            <v>2017</v>
          </cell>
          <cell r="D79">
            <v>1202</v>
          </cell>
          <cell r="E79">
            <v>17728227</v>
          </cell>
          <cell r="F79">
            <v>2591404</v>
          </cell>
          <cell r="G79">
            <v>4260036</v>
          </cell>
          <cell r="H79">
            <v>6910532</v>
          </cell>
          <cell r="I79">
            <v>216958</v>
          </cell>
          <cell r="J79">
            <v>11621043</v>
          </cell>
          <cell r="K79" t="str">
            <v>NULL</v>
          </cell>
          <cell r="L79">
            <v>43328200</v>
          </cell>
          <cell r="M79">
            <v>18523290</v>
          </cell>
          <cell r="N79" t="str">
            <v>NULL</v>
          </cell>
          <cell r="O79" t="str">
            <v>NULL</v>
          </cell>
          <cell r="P79" t="str">
            <v>NULL</v>
          </cell>
          <cell r="Q79">
            <v>18523290</v>
          </cell>
          <cell r="R79">
            <v>8594</v>
          </cell>
          <cell r="S79">
            <v>3386373</v>
          </cell>
          <cell r="T79">
            <v>749171</v>
          </cell>
          <cell r="U79" t="str">
            <v>NULL</v>
          </cell>
          <cell r="V79">
            <v>4144138</v>
          </cell>
          <cell r="W79">
            <v>65995628</v>
          </cell>
          <cell r="X79">
            <v>4144138</v>
          </cell>
          <cell r="Y79" t="str">
            <v>NULL</v>
          </cell>
          <cell r="Z79">
            <v>4144138</v>
          </cell>
        </row>
        <row r="80">
          <cell r="A80" t="str">
            <v>Claremont2017</v>
          </cell>
          <cell r="B80" t="str">
            <v>Claremont</v>
          </cell>
          <cell r="C80">
            <v>2017</v>
          </cell>
          <cell r="D80">
            <v>1203</v>
          </cell>
          <cell r="E80">
            <v>11908951</v>
          </cell>
          <cell r="F80">
            <v>3376873</v>
          </cell>
          <cell r="G80">
            <v>2990874</v>
          </cell>
          <cell r="H80">
            <v>6114222</v>
          </cell>
          <cell r="I80" t="str">
            <v>NULL</v>
          </cell>
          <cell r="J80">
            <v>7041687</v>
          </cell>
          <cell r="K80" t="str">
            <v>NULL</v>
          </cell>
          <cell r="L80">
            <v>31432607</v>
          </cell>
          <cell r="M80">
            <v>1265000</v>
          </cell>
          <cell r="N80">
            <v>570331</v>
          </cell>
          <cell r="O80" t="str">
            <v>NULL</v>
          </cell>
          <cell r="P80" t="str">
            <v>NULL</v>
          </cell>
          <cell r="Q80">
            <v>1835331</v>
          </cell>
          <cell r="R80" t="str">
            <v>NULL</v>
          </cell>
          <cell r="S80">
            <v>1664064</v>
          </cell>
          <cell r="T80" t="str">
            <v>NULL</v>
          </cell>
          <cell r="U80">
            <v>14000</v>
          </cell>
          <cell r="V80">
            <v>1678064</v>
          </cell>
          <cell r="W80">
            <v>34946002</v>
          </cell>
          <cell r="X80">
            <v>5174874</v>
          </cell>
          <cell r="Y80">
            <v>29771128</v>
          </cell>
          <cell r="Z80">
            <v>34946002</v>
          </cell>
        </row>
        <row r="81">
          <cell r="A81" t="str">
            <v>Clayton2017</v>
          </cell>
          <cell r="B81" t="str">
            <v>Clayton</v>
          </cell>
          <cell r="C81">
            <v>2017</v>
          </cell>
          <cell r="D81">
            <v>1204</v>
          </cell>
          <cell r="E81">
            <v>2205537</v>
          </cell>
          <cell r="F81">
            <v>641103</v>
          </cell>
          <cell r="G81">
            <v>494662</v>
          </cell>
          <cell r="H81">
            <v>938183</v>
          </cell>
          <cell r="I81">
            <v>493047</v>
          </cell>
          <cell r="J81">
            <v>167062</v>
          </cell>
          <cell r="K81">
            <v>808189</v>
          </cell>
          <cell r="L81">
            <v>5747783</v>
          </cell>
          <cell r="M81" t="str">
            <v>NULL</v>
          </cell>
          <cell r="N81" t="str">
            <v>NULL</v>
          </cell>
          <cell r="O81" t="str">
            <v>NULL</v>
          </cell>
          <cell r="P81" t="str">
            <v>NULL</v>
          </cell>
          <cell r="Q81">
            <v>0</v>
          </cell>
          <cell r="R81" t="str">
            <v>NULL</v>
          </cell>
          <cell r="S81">
            <v>1409599</v>
          </cell>
          <cell r="T81" t="str">
            <v>NULL</v>
          </cell>
          <cell r="U81" t="str">
            <v>NULL</v>
          </cell>
          <cell r="V81">
            <v>1409599</v>
          </cell>
          <cell r="W81">
            <v>7157382</v>
          </cell>
          <cell r="X81">
            <v>1431230</v>
          </cell>
          <cell r="Y81">
            <v>4316555</v>
          </cell>
          <cell r="Z81">
            <v>5747785</v>
          </cell>
        </row>
        <row r="82">
          <cell r="A82" t="str">
            <v>Clearlake2017</v>
          </cell>
          <cell r="B82" t="str">
            <v>Clearlake</v>
          </cell>
          <cell r="C82">
            <v>2017</v>
          </cell>
          <cell r="D82">
            <v>1205</v>
          </cell>
          <cell r="E82">
            <v>3282292</v>
          </cell>
          <cell r="F82">
            <v>852350</v>
          </cell>
          <cell r="G82">
            <v>1169755</v>
          </cell>
          <cell r="H82">
            <v>548183</v>
          </cell>
          <cell r="I82" t="str">
            <v>NULL</v>
          </cell>
          <cell r="J82">
            <v>1369033</v>
          </cell>
          <cell r="K82" t="str">
            <v>NULL</v>
          </cell>
          <cell r="L82">
            <v>7221613</v>
          </cell>
          <cell r="M82" t="str">
            <v>NULL</v>
          </cell>
          <cell r="N82" t="str">
            <v>NULL</v>
          </cell>
          <cell r="O82" t="str">
            <v>NULL</v>
          </cell>
          <cell r="P82" t="str">
            <v>NULL</v>
          </cell>
          <cell r="Q82">
            <v>0</v>
          </cell>
          <cell r="R82">
            <v>36556</v>
          </cell>
          <cell r="S82">
            <v>437462</v>
          </cell>
          <cell r="T82">
            <v>93551</v>
          </cell>
          <cell r="U82" t="str">
            <v>NULL</v>
          </cell>
          <cell r="V82">
            <v>567569</v>
          </cell>
          <cell r="W82">
            <v>7789182</v>
          </cell>
          <cell r="X82">
            <v>567569</v>
          </cell>
          <cell r="Y82">
            <v>1349647</v>
          </cell>
          <cell r="Z82">
            <v>1917216</v>
          </cell>
        </row>
        <row r="83">
          <cell r="A83" t="str">
            <v>Cloverdale2017</v>
          </cell>
          <cell r="B83" t="str">
            <v>Cloverdale</v>
          </cell>
          <cell r="C83">
            <v>2017</v>
          </cell>
          <cell r="D83">
            <v>1206</v>
          </cell>
          <cell r="E83">
            <v>2614673</v>
          </cell>
          <cell r="F83">
            <v>749165</v>
          </cell>
          <cell r="G83">
            <v>775922</v>
          </cell>
          <cell r="H83">
            <v>1349003</v>
          </cell>
          <cell r="I83">
            <v>172554</v>
          </cell>
          <cell r="J83">
            <v>1075255</v>
          </cell>
          <cell r="K83" t="str">
            <v>NULL</v>
          </cell>
          <cell r="L83">
            <v>6736572</v>
          </cell>
          <cell r="M83">
            <v>71878</v>
          </cell>
          <cell r="N83">
            <v>2687</v>
          </cell>
          <cell r="O83" t="str">
            <v>NULL</v>
          </cell>
          <cell r="P83" t="str">
            <v>NULL</v>
          </cell>
          <cell r="Q83">
            <v>74565</v>
          </cell>
          <cell r="R83" t="str">
            <v>NULL</v>
          </cell>
          <cell r="S83">
            <v>59626</v>
          </cell>
          <cell r="T83">
            <v>125600</v>
          </cell>
          <cell r="U83" t="str">
            <v>NULL</v>
          </cell>
          <cell r="V83">
            <v>185226</v>
          </cell>
          <cell r="W83">
            <v>6996363</v>
          </cell>
          <cell r="X83">
            <v>125600</v>
          </cell>
          <cell r="Y83">
            <v>59626</v>
          </cell>
          <cell r="Z83">
            <v>185226</v>
          </cell>
        </row>
        <row r="84">
          <cell r="A84" t="str">
            <v>Clovis2017</v>
          </cell>
          <cell r="B84" t="str">
            <v>Clovis</v>
          </cell>
          <cell r="C84">
            <v>2017</v>
          </cell>
          <cell r="D84">
            <v>1207</v>
          </cell>
          <cell r="E84">
            <v>30534899</v>
          </cell>
          <cell r="F84">
            <v>6016464</v>
          </cell>
          <cell r="G84">
            <v>7565714</v>
          </cell>
          <cell r="H84">
            <v>5148794</v>
          </cell>
          <cell r="I84">
            <v>4119035</v>
          </cell>
          <cell r="J84">
            <v>11327346</v>
          </cell>
          <cell r="K84" t="str">
            <v>NULL</v>
          </cell>
          <cell r="L84">
            <v>64712252</v>
          </cell>
          <cell r="M84" t="str">
            <v>NULL</v>
          </cell>
          <cell r="N84" t="str">
            <v>NULL</v>
          </cell>
          <cell r="O84" t="str">
            <v>NULL</v>
          </cell>
          <cell r="P84" t="str">
            <v>NULL</v>
          </cell>
          <cell r="Q84">
            <v>0</v>
          </cell>
          <cell r="R84">
            <v>3295184</v>
          </cell>
          <cell r="S84">
            <v>878496</v>
          </cell>
          <cell r="T84">
            <v>154654</v>
          </cell>
          <cell r="U84">
            <v>3943402</v>
          </cell>
          <cell r="V84">
            <v>8271736</v>
          </cell>
          <cell r="W84">
            <v>72983988</v>
          </cell>
          <cell r="X84">
            <v>8072860</v>
          </cell>
          <cell r="Y84">
            <v>198875</v>
          </cell>
          <cell r="Z84">
            <v>8271735</v>
          </cell>
        </row>
        <row r="85">
          <cell r="A85" t="str">
            <v>Coachella2017</v>
          </cell>
          <cell r="B85" t="str">
            <v>Coachella</v>
          </cell>
          <cell r="C85">
            <v>2017</v>
          </cell>
          <cell r="D85">
            <v>1208</v>
          </cell>
          <cell r="E85">
            <v>4147931</v>
          </cell>
          <cell r="F85">
            <v>594844</v>
          </cell>
          <cell r="G85">
            <v>1677790</v>
          </cell>
          <cell r="H85">
            <v>9508188</v>
          </cell>
          <cell r="I85">
            <v>5541050</v>
          </cell>
          <cell r="J85">
            <v>1188997</v>
          </cell>
          <cell r="K85" t="str">
            <v>NULL</v>
          </cell>
          <cell r="L85">
            <v>22658800</v>
          </cell>
          <cell r="M85">
            <v>559477</v>
          </cell>
          <cell r="N85">
            <v>566473</v>
          </cell>
          <cell r="O85" t="str">
            <v>NULL</v>
          </cell>
          <cell r="P85" t="str">
            <v>NULL</v>
          </cell>
          <cell r="Q85">
            <v>1125950</v>
          </cell>
          <cell r="R85" t="str">
            <v>NULL</v>
          </cell>
          <cell r="S85" t="str">
            <v>NULL</v>
          </cell>
          <cell r="T85">
            <v>148196</v>
          </cell>
          <cell r="U85">
            <v>13334186</v>
          </cell>
          <cell r="V85">
            <v>13482382</v>
          </cell>
          <cell r="W85">
            <v>37267132</v>
          </cell>
          <cell r="X85">
            <v>13482382</v>
          </cell>
          <cell r="Y85" t="str">
            <v>NULL</v>
          </cell>
          <cell r="Z85">
            <v>13482382</v>
          </cell>
        </row>
        <row r="86">
          <cell r="A86" t="str">
            <v>Coalinga2017</v>
          </cell>
          <cell r="B86" t="str">
            <v>Coalinga</v>
          </cell>
          <cell r="C86">
            <v>2017</v>
          </cell>
          <cell r="D86">
            <v>1209</v>
          </cell>
          <cell r="E86">
            <v>4410289</v>
          </cell>
          <cell r="F86">
            <v>403344</v>
          </cell>
          <cell r="G86">
            <v>1330542</v>
          </cell>
          <cell r="H86">
            <v>1427580</v>
          </cell>
          <cell r="I86" t="str">
            <v>NULL</v>
          </cell>
          <cell r="J86">
            <v>1013627</v>
          </cell>
          <cell r="K86" t="str">
            <v>NULL</v>
          </cell>
          <cell r="L86">
            <v>8585382</v>
          </cell>
          <cell r="M86">
            <v>15500</v>
          </cell>
          <cell r="N86">
            <v>25754</v>
          </cell>
          <cell r="O86">
            <v>157862</v>
          </cell>
          <cell r="P86" t="str">
            <v>NULL</v>
          </cell>
          <cell r="Q86">
            <v>199116</v>
          </cell>
          <cell r="R86" t="str">
            <v>NULL</v>
          </cell>
          <cell r="S86">
            <v>3864192</v>
          </cell>
          <cell r="T86">
            <v>169397</v>
          </cell>
          <cell r="U86" t="str">
            <v>NULL</v>
          </cell>
          <cell r="V86">
            <v>4033589</v>
          </cell>
          <cell r="W86">
            <v>12818087</v>
          </cell>
          <cell r="X86" t="str">
            <v>NULL</v>
          </cell>
          <cell r="Y86" t="str">
            <v>NULL</v>
          </cell>
          <cell r="Z86">
            <v>0</v>
          </cell>
        </row>
        <row r="87">
          <cell r="A87" t="str">
            <v>Colfax2017</v>
          </cell>
          <cell r="B87" t="str">
            <v>Colfax</v>
          </cell>
          <cell r="C87">
            <v>2017</v>
          </cell>
          <cell r="D87">
            <v>1210</v>
          </cell>
          <cell r="E87">
            <v>343724</v>
          </cell>
          <cell r="F87">
            <v>23142</v>
          </cell>
          <cell r="G87">
            <v>115568</v>
          </cell>
          <cell r="H87">
            <v>391016</v>
          </cell>
          <cell r="I87">
            <v>718116</v>
          </cell>
          <cell r="J87">
            <v>284212</v>
          </cell>
          <cell r="K87" t="str">
            <v>NULL</v>
          </cell>
          <cell r="L87">
            <v>1875778</v>
          </cell>
          <cell r="M87">
            <v>183100</v>
          </cell>
          <cell r="N87" t="str">
            <v>NULL</v>
          </cell>
          <cell r="O87" t="str">
            <v>NULL</v>
          </cell>
          <cell r="P87" t="str">
            <v>NULL</v>
          </cell>
          <cell r="Q87">
            <v>183100</v>
          </cell>
          <cell r="R87" t="str">
            <v>NULL</v>
          </cell>
          <cell r="S87">
            <v>236416</v>
          </cell>
          <cell r="T87">
            <v>115563</v>
          </cell>
          <cell r="U87" t="str">
            <v>NULL</v>
          </cell>
          <cell r="V87">
            <v>351979</v>
          </cell>
          <cell r="W87">
            <v>2410857</v>
          </cell>
          <cell r="X87">
            <v>253931</v>
          </cell>
          <cell r="Y87" t="str">
            <v>NULL</v>
          </cell>
          <cell r="Z87">
            <v>253931</v>
          </cell>
        </row>
        <row r="88">
          <cell r="A88" t="str">
            <v>Colma2017</v>
          </cell>
          <cell r="B88" t="str">
            <v>Colma</v>
          </cell>
          <cell r="C88">
            <v>2017</v>
          </cell>
          <cell r="D88">
            <v>1211</v>
          </cell>
          <cell r="E88">
            <v>5809398</v>
          </cell>
          <cell r="F88">
            <v>1139381</v>
          </cell>
          <cell r="G88">
            <v>2255939</v>
          </cell>
          <cell r="H88">
            <v>3717895</v>
          </cell>
          <cell r="I88">
            <v>3743161</v>
          </cell>
          <cell r="J88">
            <v>548589</v>
          </cell>
          <cell r="K88" t="str">
            <v>NULL</v>
          </cell>
          <cell r="L88">
            <v>17214363</v>
          </cell>
          <cell r="M88">
            <v>110000</v>
          </cell>
          <cell r="N88">
            <v>185669</v>
          </cell>
          <cell r="O88" t="str">
            <v>NULL</v>
          </cell>
          <cell r="P88" t="str">
            <v>NULL</v>
          </cell>
          <cell r="Q88">
            <v>295669</v>
          </cell>
          <cell r="R88" t="str">
            <v>NULL</v>
          </cell>
          <cell r="S88" t="str">
            <v>NULL</v>
          </cell>
          <cell r="T88" t="str">
            <v>NULL</v>
          </cell>
          <cell r="U88" t="str">
            <v>NULL</v>
          </cell>
          <cell r="V88">
            <v>0</v>
          </cell>
          <cell r="W88">
            <v>17510032</v>
          </cell>
          <cell r="X88" t="str">
            <v>NULL</v>
          </cell>
          <cell r="Y88" t="str">
            <v>NULL</v>
          </cell>
          <cell r="Z88">
            <v>0</v>
          </cell>
        </row>
        <row r="89">
          <cell r="A89" t="str">
            <v>Colton2017</v>
          </cell>
          <cell r="B89" t="str">
            <v>Colton</v>
          </cell>
          <cell r="C89">
            <v>2017</v>
          </cell>
          <cell r="D89">
            <v>1212</v>
          </cell>
          <cell r="E89">
            <v>18110221</v>
          </cell>
          <cell r="F89">
            <v>1249464</v>
          </cell>
          <cell r="G89">
            <v>7097165</v>
          </cell>
          <cell r="H89">
            <v>6655186</v>
          </cell>
          <cell r="I89" t="str">
            <v>NULL</v>
          </cell>
          <cell r="J89">
            <v>7331033</v>
          </cell>
          <cell r="K89" t="str">
            <v>NULL</v>
          </cell>
          <cell r="L89">
            <v>40443069</v>
          </cell>
          <cell r="M89">
            <v>2060000</v>
          </cell>
          <cell r="N89">
            <v>1760302</v>
          </cell>
          <cell r="O89">
            <v>223384</v>
          </cell>
          <cell r="P89" t="str">
            <v>NULL</v>
          </cell>
          <cell r="Q89">
            <v>4043686</v>
          </cell>
          <cell r="R89" t="str">
            <v>NULL</v>
          </cell>
          <cell r="S89">
            <v>2489760</v>
          </cell>
          <cell r="T89">
            <v>9020</v>
          </cell>
          <cell r="U89" t="str">
            <v>NULL</v>
          </cell>
          <cell r="V89">
            <v>2498780</v>
          </cell>
          <cell r="W89">
            <v>46985535</v>
          </cell>
          <cell r="X89" t="str">
            <v>NULL</v>
          </cell>
          <cell r="Y89" t="str">
            <v>NULL</v>
          </cell>
          <cell r="Z89">
            <v>0</v>
          </cell>
        </row>
        <row r="90">
          <cell r="A90" t="str">
            <v>Colusa2017</v>
          </cell>
          <cell r="B90" t="str">
            <v>Colusa</v>
          </cell>
          <cell r="C90">
            <v>2017</v>
          </cell>
          <cell r="D90">
            <v>1213</v>
          </cell>
          <cell r="E90">
            <v>1549436</v>
          </cell>
          <cell r="F90">
            <v>422279</v>
          </cell>
          <cell r="G90">
            <v>456900</v>
          </cell>
          <cell r="H90">
            <v>350018</v>
          </cell>
          <cell r="I90">
            <v>1031788</v>
          </cell>
          <cell r="J90">
            <v>177487</v>
          </cell>
          <cell r="K90" t="str">
            <v>NULL</v>
          </cell>
          <cell r="L90">
            <v>3987908</v>
          </cell>
          <cell r="M90" t="str">
            <v>NULL</v>
          </cell>
          <cell r="N90" t="str">
            <v>NULL</v>
          </cell>
          <cell r="O90" t="str">
            <v>NULL</v>
          </cell>
          <cell r="P90" t="str">
            <v>NULL</v>
          </cell>
          <cell r="Q90">
            <v>0</v>
          </cell>
          <cell r="R90" t="str">
            <v>NULL</v>
          </cell>
          <cell r="S90" t="str">
            <v>NULL</v>
          </cell>
          <cell r="T90">
            <v>335899</v>
          </cell>
          <cell r="U90" t="str">
            <v>NULL</v>
          </cell>
          <cell r="V90">
            <v>335899</v>
          </cell>
          <cell r="W90">
            <v>4323807</v>
          </cell>
          <cell r="X90">
            <v>335899</v>
          </cell>
          <cell r="Y90" t="str">
            <v>NULL</v>
          </cell>
          <cell r="Z90">
            <v>335899</v>
          </cell>
        </row>
        <row r="91">
          <cell r="A91" t="str">
            <v>Commerce2017</v>
          </cell>
          <cell r="B91" t="str">
            <v>Commerce</v>
          </cell>
          <cell r="C91">
            <v>2017</v>
          </cell>
          <cell r="D91">
            <v>1214</v>
          </cell>
          <cell r="E91">
            <v>20565592</v>
          </cell>
          <cell r="F91">
            <v>2494220</v>
          </cell>
          <cell r="G91">
            <v>7904164</v>
          </cell>
          <cell r="H91">
            <v>3169980</v>
          </cell>
          <cell r="I91" t="str">
            <v>NULL</v>
          </cell>
          <cell r="J91" t="str">
            <v>NULL</v>
          </cell>
          <cell r="K91">
            <v>33745597</v>
          </cell>
          <cell r="L91">
            <v>67879553</v>
          </cell>
          <cell r="M91" t="str">
            <v>NULL</v>
          </cell>
          <cell r="N91">
            <v>2243019</v>
          </cell>
          <cell r="O91">
            <v>3925000</v>
          </cell>
          <cell r="P91" t="str">
            <v>NULL</v>
          </cell>
          <cell r="Q91">
            <v>6168019</v>
          </cell>
          <cell r="R91" t="str">
            <v>NULL</v>
          </cell>
          <cell r="S91">
            <v>7163640</v>
          </cell>
          <cell r="T91" t="str">
            <v>NULL</v>
          </cell>
          <cell r="U91" t="str">
            <v>NULL</v>
          </cell>
          <cell r="V91">
            <v>7163640</v>
          </cell>
          <cell r="W91">
            <v>81211212</v>
          </cell>
          <cell r="X91">
            <v>7615162</v>
          </cell>
          <cell r="Y91" t="str">
            <v>NULL</v>
          </cell>
          <cell r="Z91">
            <v>7615162</v>
          </cell>
        </row>
        <row r="92">
          <cell r="A92" t="str">
            <v>Compton2017</v>
          </cell>
          <cell r="B92" t="str">
            <v>Compton</v>
          </cell>
          <cell r="C92">
            <v>2017</v>
          </cell>
          <cell r="D92">
            <v>1215</v>
          </cell>
          <cell r="E92">
            <v>23797561</v>
          </cell>
          <cell r="F92">
            <v>7179185</v>
          </cell>
          <cell r="G92">
            <v>16062860</v>
          </cell>
          <cell r="H92">
            <v>9849963</v>
          </cell>
          <cell r="I92">
            <v>21009141</v>
          </cell>
          <cell r="J92">
            <v>2072777</v>
          </cell>
          <cell r="K92">
            <v>21301264</v>
          </cell>
          <cell r="L92">
            <v>101272751</v>
          </cell>
          <cell r="M92">
            <v>3344213</v>
          </cell>
          <cell r="N92">
            <v>1882388</v>
          </cell>
          <cell r="O92">
            <v>260192</v>
          </cell>
          <cell r="P92">
            <v>375492</v>
          </cell>
          <cell r="Q92">
            <v>5862285</v>
          </cell>
          <cell r="R92" t="str">
            <v>NULL</v>
          </cell>
          <cell r="S92" t="str">
            <v>NULL</v>
          </cell>
          <cell r="T92">
            <v>59191</v>
          </cell>
          <cell r="U92">
            <v>1699638</v>
          </cell>
          <cell r="V92">
            <v>1758829</v>
          </cell>
          <cell r="W92">
            <v>108893865</v>
          </cell>
          <cell r="X92" t="str">
            <v>NULL</v>
          </cell>
          <cell r="Y92" t="str">
            <v>NULL</v>
          </cell>
          <cell r="Z92">
            <v>0</v>
          </cell>
        </row>
        <row r="93">
          <cell r="A93" t="str">
            <v>Concord2017</v>
          </cell>
          <cell r="B93" t="str">
            <v>Concord</v>
          </cell>
          <cell r="C93">
            <v>2017</v>
          </cell>
          <cell r="D93">
            <v>1216</v>
          </cell>
          <cell r="E93">
            <v>38964681</v>
          </cell>
          <cell r="F93">
            <v>12741703</v>
          </cell>
          <cell r="G93">
            <v>19444878</v>
          </cell>
          <cell r="H93">
            <v>28525508</v>
          </cell>
          <cell r="I93">
            <v>13823519</v>
          </cell>
          <cell r="J93">
            <v>6666749</v>
          </cell>
          <cell r="K93" t="str">
            <v>NULL</v>
          </cell>
          <cell r="L93">
            <v>120167038</v>
          </cell>
          <cell r="M93" t="str">
            <v>NULL</v>
          </cell>
          <cell r="N93">
            <v>900150</v>
          </cell>
          <cell r="O93">
            <v>3394025</v>
          </cell>
          <cell r="P93" t="str">
            <v>NULL</v>
          </cell>
          <cell r="Q93">
            <v>4294175</v>
          </cell>
          <cell r="R93">
            <v>145681</v>
          </cell>
          <cell r="S93">
            <v>46828</v>
          </cell>
          <cell r="T93" t="str">
            <v>NULL</v>
          </cell>
          <cell r="U93" t="str">
            <v>NULL</v>
          </cell>
          <cell r="V93">
            <v>192509</v>
          </cell>
          <cell r="W93">
            <v>124653722</v>
          </cell>
          <cell r="X93">
            <v>15330168</v>
          </cell>
          <cell r="Y93">
            <v>6729995</v>
          </cell>
          <cell r="Z93">
            <v>22060163</v>
          </cell>
        </row>
        <row r="94">
          <cell r="A94" t="str">
            <v>Corcoran2017</v>
          </cell>
          <cell r="B94" t="str">
            <v>Corcoran</v>
          </cell>
          <cell r="C94">
            <v>2017</v>
          </cell>
          <cell r="D94">
            <v>1217</v>
          </cell>
          <cell r="E94">
            <v>2127614</v>
          </cell>
          <cell r="F94">
            <v>664509</v>
          </cell>
          <cell r="G94">
            <v>631255</v>
          </cell>
          <cell r="H94">
            <v>1536139</v>
          </cell>
          <cell r="I94">
            <v>472874</v>
          </cell>
          <cell r="J94">
            <v>259877</v>
          </cell>
          <cell r="K94">
            <v>393763</v>
          </cell>
          <cell r="L94">
            <v>6086031</v>
          </cell>
          <cell r="M94" t="str">
            <v>NULL</v>
          </cell>
          <cell r="N94" t="str">
            <v>NULL</v>
          </cell>
          <cell r="O94" t="str">
            <v>NULL</v>
          </cell>
          <cell r="P94" t="str">
            <v>NULL</v>
          </cell>
          <cell r="Q94">
            <v>0</v>
          </cell>
          <cell r="R94" t="str">
            <v>NULL</v>
          </cell>
          <cell r="S94">
            <v>364192</v>
          </cell>
          <cell r="T94">
            <v>12400</v>
          </cell>
          <cell r="U94" t="str">
            <v>NULL</v>
          </cell>
          <cell r="V94">
            <v>376592</v>
          </cell>
          <cell r="W94">
            <v>6462623</v>
          </cell>
          <cell r="X94">
            <v>1</v>
          </cell>
          <cell r="Y94">
            <v>2</v>
          </cell>
          <cell r="Z94">
            <v>3</v>
          </cell>
        </row>
        <row r="95">
          <cell r="A95" t="str">
            <v>Corning2017</v>
          </cell>
          <cell r="B95" t="str">
            <v>Corning</v>
          </cell>
          <cell r="C95">
            <v>2017</v>
          </cell>
          <cell r="D95">
            <v>1218</v>
          </cell>
          <cell r="E95">
            <v>2697246</v>
          </cell>
          <cell r="F95">
            <v>812028</v>
          </cell>
          <cell r="G95">
            <v>950886</v>
          </cell>
          <cell r="H95">
            <v>1250000</v>
          </cell>
          <cell r="I95">
            <v>50000</v>
          </cell>
          <cell r="J95">
            <v>250000</v>
          </cell>
          <cell r="K95">
            <v>2466682</v>
          </cell>
          <cell r="L95">
            <v>8476842</v>
          </cell>
          <cell r="M95">
            <v>229000</v>
          </cell>
          <cell r="N95">
            <v>86592</v>
          </cell>
          <cell r="O95" t="str">
            <v>NULL</v>
          </cell>
          <cell r="P95" t="str">
            <v>NULL</v>
          </cell>
          <cell r="Q95">
            <v>315592</v>
          </cell>
          <cell r="R95" t="str">
            <v>NULL</v>
          </cell>
          <cell r="S95">
            <v>1168767</v>
          </cell>
          <cell r="T95">
            <v>335179</v>
          </cell>
          <cell r="U95" t="str">
            <v>NULL</v>
          </cell>
          <cell r="V95">
            <v>1503946</v>
          </cell>
          <cell r="W95">
            <v>10296380</v>
          </cell>
          <cell r="X95" t="str">
            <v>NULL</v>
          </cell>
          <cell r="Y95" t="str">
            <v>NULL</v>
          </cell>
          <cell r="Z95">
            <v>0</v>
          </cell>
        </row>
        <row r="96">
          <cell r="A96" t="str">
            <v>Corona2017</v>
          </cell>
          <cell r="B96" t="str">
            <v>Corona</v>
          </cell>
          <cell r="C96">
            <v>2017</v>
          </cell>
          <cell r="D96">
            <v>1219</v>
          </cell>
          <cell r="E96">
            <v>56628019</v>
          </cell>
          <cell r="F96">
            <v>7394562</v>
          </cell>
          <cell r="G96">
            <v>9872380</v>
          </cell>
          <cell r="H96">
            <v>9816607</v>
          </cell>
          <cell r="I96">
            <v>52083484</v>
          </cell>
          <cell r="J96">
            <v>4296660</v>
          </cell>
          <cell r="K96" t="str">
            <v>NULL</v>
          </cell>
          <cell r="L96">
            <v>140091712</v>
          </cell>
          <cell r="M96" t="str">
            <v>NULL</v>
          </cell>
          <cell r="N96">
            <v>1401987</v>
          </cell>
          <cell r="O96">
            <v>2853939</v>
          </cell>
          <cell r="P96" t="str">
            <v>NULL</v>
          </cell>
          <cell r="Q96">
            <v>4255926</v>
          </cell>
          <cell r="R96">
            <v>7974351</v>
          </cell>
          <cell r="S96" t="str">
            <v>NULL</v>
          </cell>
          <cell r="T96">
            <v>352891</v>
          </cell>
          <cell r="U96">
            <v>22251931</v>
          </cell>
          <cell r="V96">
            <v>30579173</v>
          </cell>
          <cell r="W96">
            <v>174926811</v>
          </cell>
          <cell r="X96">
            <v>22700908</v>
          </cell>
          <cell r="Y96">
            <v>10967254</v>
          </cell>
          <cell r="Z96">
            <v>33668162</v>
          </cell>
        </row>
        <row r="97">
          <cell r="A97" t="str">
            <v>Coronado2017</v>
          </cell>
          <cell r="B97" t="str">
            <v>Coronado</v>
          </cell>
          <cell r="C97">
            <v>2017</v>
          </cell>
          <cell r="D97">
            <v>1220</v>
          </cell>
          <cell r="E97">
            <v>21576782</v>
          </cell>
          <cell r="F97">
            <v>3664143</v>
          </cell>
          <cell r="G97">
            <v>4414990</v>
          </cell>
          <cell r="H97">
            <v>10205693</v>
          </cell>
          <cell r="I97">
            <v>1082275</v>
          </cell>
          <cell r="J97">
            <v>6994222</v>
          </cell>
          <cell r="K97" t="str">
            <v>NULL</v>
          </cell>
          <cell r="L97">
            <v>47938105</v>
          </cell>
          <cell r="M97" t="str">
            <v>NULL</v>
          </cell>
          <cell r="N97" t="str">
            <v>NULL</v>
          </cell>
          <cell r="O97" t="str">
            <v>NULL</v>
          </cell>
          <cell r="P97" t="str">
            <v>NULL</v>
          </cell>
          <cell r="Q97">
            <v>0</v>
          </cell>
          <cell r="R97" t="str">
            <v>NULL</v>
          </cell>
          <cell r="S97">
            <v>11672729</v>
          </cell>
          <cell r="T97">
            <v>1519599</v>
          </cell>
          <cell r="U97" t="str">
            <v>NULL</v>
          </cell>
          <cell r="V97">
            <v>13192328</v>
          </cell>
          <cell r="W97">
            <v>61130433</v>
          </cell>
          <cell r="X97">
            <v>12157234</v>
          </cell>
          <cell r="Y97">
            <v>1035094</v>
          </cell>
          <cell r="Z97">
            <v>13192328</v>
          </cell>
        </row>
        <row r="98">
          <cell r="A98" t="str">
            <v>Corte Madera2017</v>
          </cell>
          <cell r="B98" t="str">
            <v>Corte Madera</v>
          </cell>
          <cell r="C98">
            <v>2017</v>
          </cell>
          <cell r="D98">
            <v>1221</v>
          </cell>
          <cell r="E98">
            <v>6874882</v>
          </cell>
          <cell r="F98">
            <v>1554188</v>
          </cell>
          <cell r="G98">
            <v>919432</v>
          </cell>
          <cell r="H98">
            <v>3392298</v>
          </cell>
          <cell r="I98">
            <v>3745583</v>
          </cell>
          <cell r="J98">
            <v>524333</v>
          </cell>
          <cell r="K98">
            <v>1289512</v>
          </cell>
          <cell r="L98">
            <v>18300228</v>
          </cell>
          <cell r="M98">
            <v>135000</v>
          </cell>
          <cell r="N98">
            <v>291894</v>
          </cell>
          <cell r="O98">
            <v>40512</v>
          </cell>
          <cell r="P98" t="str">
            <v>NULL</v>
          </cell>
          <cell r="Q98">
            <v>467406</v>
          </cell>
          <cell r="R98" t="str">
            <v>NULL</v>
          </cell>
          <cell r="S98" t="str">
            <v>NULL</v>
          </cell>
          <cell r="T98">
            <v>199281</v>
          </cell>
          <cell r="U98">
            <v>3866651</v>
          </cell>
          <cell r="V98">
            <v>4065932</v>
          </cell>
          <cell r="W98">
            <v>22833566</v>
          </cell>
          <cell r="X98" t="str">
            <v>NULL</v>
          </cell>
          <cell r="Y98" t="str">
            <v>NULL</v>
          </cell>
          <cell r="Z98">
            <v>0</v>
          </cell>
        </row>
        <row r="99">
          <cell r="A99" t="str">
            <v>Costa Mesa2017</v>
          </cell>
          <cell r="B99" t="str">
            <v>Costa Mesa</v>
          </cell>
          <cell r="C99">
            <v>2017</v>
          </cell>
          <cell r="D99">
            <v>1222</v>
          </cell>
          <cell r="E99">
            <v>51840906</v>
          </cell>
          <cell r="F99">
            <v>1547483</v>
          </cell>
          <cell r="G99">
            <v>36567014</v>
          </cell>
          <cell r="H99">
            <v>6654548</v>
          </cell>
          <cell r="I99" t="str">
            <v>NULL</v>
          </cell>
          <cell r="J99">
            <v>13894416</v>
          </cell>
          <cell r="K99" t="str">
            <v>NULL</v>
          </cell>
          <cell r="L99">
            <v>110504367</v>
          </cell>
          <cell r="M99" t="str">
            <v>NULL</v>
          </cell>
          <cell r="N99">
            <v>980493</v>
          </cell>
          <cell r="O99">
            <v>2755000</v>
          </cell>
          <cell r="P99" t="str">
            <v>NULL</v>
          </cell>
          <cell r="Q99">
            <v>3735493</v>
          </cell>
          <cell r="R99" t="str">
            <v>NULL</v>
          </cell>
          <cell r="S99">
            <v>12206708</v>
          </cell>
          <cell r="T99">
            <v>834035</v>
          </cell>
          <cell r="U99" t="str">
            <v>NULL</v>
          </cell>
          <cell r="V99">
            <v>13040743</v>
          </cell>
          <cell r="W99">
            <v>127280603</v>
          </cell>
          <cell r="X99">
            <v>48145876</v>
          </cell>
          <cell r="Y99">
            <v>27323821</v>
          </cell>
          <cell r="Z99">
            <v>75469697</v>
          </cell>
        </row>
        <row r="100">
          <cell r="A100" t="str">
            <v>Cotati2017</v>
          </cell>
          <cell r="B100" t="str">
            <v>Cotati</v>
          </cell>
          <cell r="C100">
            <v>2017</v>
          </cell>
          <cell r="D100">
            <v>1223</v>
          </cell>
          <cell r="E100">
            <v>2320917</v>
          </cell>
          <cell r="F100">
            <v>905406</v>
          </cell>
          <cell r="G100">
            <v>807277</v>
          </cell>
          <cell r="H100">
            <v>519665</v>
          </cell>
          <cell r="I100">
            <v>2800459</v>
          </cell>
          <cell r="J100" t="str">
            <v>NULL</v>
          </cell>
          <cell r="K100" t="str">
            <v>NULL</v>
          </cell>
          <cell r="L100">
            <v>7353724</v>
          </cell>
          <cell r="M100" t="str">
            <v>NULL</v>
          </cell>
          <cell r="N100" t="str">
            <v>NULL</v>
          </cell>
          <cell r="O100" t="str">
            <v>NULL</v>
          </cell>
          <cell r="P100">
            <v>6815</v>
          </cell>
          <cell r="Q100">
            <v>6815</v>
          </cell>
          <cell r="R100" t="str">
            <v>NULL</v>
          </cell>
          <cell r="S100">
            <v>383288</v>
          </cell>
          <cell r="T100">
            <v>61517</v>
          </cell>
          <cell r="U100" t="str">
            <v>NULL</v>
          </cell>
          <cell r="V100">
            <v>444805</v>
          </cell>
          <cell r="W100">
            <v>7805344</v>
          </cell>
          <cell r="X100">
            <v>3233617</v>
          </cell>
          <cell r="Y100" t="str">
            <v>NULL</v>
          </cell>
          <cell r="Z100">
            <v>3233617</v>
          </cell>
        </row>
        <row r="101">
          <cell r="A101" t="str">
            <v>Covina2017</v>
          </cell>
          <cell r="B101" t="str">
            <v>Covina</v>
          </cell>
          <cell r="C101">
            <v>2017</v>
          </cell>
          <cell r="D101">
            <v>1224</v>
          </cell>
          <cell r="E101">
            <v>12584110</v>
          </cell>
          <cell r="F101">
            <v>2768739</v>
          </cell>
          <cell r="G101">
            <v>1804700</v>
          </cell>
          <cell r="H101">
            <v>12290999</v>
          </cell>
          <cell r="I101" t="str">
            <v>NULL</v>
          </cell>
          <cell r="J101">
            <v>5937509</v>
          </cell>
          <cell r="K101">
            <v>602472</v>
          </cell>
          <cell r="L101">
            <v>35988529</v>
          </cell>
          <cell r="M101" t="str">
            <v>NULL</v>
          </cell>
          <cell r="N101" t="str">
            <v>NULL</v>
          </cell>
          <cell r="O101" t="str">
            <v>NULL</v>
          </cell>
          <cell r="P101" t="str">
            <v>NULL</v>
          </cell>
          <cell r="Q101">
            <v>0</v>
          </cell>
          <cell r="R101" t="str">
            <v>NULL</v>
          </cell>
          <cell r="S101">
            <v>102846</v>
          </cell>
          <cell r="T101">
            <v>1141</v>
          </cell>
          <cell r="U101">
            <v>1071956</v>
          </cell>
          <cell r="V101">
            <v>1175943</v>
          </cell>
          <cell r="W101">
            <v>37164472</v>
          </cell>
          <cell r="X101">
            <v>1653987</v>
          </cell>
          <cell r="Y101">
            <v>124428</v>
          </cell>
          <cell r="Z101">
            <v>1778415</v>
          </cell>
        </row>
        <row r="102">
          <cell r="A102" t="str">
            <v>Crescent City2017</v>
          </cell>
          <cell r="B102" t="str">
            <v>Crescent City</v>
          </cell>
          <cell r="C102">
            <v>2017</v>
          </cell>
          <cell r="D102">
            <v>1225</v>
          </cell>
          <cell r="E102">
            <v>2179071</v>
          </cell>
          <cell r="F102">
            <v>521939</v>
          </cell>
          <cell r="G102">
            <v>688972</v>
          </cell>
          <cell r="H102">
            <v>908251</v>
          </cell>
          <cell r="I102">
            <v>331787</v>
          </cell>
          <cell r="J102">
            <v>3583549</v>
          </cell>
          <cell r="K102" t="str">
            <v>NULL</v>
          </cell>
          <cell r="L102">
            <v>8213569</v>
          </cell>
          <cell r="M102" t="str">
            <v>NULL</v>
          </cell>
          <cell r="N102" t="str">
            <v>NULL</v>
          </cell>
          <cell r="O102" t="str">
            <v>NULL</v>
          </cell>
          <cell r="P102" t="str">
            <v>NULL</v>
          </cell>
          <cell r="Q102">
            <v>0</v>
          </cell>
          <cell r="R102" t="str">
            <v>NULL</v>
          </cell>
          <cell r="S102">
            <v>1465406</v>
          </cell>
          <cell r="T102">
            <v>2789</v>
          </cell>
          <cell r="U102" t="str">
            <v>NULL</v>
          </cell>
          <cell r="V102">
            <v>1468195</v>
          </cell>
          <cell r="W102">
            <v>9681764</v>
          </cell>
          <cell r="X102">
            <v>1465406</v>
          </cell>
          <cell r="Y102" t="str">
            <v>NULL</v>
          </cell>
          <cell r="Z102">
            <v>1465406</v>
          </cell>
        </row>
        <row r="103">
          <cell r="A103" t="str">
            <v>Cudahy2017</v>
          </cell>
          <cell r="B103" t="str">
            <v>Cudahy</v>
          </cell>
          <cell r="C103">
            <v>2017</v>
          </cell>
          <cell r="D103">
            <v>1226</v>
          </cell>
          <cell r="E103">
            <v>1452092</v>
          </cell>
          <cell r="F103">
            <v>404307</v>
          </cell>
          <cell r="G103">
            <v>448585</v>
          </cell>
          <cell r="H103">
            <v>3014997</v>
          </cell>
          <cell r="I103">
            <v>4070179</v>
          </cell>
          <cell r="J103">
            <v>89060</v>
          </cell>
          <cell r="K103">
            <v>275620</v>
          </cell>
          <cell r="L103">
            <v>9754840</v>
          </cell>
          <cell r="M103" t="str">
            <v>NULL</v>
          </cell>
          <cell r="N103" t="str">
            <v>NULL</v>
          </cell>
          <cell r="O103" t="str">
            <v>NULL</v>
          </cell>
          <cell r="P103" t="str">
            <v>NULL</v>
          </cell>
          <cell r="Q103">
            <v>0</v>
          </cell>
          <cell r="R103" t="str">
            <v>NULL</v>
          </cell>
          <cell r="S103">
            <v>1022647</v>
          </cell>
          <cell r="T103" t="str">
            <v>NULL</v>
          </cell>
          <cell r="U103" t="str">
            <v>NULL</v>
          </cell>
          <cell r="V103">
            <v>1022647</v>
          </cell>
          <cell r="W103">
            <v>10777487</v>
          </cell>
          <cell r="X103">
            <v>1022647</v>
          </cell>
          <cell r="Y103" t="str">
            <v>NULL</v>
          </cell>
          <cell r="Z103">
            <v>1022647</v>
          </cell>
        </row>
        <row r="104">
          <cell r="A104" t="str">
            <v>Culver City2017</v>
          </cell>
          <cell r="B104" t="str">
            <v>Culver City</v>
          </cell>
          <cell r="C104">
            <v>2017</v>
          </cell>
          <cell r="D104">
            <v>1227</v>
          </cell>
          <cell r="E104">
            <v>50190568</v>
          </cell>
          <cell r="F104">
            <v>8661948</v>
          </cell>
          <cell r="G104">
            <v>26362764</v>
          </cell>
          <cell r="H104">
            <v>13360809</v>
          </cell>
          <cell r="I104" t="str">
            <v>NULL</v>
          </cell>
          <cell r="J104">
            <v>10306084</v>
          </cell>
          <cell r="K104" t="str">
            <v>NULL</v>
          </cell>
          <cell r="L104">
            <v>108882173</v>
          </cell>
          <cell r="M104" t="str">
            <v>NULL</v>
          </cell>
          <cell r="N104" t="str">
            <v>NULL</v>
          </cell>
          <cell r="O104" t="str">
            <v>NULL</v>
          </cell>
          <cell r="P104" t="str">
            <v>NULL</v>
          </cell>
          <cell r="Q104">
            <v>0</v>
          </cell>
          <cell r="R104" t="str">
            <v>NULL</v>
          </cell>
          <cell r="S104">
            <v>714851</v>
          </cell>
          <cell r="T104">
            <v>3960514</v>
          </cell>
          <cell r="U104">
            <v>9135282</v>
          </cell>
          <cell r="V104">
            <v>13810647</v>
          </cell>
          <cell r="W104">
            <v>122692820</v>
          </cell>
          <cell r="X104">
            <v>3012688</v>
          </cell>
          <cell r="Y104">
            <v>10797959</v>
          </cell>
          <cell r="Z104">
            <v>13810647</v>
          </cell>
        </row>
        <row r="105">
          <cell r="A105" t="str">
            <v>Cupertino2017</v>
          </cell>
          <cell r="B105" t="str">
            <v>Cupertino</v>
          </cell>
          <cell r="C105">
            <v>2017</v>
          </cell>
          <cell r="D105">
            <v>1228</v>
          </cell>
          <cell r="E105">
            <v>16183330</v>
          </cell>
          <cell r="F105">
            <v>3634296</v>
          </cell>
          <cell r="G105">
            <v>3122726</v>
          </cell>
          <cell r="H105">
            <v>18265089</v>
          </cell>
          <cell r="I105" t="str">
            <v>NULL</v>
          </cell>
          <cell r="J105">
            <v>4240129</v>
          </cell>
          <cell r="K105">
            <v>14772254</v>
          </cell>
          <cell r="L105">
            <v>60217824</v>
          </cell>
          <cell r="M105">
            <v>2135000</v>
          </cell>
          <cell r="N105">
            <v>1035738</v>
          </cell>
          <cell r="O105" t="str">
            <v>NULL</v>
          </cell>
          <cell r="P105" t="str">
            <v>NULL</v>
          </cell>
          <cell r="Q105">
            <v>3170738</v>
          </cell>
          <cell r="R105" t="str">
            <v>NULL</v>
          </cell>
          <cell r="S105">
            <v>18731165</v>
          </cell>
          <cell r="T105" t="str">
            <v>NULL</v>
          </cell>
          <cell r="U105" t="str">
            <v>NULL</v>
          </cell>
          <cell r="V105">
            <v>18731165</v>
          </cell>
          <cell r="W105">
            <v>82119727</v>
          </cell>
          <cell r="X105">
            <v>53738907</v>
          </cell>
          <cell r="Y105">
            <v>14190410</v>
          </cell>
          <cell r="Z105">
            <v>67929317</v>
          </cell>
        </row>
        <row r="106">
          <cell r="A106" t="str">
            <v>Cypress2017</v>
          </cell>
          <cell r="B106" t="str">
            <v>Cypress</v>
          </cell>
          <cell r="C106">
            <v>2017</v>
          </cell>
          <cell r="D106">
            <v>1229</v>
          </cell>
          <cell r="E106">
            <v>9503164</v>
          </cell>
          <cell r="F106">
            <v>2736838</v>
          </cell>
          <cell r="G106">
            <v>5473676</v>
          </cell>
          <cell r="H106">
            <v>2780923</v>
          </cell>
          <cell r="I106">
            <v>2660787</v>
          </cell>
          <cell r="J106">
            <v>5431926</v>
          </cell>
          <cell r="K106" t="str">
            <v>NULL</v>
          </cell>
          <cell r="L106">
            <v>28587314</v>
          </cell>
          <cell r="M106">
            <v>420000</v>
          </cell>
          <cell r="N106">
            <v>59622</v>
          </cell>
          <cell r="O106" t="str">
            <v>NULL</v>
          </cell>
          <cell r="P106" t="str">
            <v>NULL</v>
          </cell>
          <cell r="Q106">
            <v>479622</v>
          </cell>
          <cell r="R106" t="str">
            <v>NULL</v>
          </cell>
          <cell r="S106">
            <v>61104</v>
          </cell>
          <cell r="T106" t="str">
            <v>NULL</v>
          </cell>
          <cell r="U106">
            <v>12359080</v>
          </cell>
          <cell r="V106">
            <v>12420184</v>
          </cell>
          <cell r="W106">
            <v>41487120</v>
          </cell>
          <cell r="X106">
            <v>11589829</v>
          </cell>
          <cell r="Y106">
            <v>830355</v>
          </cell>
          <cell r="Z106">
            <v>12420184</v>
          </cell>
        </row>
        <row r="107">
          <cell r="A107" t="str">
            <v>Daly City2017</v>
          </cell>
          <cell r="B107" t="str">
            <v>Daly City</v>
          </cell>
          <cell r="C107">
            <v>2017</v>
          </cell>
          <cell r="D107">
            <v>1230</v>
          </cell>
          <cell r="E107">
            <v>38621966</v>
          </cell>
          <cell r="F107">
            <v>15791961</v>
          </cell>
          <cell r="G107">
            <v>9134105</v>
          </cell>
          <cell r="H107">
            <v>4538295</v>
          </cell>
          <cell r="I107" t="str">
            <v>NULL</v>
          </cell>
          <cell r="J107">
            <v>15853210</v>
          </cell>
          <cell r="K107" t="str">
            <v>NULL</v>
          </cell>
          <cell r="L107">
            <v>83939537</v>
          </cell>
          <cell r="M107">
            <v>279000</v>
          </cell>
          <cell r="N107">
            <v>41216</v>
          </cell>
          <cell r="O107" t="str">
            <v>NULL</v>
          </cell>
          <cell r="P107" t="str">
            <v>NULL</v>
          </cell>
          <cell r="Q107">
            <v>320216</v>
          </cell>
          <cell r="R107" t="str">
            <v>NULL</v>
          </cell>
          <cell r="S107">
            <v>10034281</v>
          </cell>
          <cell r="T107">
            <v>417800</v>
          </cell>
          <cell r="U107" t="str">
            <v>NULL</v>
          </cell>
          <cell r="V107">
            <v>10452081</v>
          </cell>
          <cell r="W107">
            <v>94711834</v>
          </cell>
          <cell r="X107">
            <v>10138465</v>
          </cell>
          <cell r="Y107" t="str">
            <v>NULL</v>
          </cell>
          <cell r="Z107">
            <v>10138465</v>
          </cell>
        </row>
        <row r="108">
          <cell r="A108" t="str">
            <v>Dana Point2017</v>
          </cell>
          <cell r="B108" t="str">
            <v>Dana Point</v>
          </cell>
          <cell r="C108">
            <v>2017</v>
          </cell>
          <cell r="D108">
            <v>1231</v>
          </cell>
          <cell r="E108">
            <v>6652017</v>
          </cell>
          <cell r="F108">
            <v>690840</v>
          </cell>
          <cell r="G108">
            <v>944626</v>
          </cell>
          <cell r="H108">
            <v>14934550</v>
          </cell>
          <cell r="I108" t="str">
            <v>NULL</v>
          </cell>
          <cell r="J108">
            <v>12913530</v>
          </cell>
          <cell r="K108" t="str">
            <v>NULL</v>
          </cell>
          <cell r="L108">
            <v>36135563</v>
          </cell>
          <cell r="M108" t="str">
            <v>NULL</v>
          </cell>
          <cell r="N108" t="str">
            <v>NULL</v>
          </cell>
          <cell r="O108" t="str">
            <v>NULL</v>
          </cell>
          <cell r="P108" t="str">
            <v>NULL</v>
          </cell>
          <cell r="Q108">
            <v>0</v>
          </cell>
          <cell r="R108" t="str">
            <v>NULL</v>
          </cell>
          <cell r="S108">
            <v>1021645</v>
          </cell>
          <cell r="T108">
            <v>230327</v>
          </cell>
          <cell r="U108">
            <v>3213676</v>
          </cell>
          <cell r="V108">
            <v>4465648</v>
          </cell>
          <cell r="W108">
            <v>40601211</v>
          </cell>
          <cell r="X108" t="str">
            <v>NULL</v>
          </cell>
          <cell r="Y108" t="str">
            <v>NULL</v>
          </cell>
          <cell r="Z108">
            <v>0</v>
          </cell>
        </row>
        <row r="109">
          <cell r="A109" t="str">
            <v>Danville2017</v>
          </cell>
          <cell r="B109" t="str">
            <v>Danville</v>
          </cell>
          <cell r="C109">
            <v>2017</v>
          </cell>
          <cell r="D109">
            <v>1232</v>
          </cell>
          <cell r="E109">
            <v>7607634</v>
          </cell>
          <cell r="F109">
            <v>1193503</v>
          </cell>
          <cell r="G109">
            <v>1854920</v>
          </cell>
          <cell r="H109">
            <v>13555055</v>
          </cell>
          <cell r="I109" t="str">
            <v>NULL</v>
          </cell>
          <cell r="J109">
            <v>2816515</v>
          </cell>
          <cell r="K109" t="str">
            <v>NULL</v>
          </cell>
          <cell r="L109">
            <v>27027627</v>
          </cell>
          <cell r="M109">
            <v>420000</v>
          </cell>
          <cell r="N109">
            <v>370818</v>
          </cell>
          <cell r="O109" t="str">
            <v>NULL</v>
          </cell>
          <cell r="P109" t="str">
            <v>NULL</v>
          </cell>
          <cell r="Q109">
            <v>790818</v>
          </cell>
          <cell r="R109" t="str">
            <v>NULL</v>
          </cell>
          <cell r="S109">
            <v>6292015</v>
          </cell>
          <cell r="T109">
            <v>972825</v>
          </cell>
          <cell r="U109" t="str">
            <v>NULL</v>
          </cell>
          <cell r="V109">
            <v>7264840</v>
          </cell>
          <cell r="W109">
            <v>35083285</v>
          </cell>
          <cell r="X109">
            <v>6512090</v>
          </cell>
          <cell r="Y109">
            <v>108157</v>
          </cell>
          <cell r="Z109">
            <v>6620247</v>
          </cell>
        </row>
        <row r="110">
          <cell r="A110" t="str">
            <v>Davis2017</v>
          </cell>
          <cell r="B110" t="str">
            <v>Davis</v>
          </cell>
          <cell r="C110">
            <v>2017</v>
          </cell>
          <cell r="D110">
            <v>1233</v>
          </cell>
          <cell r="E110">
            <v>19029734</v>
          </cell>
          <cell r="F110">
            <v>6570778</v>
          </cell>
          <cell r="G110">
            <v>16200850</v>
          </cell>
          <cell r="H110">
            <v>7260437</v>
          </cell>
          <cell r="I110">
            <v>911010</v>
          </cell>
          <cell r="J110">
            <v>3536687</v>
          </cell>
          <cell r="K110">
            <v>13867173</v>
          </cell>
          <cell r="L110">
            <v>67376669</v>
          </cell>
          <cell r="M110" t="str">
            <v>NULL</v>
          </cell>
          <cell r="N110" t="str">
            <v>NULL</v>
          </cell>
          <cell r="O110" t="str">
            <v>NULL</v>
          </cell>
          <cell r="P110" t="str">
            <v>NULL</v>
          </cell>
          <cell r="Q110">
            <v>0</v>
          </cell>
          <cell r="R110" t="str">
            <v>NULL</v>
          </cell>
          <cell r="S110">
            <v>6864480</v>
          </cell>
          <cell r="T110" t="str">
            <v>NULL</v>
          </cell>
          <cell r="U110" t="str">
            <v>NULL</v>
          </cell>
          <cell r="V110">
            <v>6864480</v>
          </cell>
          <cell r="W110">
            <v>74241149</v>
          </cell>
          <cell r="X110" t="str">
            <v>NULL</v>
          </cell>
          <cell r="Y110" t="str">
            <v>NULL</v>
          </cell>
          <cell r="Z110">
            <v>0</v>
          </cell>
        </row>
        <row r="111">
          <cell r="A111" t="str">
            <v>Del Mar2017</v>
          </cell>
          <cell r="B111" t="str">
            <v>Del Mar</v>
          </cell>
          <cell r="C111">
            <v>2017</v>
          </cell>
          <cell r="D111">
            <v>1234</v>
          </cell>
          <cell r="E111">
            <v>4728141</v>
          </cell>
          <cell r="F111" t="str">
            <v>NULL</v>
          </cell>
          <cell r="G111">
            <v>1593251</v>
          </cell>
          <cell r="H111">
            <v>1720725</v>
          </cell>
          <cell r="I111">
            <v>2156569</v>
          </cell>
          <cell r="J111">
            <v>3982662</v>
          </cell>
          <cell r="K111" t="str">
            <v>NULL</v>
          </cell>
          <cell r="L111">
            <v>14181348</v>
          </cell>
          <cell r="M111">
            <v>88352</v>
          </cell>
          <cell r="N111">
            <v>506960</v>
          </cell>
          <cell r="O111" t="str">
            <v>NULL</v>
          </cell>
          <cell r="P111">
            <v>161610</v>
          </cell>
          <cell r="Q111">
            <v>756922</v>
          </cell>
          <cell r="R111" t="str">
            <v>NULL</v>
          </cell>
          <cell r="S111">
            <v>11952324</v>
          </cell>
          <cell r="T111" t="str">
            <v>NULL</v>
          </cell>
          <cell r="U111" t="str">
            <v>NULL</v>
          </cell>
          <cell r="V111">
            <v>11952324</v>
          </cell>
          <cell r="W111">
            <v>26890594</v>
          </cell>
          <cell r="X111" t="str">
            <v>NULL</v>
          </cell>
          <cell r="Y111" t="str">
            <v>NULL</v>
          </cell>
          <cell r="Z111">
            <v>0</v>
          </cell>
        </row>
        <row r="112">
          <cell r="A112" t="str">
            <v>Del Rey Oaks2017</v>
          </cell>
          <cell r="B112" t="str">
            <v>Del Rey Oaks</v>
          </cell>
          <cell r="C112">
            <v>2017</v>
          </cell>
          <cell r="D112">
            <v>1235</v>
          </cell>
          <cell r="E112">
            <v>1031113</v>
          </cell>
          <cell r="F112">
            <v>199034</v>
          </cell>
          <cell r="G112">
            <v>362155</v>
          </cell>
          <cell r="H112">
            <v>700480</v>
          </cell>
          <cell r="I112">
            <v>195000</v>
          </cell>
          <cell r="J112">
            <v>210377</v>
          </cell>
          <cell r="K112" t="str">
            <v>NULL</v>
          </cell>
          <cell r="L112">
            <v>2698159</v>
          </cell>
          <cell r="M112">
            <v>90147</v>
          </cell>
          <cell r="N112">
            <v>18086</v>
          </cell>
          <cell r="O112" t="str">
            <v>NULL</v>
          </cell>
          <cell r="P112">
            <v>16666</v>
          </cell>
          <cell r="Q112">
            <v>124899</v>
          </cell>
          <cell r="R112" t="str">
            <v>NULL</v>
          </cell>
          <cell r="S112">
            <v>32771</v>
          </cell>
          <cell r="T112">
            <v>49384</v>
          </cell>
          <cell r="U112" t="str">
            <v>NULL</v>
          </cell>
          <cell r="V112">
            <v>82155</v>
          </cell>
          <cell r="W112">
            <v>2905213</v>
          </cell>
          <cell r="X112">
            <v>37798</v>
          </cell>
          <cell r="Y112" t="str">
            <v>NULL</v>
          </cell>
          <cell r="Z112">
            <v>37798</v>
          </cell>
        </row>
        <row r="113">
          <cell r="A113" t="str">
            <v>Delano2017</v>
          </cell>
          <cell r="B113" t="str">
            <v>Delano</v>
          </cell>
          <cell r="C113">
            <v>2017</v>
          </cell>
          <cell r="D113">
            <v>1236</v>
          </cell>
          <cell r="E113">
            <v>9359693</v>
          </cell>
          <cell r="F113">
            <v>2556214</v>
          </cell>
          <cell r="G113">
            <v>1841186</v>
          </cell>
          <cell r="H113">
            <v>1938485</v>
          </cell>
          <cell r="I113">
            <v>2212847</v>
          </cell>
          <cell r="J113">
            <v>4700225</v>
          </cell>
          <cell r="K113" t="str">
            <v>NULL</v>
          </cell>
          <cell r="L113">
            <v>22608650</v>
          </cell>
          <cell r="M113">
            <v>1340870</v>
          </cell>
          <cell r="N113">
            <v>1086577</v>
          </cell>
          <cell r="O113" t="str">
            <v>NULL</v>
          </cell>
          <cell r="P113" t="str">
            <v>NULL</v>
          </cell>
          <cell r="Q113">
            <v>2427447</v>
          </cell>
          <cell r="R113" t="str">
            <v>NULL</v>
          </cell>
          <cell r="S113">
            <v>5193372</v>
          </cell>
          <cell r="T113">
            <v>331439</v>
          </cell>
          <cell r="U113" t="str">
            <v>NULL</v>
          </cell>
          <cell r="V113">
            <v>5524811</v>
          </cell>
          <cell r="W113">
            <v>30560908</v>
          </cell>
          <cell r="X113">
            <v>5193372</v>
          </cell>
          <cell r="Y113">
            <v>331439</v>
          </cell>
          <cell r="Z113">
            <v>5524811</v>
          </cell>
        </row>
        <row r="114">
          <cell r="A114" t="str">
            <v>Desert Hot Springs2017</v>
          </cell>
          <cell r="B114" t="str">
            <v>Desert Hot Springs</v>
          </cell>
          <cell r="C114">
            <v>2017</v>
          </cell>
          <cell r="D114">
            <v>1237</v>
          </cell>
          <cell r="E114">
            <v>4379839</v>
          </cell>
          <cell r="F114">
            <v>574980</v>
          </cell>
          <cell r="G114">
            <v>611201</v>
          </cell>
          <cell r="H114">
            <v>6265641</v>
          </cell>
          <cell r="I114" t="str">
            <v>NULL</v>
          </cell>
          <cell r="J114">
            <v>4598717</v>
          </cell>
          <cell r="K114" t="str">
            <v>NULL</v>
          </cell>
          <cell r="L114">
            <v>16430378</v>
          </cell>
          <cell r="M114" t="str">
            <v>NULL</v>
          </cell>
          <cell r="N114">
            <v>1040113</v>
          </cell>
          <cell r="O114">
            <v>503316</v>
          </cell>
          <cell r="P114">
            <v>11089994</v>
          </cell>
          <cell r="Q114">
            <v>12633423</v>
          </cell>
          <cell r="R114" t="str">
            <v>NULL</v>
          </cell>
          <cell r="S114">
            <v>2823779</v>
          </cell>
          <cell r="T114">
            <v>38022</v>
          </cell>
          <cell r="U114" t="str">
            <v>NULL</v>
          </cell>
          <cell r="V114">
            <v>2861801</v>
          </cell>
          <cell r="W114">
            <v>31925602</v>
          </cell>
          <cell r="X114" t="str">
            <v>NULL</v>
          </cell>
          <cell r="Y114" t="str">
            <v>NULL</v>
          </cell>
          <cell r="Z114">
            <v>0</v>
          </cell>
        </row>
        <row r="115">
          <cell r="A115" t="str">
            <v>Diamond Bar2017</v>
          </cell>
          <cell r="B115" t="str">
            <v>Diamond Bar</v>
          </cell>
          <cell r="C115">
            <v>2017</v>
          </cell>
          <cell r="D115">
            <v>1238</v>
          </cell>
          <cell r="E115">
            <v>5404681</v>
          </cell>
          <cell r="F115">
            <v>933530</v>
          </cell>
          <cell r="G115">
            <v>1130178</v>
          </cell>
          <cell r="H115">
            <v>7833269</v>
          </cell>
          <cell r="I115">
            <v>600000</v>
          </cell>
          <cell r="J115">
            <v>708691</v>
          </cell>
          <cell r="K115">
            <v>10200900</v>
          </cell>
          <cell r="L115">
            <v>26811249</v>
          </cell>
          <cell r="M115" t="str">
            <v>NULL</v>
          </cell>
          <cell r="N115">
            <v>455906</v>
          </cell>
          <cell r="O115">
            <v>400000</v>
          </cell>
          <cell r="P115">
            <v>3285</v>
          </cell>
          <cell r="Q115">
            <v>859191</v>
          </cell>
          <cell r="R115" t="str">
            <v>NULL</v>
          </cell>
          <cell r="S115">
            <v>978490</v>
          </cell>
          <cell r="T115">
            <v>50137</v>
          </cell>
          <cell r="U115">
            <v>2012816</v>
          </cell>
          <cell r="V115">
            <v>3041443</v>
          </cell>
          <cell r="W115">
            <v>30711883</v>
          </cell>
          <cell r="X115">
            <v>1500000</v>
          </cell>
          <cell r="Y115">
            <v>1541443</v>
          </cell>
          <cell r="Z115">
            <v>3041443</v>
          </cell>
        </row>
        <row r="116">
          <cell r="A116" t="str">
            <v>Dinuba2017</v>
          </cell>
          <cell r="B116" t="str">
            <v>Dinuba</v>
          </cell>
          <cell r="C116">
            <v>2017</v>
          </cell>
          <cell r="D116">
            <v>1239</v>
          </cell>
          <cell r="E116">
            <v>9130636</v>
          </cell>
          <cell r="F116">
            <v>1754479</v>
          </cell>
          <cell r="G116">
            <v>3100321</v>
          </cell>
          <cell r="H116">
            <v>6217088</v>
          </cell>
          <cell r="I116" t="str">
            <v>NULL</v>
          </cell>
          <cell r="J116">
            <v>1192288</v>
          </cell>
          <cell r="K116" t="str">
            <v>NULL</v>
          </cell>
          <cell r="L116">
            <v>21394812</v>
          </cell>
          <cell r="M116">
            <v>7131417</v>
          </cell>
          <cell r="N116">
            <v>1762202</v>
          </cell>
          <cell r="O116" t="str">
            <v>NULL</v>
          </cell>
          <cell r="P116" t="str">
            <v>NULL</v>
          </cell>
          <cell r="Q116">
            <v>8893619</v>
          </cell>
          <cell r="R116" t="str">
            <v>NULL</v>
          </cell>
          <cell r="S116">
            <v>2811519</v>
          </cell>
          <cell r="T116" t="str">
            <v>NULL</v>
          </cell>
          <cell r="U116" t="str">
            <v>NULL</v>
          </cell>
          <cell r="V116">
            <v>2811519</v>
          </cell>
          <cell r="W116">
            <v>33099950</v>
          </cell>
          <cell r="X116">
            <v>2478321</v>
          </cell>
          <cell r="Y116">
            <v>333198</v>
          </cell>
          <cell r="Z116">
            <v>2811519</v>
          </cell>
        </row>
        <row r="117">
          <cell r="A117" t="str">
            <v>Dixon2017</v>
          </cell>
          <cell r="B117" t="str">
            <v>Dixon</v>
          </cell>
          <cell r="C117">
            <v>2017</v>
          </cell>
          <cell r="D117">
            <v>1240</v>
          </cell>
          <cell r="E117">
            <v>8057400</v>
          </cell>
          <cell r="F117">
            <v>593554</v>
          </cell>
          <cell r="G117">
            <v>2844383</v>
          </cell>
          <cell r="H117">
            <v>9593628</v>
          </cell>
          <cell r="I117">
            <v>688836</v>
          </cell>
          <cell r="J117">
            <v>1540760</v>
          </cell>
          <cell r="K117" t="str">
            <v>NULL</v>
          </cell>
          <cell r="L117">
            <v>23318561</v>
          </cell>
          <cell r="M117" t="str">
            <v>NULL</v>
          </cell>
          <cell r="N117">
            <v>39237</v>
          </cell>
          <cell r="O117">
            <v>228100</v>
          </cell>
          <cell r="P117" t="str">
            <v>NULL</v>
          </cell>
          <cell r="Q117">
            <v>267337</v>
          </cell>
          <cell r="R117" t="str">
            <v>NULL</v>
          </cell>
          <cell r="S117">
            <v>593991</v>
          </cell>
          <cell r="T117">
            <v>737787</v>
          </cell>
          <cell r="U117" t="str">
            <v>NULL</v>
          </cell>
          <cell r="V117">
            <v>1331778</v>
          </cell>
          <cell r="W117">
            <v>24917676</v>
          </cell>
          <cell r="X117">
            <v>489162</v>
          </cell>
          <cell r="Y117">
            <v>109348</v>
          </cell>
          <cell r="Z117">
            <v>598510</v>
          </cell>
        </row>
        <row r="118">
          <cell r="A118" t="str">
            <v>Dorris2017</v>
          </cell>
          <cell r="B118" t="str">
            <v>Dorris</v>
          </cell>
          <cell r="C118">
            <v>2017</v>
          </cell>
          <cell r="D118">
            <v>1241</v>
          </cell>
          <cell r="E118">
            <v>176187</v>
          </cell>
          <cell r="F118" t="str">
            <v>NULL</v>
          </cell>
          <cell r="G118">
            <v>76526</v>
          </cell>
          <cell r="H118">
            <v>113061</v>
          </cell>
          <cell r="I118">
            <v>214330</v>
          </cell>
          <cell r="J118">
            <v>218476</v>
          </cell>
          <cell r="K118" t="str">
            <v>NULL</v>
          </cell>
          <cell r="L118">
            <v>798580</v>
          </cell>
          <cell r="M118" t="str">
            <v>NULL</v>
          </cell>
          <cell r="N118" t="str">
            <v>NULL</v>
          </cell>
          <cell r="O118" t="str">
            <v>NULL</v>
          </cell>
          <cell r="P118" t="str">
            <v>NULL</v>
          </cell>
          <cell r="Q118">
            <v>0</v>
          </cell>
          <cell r="R118" t="str">
            <v>NULL</v>
          </cell>
          <cell r="S118">
            <v>23239</v>
          </cell>
          <cell r="T118" t="str">
            <v>NULL</v>
          </cell>
          <cell r="U118" t="str">
            <v>NULL</v>
          </cell>
          <cell r="V118">
            <v>23239</v>
          </cell>
          <cell r="W118">
            <v>821819</v>
          </cell>
          <cell r="X118">
            <v>23239</v>
          </cell>
          <cell r="Y118">
            <v>80134</v>
          </cell>
          <cell r="Z118">
            <v>103373</v>
          </cell>
        </row>
        <row r="119">
          <cell r="A119" t="str">
            <v>Dos Palos2017</v>
          </cell>
          <cell r="B119" t="str">
            <v>Dos Palos</v>
          </cell>
          <cell r="C119">
            <v>2017</v>
          </cell>
          <cell r="D119">
            <v>1242</v>
          </cell>
          <cell r="E119">
            <v>1214402</v>
          </cell>
          <cell r="F119">
            <v>146308</v>
          </cell>
          <cell r="G119">
            <v>232733</v>
          </cell>
          <cell r="H119" t="str">
            <v>NULL</v>
          </cell>
          <cell r="I119" t="str">
            <v>NULL</v>
          </cell>
          <cell r="J119">
            <v>99009</v>
          </cell>
          <cell r="K119">
            <v>824795</v>
          </cell>
          <cell r="L119">
            <v>2517247</v>
          </cell>
          <cell r="M119">
            <v>50035</v>
          </cell>
          <cell r="N119">
            <v>6196</v>
          </cell>
          <cell r="O119" t="str">
            <v>NULL</v>
          </cell>
          <cell r="P119" t="str">
            <v>NULL</v>
          </cell>
          <cell r="Q119">
            <v>56231</v>
          </cell>
          <cell r="R119" t="str">
            <v>NULL</v>
          </cell>
          <cell r="S119" t="str">
            <v>NULL</v>
          </cell>
          <cell r="T119" t="str">
            <v>NULL</v>
          </cell>
          <cell r="U119" t="str">
            <v>NULL</v>
          </cell>
          <cell r="V119">
            <v>0</v>
          </cell>
          <cell r="W119">
            <v>2573478</v>
          </cell>
          <cell r="X119" t="str">
            <v>NULL</v>
          </cell>
          <cell r="Y119" t="str">
            <v>NULL</v>
          </cell>
          <cell r="Z119">
            <v>0</v>
          </cell>
        </row>
        <row r="120">
          <cell r="A120" t="str">
            <v>Downey2017</v>
          </cell>
          <cell r="B120" t="str">
            <v>Downey</v>
          </cell>
          <cell r="C120">
            <v>2017</v>
          </cell>
          <cell r="D120">
            <v>1243</v>
          </cell>
          <cell r="E120">
            <v>41676975</v>
          </cell>
          <cell r="F120">
            <v>13803078</v>
          </cell>
          <cell r="G120">
            <v>7747175</v>
          </cell>
          <cell r="H120">
            <v>9605493</v>
          </cell>
          <cell r="I120">
            <v>2956886</v>
          </cell>
          <cell r="J120">
            <v>3746348</v>
          </cell>
          <cell r="K120">
            <v>14728059</v>
          </cell>
          <cell r="L120">
            <v>94264014</v>
          </cell>
          <cell r="M120">
            <v>611000</v>
          </cell>
          <cell r="N120">
            <v>1651653</v>
          </cell>
          <cell r="O120" t="str">
            <v>NULL</v>
          </cell>
          <cell r="P120" t="str">
            <v>NULL</v>
          </cell>
          <cell r="Q120">
            <v>2262653</v>
          </cell>
          <cell r="R120">
            <v>50530</v>
          </cell>
          <cell r="S120">
            <v>8867292</v>
          </cell>
          <cell r="T120">
            <v>521021</v>
          </cell>
          <cell r="U120">
            <v>1203860</v>
          </cell>
          <cell r="V120">
            <v>10642703</v>
          </cell>
          <cell r="W120">
            <v>107169370</v>
          </cell>
          <cell r="X120">
            <v>8867292</v>
          </cell>
          <cell r="Y120">
            <v>2409336</v>
          </cell>
          <cell r="Z120">
            <v>11276628</v>
          </cell>
        </row>
        <row r="121">
          <cell r="A121" t="str">
            <v>Duarte2017</v>
          </cell>
          <cell r="B121" t="str">
            <v>Duarte</v>
          </cell>
          <cell r="C121">
            <v>2017</v>
          </cell>
          <cell r="D121">
            <v>1244</v>
          </cell>
          <cell r="E121">
            <v>5045208</v>
          </cell>
          <cell r="F121">
            <v>1872460</v>
          </cell>
          <cell r="G121">
            <v>538231</v>
          </cell>
          <cell r="H121" t="str">
            <v>NULL</v>
          </cell>
          <cell r="I121">
            <v>4048514</v>
          </cell>
          <cell r="J121">
            <v>376540</v>
          </cell>
          <cell r="K121">
            <v>7604882</v>
          </cell>
          <cell r="L121">
            <v>19485835</v>
          </cell>
          <cell r="M121">
            <v>148637</v>
          </cell>
          <cell r="N121">
            <v>22612</v>
          </cell>
          <cell r="O121" t="str">
            <v>NULL</v>
          </cell>
          <cell r="P121">
            <v>1500</v>
          </cell>
          <cell r="Q121">
            <v>172749</v>
          </cell>
          <cell r="R121" t="str">
            <v>NULL</v>
          </cell>
          <cell r="S121" t="str">
            <v>NULL</v>
          </cell>
          <cell r="T121">
            <v>45165</v>
          </cell>
          <cell r="U121">
            <v>655043</v>
          </cell>
          <cell r="V121">
            <v>700208</v>
          </cell>
          <cell r="W121">
            <v>20358792</v>
          </cell>
          <cell r="X121">
            <v>1627273</v>
          </cell>
          <cell r="Y121">
            <v>745580</v>
          </cell>
          <cell r="Z121">
            <v>2372853</v>
          </cell>
        </row>
        <row r="122">
          <cell r="A122" t="str">
            <v>Dublin2017</v>
          </cell>
          <cell r="B122" t="str">
            <v>Dublin</v>
          </cell>
          <cell r="C122">
            <v>2017</v>
          </cell>
          <cell r="D122">
            <v>1245</v>
          </cell>
          <cell r="E122">
            <v>10386646</v>
          </cell>
          <cell r="F122">
            <v>3572871</v>
          </cell>
          <cell r="G122">
            <v>1986821</v>
          </cell>
          <cell r="H122">
            <v>47428796</v>
          </cell>
          <cell r="I122" t="str">
            <v>NULL</v>
          </cell>
          <cell r="J122">
            <v>14585911</v>
          </cell>
          <cell r="K122" t="str">
            <v>NULL</v>
          </cell>
          <cell r="L122">
            <v>77961045</v>
          </cell>
          <cell r="M122" t="str">
            <v>NULL</v>
          </cell>
          <cell r="N122" t="str">
            <v>NULL</v>
          </cell>
          <cell r="O122" t="str">
            <v>NULL</v>
          </cell>
          <cell r="P122" t="str">
            <v>NULL</v>
          </cell>
          <cell r="Q122">
            <v>0</v>
          </cell>
          <cell r="R122">
            <v>310098</v>
          </cell>
          <cell r="S122">
            <v>37421758</v>
          </cell>
          <cell r="T122">
            <v>825249</v>
          </cell>
          <cell r="U122" t="str">
            <v>NULL</v>
          </cell>
          <cell r="V122">
            <v>38557105</v>
          </cell>
          <cell r="W122">
            <v>116518150</v>
          </cell>
          <cell r="X122">
            <v>82296687</v>
          </cell>
          <cell r="Y122">
            <v>34221463</v>
          </cell>
          <cell r="Z122">
            <v>116518150</v>
          </cell>
        </row>
        <row r="123">
          <cell r="A123" t="str">
            <v>Dunsmuir2017</v>
          </cell>
          <cell r="B123" t="str">
            <v>Dunsmuir</v>
          </cell>
          <cell r="C123">
            <v>2017</v>
          </cell>
          <cell r="D123">
            <v>1246</v>
          </cell>
          <cell r="E123">
            <v>695510</v>
          </cell>
          <cell r="F123">
            <v>46057</v>
          </cell>
          <cell r="G123">
            <v>150924</v>
          </cell>
          <cell r="H123">
            <v>239339</v>
          </cell>
          <cell r="I123">
            <v>400253</v>
          </cell>
          <cell r="J123">
            <v>138684</v>
          </cell>
          <cell r="K123" t="str">
            <v>NULL</v>
          </cell>
          <cell r="L123">
            <v>1670767</v>
          </cell>
          <cell r="M123">
            <v>4000</v>
          </cell>
          <cell r="N123">
            <v>5520</v>
          </cell>
          <cell r="O123" t="str">
            <v>NULL</v>
          </cell>
          <cell r="P123" t="str">
            <v>NULL</v>
          </cell>
          <cell r="Q123">
            <v>9520</v>
          </cell>
          <cell r="R123" t="str">
            <v>NULL</v>
          </cell>
          <cell r="S123">
            <v>313317</v>
          </cell>
          <cell r="T123">
            <v>76364</v>
          </cell>
          <cell r="U123" t="str">
            <v>NULL</v>
          </cell>
          <cell r="V123">
            <v>389681</v>
          </cell>
          <cell r="W123">
            <v>2069968</v>
          </cell>
          <cell r="X123">
            <v>287764</v>
          </cell>
          <cell r="Y123">
            <v>25553</v>
          </cell>
          <cell r="Z123">
            <v>313317</v>
          </cell>
        </row>
        <row r="124">
          <cell r="A124" t="str">
            <v>East Palo Alto2017</v>
          </cell>
          <cell r="B124" t="str">
            <v>East Palo Alto</v>
          </cell>
          <cell r="C124">
            <v>2017</v>
          </cell>
          <cell r="D124">
            <v>1247</v>
          </cell>
          <cell r="E124">
            <v>9544204</v>
          </cell>
          <cell r="F124">
            <v>1506079</v>
          </cell>
          <cell r="G124">
            <v>2211931</v>
          </cell>
          <cell r="H124">
            <v>2439261</v>
          </cell>
          <cell r="I124">
            <v>420000</v>
          </cell>
          <cell r="J124">
            <v>4917822</v>
          </cell>
          <cell r="K124" t="str">
            <v>NULL</v>
          </cell>
          <cell r="L124">
            <v>21039297</v>
          </cell>
          <cell r="M124">
            <v>52302</v>
          </cell>
          <cell r="N124">
            <v>2347</v>
          </cell>
          <cell r="O124" t="str">
            <v>NULL</v>
          </cell>
          <cell r="P124" t="str">
            <v>NULL</v>
          </cell>
          <cell r="Q124">
            <v>54649</v>
          </cell>
          <cell r="R124" t="str">
            <v>NULL</v>
          </cell>
          <cell r="S124">
            <v>3250335</v>
          </cell>
          <cell r="T124">
            <v>348109</v>
          </cell>
          <cell r="U124" t="str">
            <v>NULL</v>
          </cell>
          <cell r="V124">
            <v>3598444</v>
          </cell>
          <cell r="W124">
            <v>24692390</v>
          </cell>
          <cell r="X124">
            <v>3250335</v>
          </cell>
          <cell r="Y124">
            <v>348109</v>
          </cell>
          <cell r="Z124">
            <v>3598444</v>
          </cell>
        </row>
        <row r="125">
          <cell r="A125" t="str">
            <v>Eastvale2017</v>
          </cell>
          <cell r="B125" t="str">
            <v>Eastvale</v>
          </cell>
          <cell r="C125">
            <v>2017</v>
          </cell>
          <cell r="D125">
            <v>10783</v>
          </cell>
          <cell r="E125">
            <v>636795</v>
          </cell>
          <cell r="F125">
            <v>11665</v>
          </cell>
          <cell r="G125">
            <v>292936</v>
          </cell>
          <cell r="H125">
            <v>5475230</v>
          </cell>
          <cell r="I125">
            <v>12032466</v>
          </cell>
          <cell r="J125">
            <v>7077</v>
          </cell>
          <cell r="K125" t="str">
            <v>NULL</v>
          </cell>
          <cell r="L125">
            <v>18456169</v>
          </cell>
          <cell r="M125" t="str">
            <v>NULL</v>
          </cell>
          <cell r="N125" t="str">
            <v>NULL</v>
          </cell>
          <cell r="O125" t="str">
            <v>NULL</v>
          </cell>
          <cell r="P125" t="str">
            <v>NULL</v>
          </cell>
          <cell r="Q125">
            <v>0</v>
          </cell>
          <cell r="R125" t="str">
            <v>NULL</v>
          </cell>
          <cell r="S125">
            <v>2441300</v>
          </cell>
          <cell r="T125">
            <v>791044</v>
          </cell>
          <cell r="U125">
            <v>891025</v>
          </cell>
          <cell r="V125">
            <v>4123369</v>
          </cell>
          <cell r="W125">
            <v>22579538</v>
          </cell>
          <cell r="X125">
            <v>2733070</v>
          </cell>
          <cell r="Y125">
            <v>1361830</v>
          </cell>
          <cell r="Z125">
            <v>4094900</v>
          </cell>
        </row>
        <row r="126">
          <cell r="A126" t="str">
            <v>El Cajon2017</v>
          </cell>
          <cell r="B126" t="str">
            <v>El Cajon</v>
          </cell>
          <cell r="C126">
            <v>2017</v>
          </cell>
          <cell r="D126">
            <v>1248</v>
          </cell>
          <cell r="E126">
            <v>32146162</v>
          </cell>
          <cell r="F126">
            <v>13606753</v>
          </cell>
          <cell r="G126">
            <v>7456670</v>
          </cell>
          <cell r="H126">
            <v>4335557</v>
          </cell>
          <cell r="I126" t="str">
            <v>NULL</v>
          </cell>
          <cell r="J126">
            <v>11744977</v>
          </cell>
          <cell r="K126" t="str">
            <v>NULL</v>
          </cell>
          <cell r="L126">
            <v>69290119</v>
          </cell>
          <cell r="M126">
            <v>176498</v>
          </cell>
          <cell r="N126">
            <v>55909</v>
          </cell>
          <cell r="O126" t="str">
            <v>NULL</v>
          </cell>
          <cell r="P126" t="str">
            <v>NULL</v>
          </cell>
          <cell r="Q126">
            <v>232407</v>
          </cell>
          <cell r="R126" t="str">
            <v>NULL</v>
          </cell>
          <cell r="S126">
            <v>3533983</v>
          </cell>
          <cell r="T126">
            <v>232456</v>
          </cell>
          <cell r="U126">
            <v>5220386</v>
          </cell>
          <cell r="V126">
            <v>8986825</v>
          </cell>
          <cell r="W126">
            <v>78509351</v>
          </cell>
          <cell r="X126">
            <v>3573829</v>
          </cell>
          <cell r="Y126">
            <v>3409101</v>
          </cell>
          <cell r="Z126">
            <v>6982930</v>
          </cell>
        </row>
        <row r="127">
          <cell r="A127" t="str">
            <v>El Centro2017</v>
          </cell>
          <cell r="B127" t="str">
            <v>El Centro</v>
          </cell>
          <cell r="C127">
            <v>2017</v>
          </cell>
          <cell r="D127">
            <v>1249</v>
          </cell>
          <cell r="E127">
            <v>13565658</v>
          </cell>
          <cell r="F127">
            <v>4592012</v>
          </cell>
          <cell r="G127">
            <v>3183875</v>
          </cell>
          <cell r="H127">
            <v>1757840</v>
          </cell>
          <cell r="I127" t="str">
            <v>NULL</v>
          </cell>
          <cell r="J127">
            <v>3260679</v>
          </cell>
          <cell r="K127" t="str">
            <v>NULL</v>
          </cell>
          <cell r="L127">
            <v>26360064</v>
          </cell>
          <cell r="M127">
            <v>1209033</v>
          </cell>
          <cell r="N127">
            <v>1142316</v>
          </cell>
          <cell r="O127" t="str">
            <v>NULL</v>
          </cell>
          <cell r="P127" t="str">
            <v>NULL</v>
          </cell>
          <cell r="Q127">
            <v>2351349</v>
          </cell>
          <cell r="R127" t="str">
            <v>NULL</v>
          </cell>
          <cell r="S127">
            <v>5709583</v>
          </cell>
          <cell r="T127" t="str">
            <v>NULL</v>
          </cell>
          <cell r="U127" t="str">
            <v>NULL</v>
          </cell>
          <cell r="V127">
            <v>5709583</v>
          </cell>
          <cell r="W127">
            <v>34420996</v>
          </cell>
          <cell r="X127">
            <v>4721122</v>
          </cell>
          <cell r="Y127">
            <v>964211</v>
          </cell>
          <cell r="Z127">
            <v>5685333</v>
          </cell>
        </row>
        <row r="128">
          <cell r="A128" t="str">
            <v>El Cerrito2017</v>
          </cell>
          <cell r="B128" t="str">
            <v>El Cerrito</v>
          </cell>
          <cell r="C128">
            <v>2017</v>
          </cell>
          <cell r="D128">
            <v>1250</v>
          </cell>
          <cell r="E128">
            <v>17847397</v>
          </cell>
          <cell r="F128">
            <v>4661876</v>
          </cell>
          <cell r="G128">
            <v>4034015</v>
          </cell>
          <cell r="H128">
            <v>3821907</v>
          </cell>
          <cell r="I128" t="str">
            <v>NULL</v>
          </cell>
          <cell r="J128">
            <v>5219079</v>
          </cell>
          <cell r="K128" t="str">
            <v>NULL</v>
          </cell>
          <cell r="L128">
            <v>35584274</v>
          </cell>
          <cell r="M128" t="str">
            <v>NULL</v>
          </cell>
          <cell r="N128">
            <v>564006</v>
          </cell>
          <cell r="O128">
            <v>678259</v>
          </cell>
          <cell r="P128">
            <v>193041</v>
          </cell>
          <cell r="Q128">
            <v>1435306</v>
          </cell>
          <cell r="R128" t="str">
            <v>NULL</v>
          </cell>
          <cell r="S128">
            <v>1621785</v>
          </cell>
          <cell r="T128">
            <v>354683</v>
          </cell>
          <cell r="U128" t="str">
            <v>NULL</v>
          </cell>
          <cell r="V128">
            <v>1976468</v>
          </cell>
          <cell r="W128">
            <v>38996048</v>
          </cell>
          <cell r="X128" t="str">
            <v>NULL</v>
          </cell>
          <cell r="Y128" t="str">
            <v>NULL</v>
          </cell>
          <cell r="Z128">
            <v>0</v>
          </cell>
        </row>
        <row r="129">
          <cell r="A129" t="str">
            <v>El Monte2017</v>
          </cell>
          <cell r="B129" t="str">
            <v>El Monte</v>
          </cell>
          <cell r="C129">
            <v>2017</v>
          </cell>
          <cell r="D129">
            <v>1251</v>
          </cell>
          <cell r="E129">
            <v>26040956</v>
          </cell>
          <cell r="F129">
            <v>13864098</v>
          </cell>
          <cell r="G129">
            <v>13210419</v>
          </cell>
          <cell r="H129">
            <v>10587969</v>
          </cell>
          <cell r="I129">
            <v>12400247</v>
          </cell>
          <cell r="J129">
            <v>6338295</v>
          </cell>
          <cell r="K129" t="str">
            <v>NULL</v>
          </cell>
          <cell r="L129">
            <v>82441984</v>
          </cell>
          <cell r="M129">
            <v>260000</v>
          </cell>
          <cell r="N129">
            <v>2226257</v>
          </cell>
          <cell r="O129">
            <v>11210000</v>
          </cell>
          <cell r="P129">
            <v>330088</v>
          </cell>
          <cell r="Q129">
            <v>14026345</v>
          </cell>
          <cell r="R129" t="str">
            <v>NULL</v>
          </cell>
          <cell r="S129">
            <v>4044184</v>
          </cell>
          <cell r="T129">
            <v>1272056</v>
          </cell>
          <cell r="U129" t="str">
            <v>NULL</v>
          </cell>
          <cell r="V129">
            <v>5316240</v>
          </cell>
          <cell r="W129">
            <v>101784569</v>
          </cell>
          <cell r="X129">
            <v>5316240</v>
          </cell>
          <cell r="Y129" t="str">
            <v>NULL</v>
          </cell>
          <cell r="Z129">
            <v>5316240</v>
          </cell>
        </row>
        <row r="130">
          <cell r="A130" t="str">
            <v>El Paso De Robles2017</v>
          </cell>
          <cell r="B130" t="str">
            <v>El Paso De Robles</v>
          </cell>
          <cell r="C130">
            <v>2017</v>
          </cell>
          <cell r="D130">
            <v>1252</v>
          </cell>
          <cell r="E130">
            <v>12368964</v>
          </cell>
          <cell r="F130">
            <v>6952822</v>
          </cell>
          <cell r="G130">
            <v>3691171</v>
          </cell>
          <cell r="H130">
            <v>3776198</v>
          </cell>
          <cell r="I130" t="str">
            <v>NULL</v>
          </cell>
          <cell r="J130">
            <v>6450404</v>
          </cell>
          <cell r="K130" t="str">
            <v>NULL</v>
          </cell>
          <cell r="L130">
            <v>33239559</v>
          </cell>
          <cell r="M130">
            <v>1654535</v>
          </cell>
          <cell r="N130">
            <v>1415934</v>
          </cell>
          <cell r="O130">
            <v>3028730</v>
          </cell>
          <cell r="P130">
            <v>1821</v>
          </cell>
          <cell r="Q130">
            <v>6101020</v>
          </cell>
          <cell r="R130" t="str">
            <v>NULL</v>
          </cell>
          <cell r="S130">
            <v>643395</v>
          </cell>
          <cell r="T130">
            <v>483491</v>
          </cell>
          <cell r="U130">
            <v>7158322</v>
          </cell>
          <cell r="V130">
            <v>8285208</v>
          </cell>
          <cell r="W130">
            <v>47625787</v>
          </cell>
          <cell r="X130" t="str">
            <v>NULL</v>
          </cell>
          <cell r="Y130" t="str">
            <v>NULL</v>
          </cell>
          <cell r="Z130">
            <v>0</v>
          </cell>
        </row>
        <row r="131">
          <cell r="A131" t="str">
            <v>El Segundo2017</v>
          </cell>
          <cell r="B131" t="str">
            <v>El Segundo</v>
          </cell>
          <cell r="C131">
            <v>2017</v>
          </cell>
          <cell r="D131">
            <v>1253</v>
          </cell>
          <cell r="E131">
            <v>27663714</v>
          </cell>
          <cell r="F131">
            <v>9995347</v>
          </cell>
          <cell r="G131">
            <v>12378454</v>
          </cell>
          <cell r="H131">
            <v>7940016</v>
          </cell>
          <cell r="I131" t="str">
            <v>NULL</v>
          </cell>
          <cell r="J131">
            <v>7956591</v>
          </cell>
          <cell r="K131" t="str">
            <v>NULL</v>
          </cell>
          <cell r="L131">
            <v>65934122</v>
          </cell>
          <cell r="M131" t="str">
            <v>NULL</v>
          </cell>
          <cell r="N131">
            <v>451941</v>
          </cell>
          <cell r="O131">
            <v>343758</v>
          </cell>
          <cell r="P131" t="str">
            <v>NULL</v>
          </cell>
          <cell r="Q131">
            <v>795699</v>
          </cell>
          <cell r="R131" t="str">
            <v>NULL</v>
          </cell>
          <cell r="S131">
            <v>2628343</v>
          </cell>
          <cell r="T131">
            <v>131071</v>
          </cell>
          <cell r="U131">
            <v>1097650</v>
          </cell>
          <cell r="V131">
            <v>3857064</v>
          </cell>
          <cell r="W131">
            <v>70586885</v>
          </cell>
          <cell r="X131" t="str">
            <v>NULL</v>
          </cell>
          <cell r="Y131" t="str">
            <v>NULL</v>
          </cell>
          <cell r="Z131">
            <v>0</v>
          </cell>
        </row>
        <row r="132">
          <cell r="A132" t="str">
            <v>Elk Grove2017</v>
          </cell>
          <cell r="B132" t="str">
            <v>Elk Grove</v>
          </cell>
          <cell r="C132">
            <v>2017</v>
          </cell>
          <cell r="D132">
            <v>1254</v>
          </cell>
          <cell r="E132">
            <v>28791019</v>
          </cell>
          <cell r="F132">
            <v>7178599</v>
          </cell>
          <cell r="G132">
            <v>8387405</v>
          </cell>
          <cell r="H132">
            <v>24905044</v>
          </cell>
          <cell r="I132" t="str">
            <v>NULL</v>
          </cell>
          <cell r="J132" t="str">
            <v>NULL</v>
          </cell>
          <cell r="K132" t="str">
            <v>NULL</v>
          </cell>
          <cell r="L132">
            <v>69262067</v>
          </cell>
          <cell r="M132" t="str">
            <v>NULL</v>
          </cell>
          <cell r="N132">
            <v>419338</v>
          </cell>
          <cell r="O132">
            <v>9535000</v>
          </cell>
          <cell r="P132" t="str">
            <v>NULL</v>
          </cell>
          <cell r="Q132">
            <v>9954338</v>
          </cell>
          <cell r="R132" t="str">
            <v>NULL</v>
          </cell>
          <cell r="S132">
            <v>48163539</v>
          </cell>
          <cell r="T132">
            <v>1675841</v>
          </cell>
          <cell r="U132" t="str">
            <v>NULL</v>
          </cell>
          <cell r="V132">
            <v>49839380</v>
          </cell>
          <cell r="W132">
            <v>129055785</v>
          </cell>
          <cell r="X132">
            <v>8196073</v>
          </cell>
          <cell r="Y132">
            <v>18404833</v>
          </cell>
          <cell r="Z132">
            <v>26600906</v>
          </cell>
        </row>
        <row r="133">
          <cell r="A133" t="str">
            <v>Emeryville2017</v>
          </cell>
          <cell r="B133" t="str">
            <v>Emeryville</v>
          </cell>
          <cell r="C133">
            <v>2017</v>
          </cell>
          <cell r="D133">
            <v>1255</v>
          </cell>
          <cell r="E133">
            <v>13946329</v>
          </cell>
          <cell r="F133">
            <v>2970119</v>
          </cell>
          <cell r="G133">
            <v>6480207</v>
          </cell>
          <cell r="H133">
            <v>14505230</v>
          </cell>
          <cell r="I133" t="str">
            <v>NULL</v>
          </cell>
          <cell r="J133">
            <v>579266</v>
          </cell>
          <cell r="K133">
            <v>11585702</v>
          </cell>
          <cell r="L133">
            <v>50066853</v>
          </cell>
          <cell r="M133">
            <v>258100</v>
          </cell>
          <cell r="N133">
            <v>110155</v>
          </cell>
          <cell r="O133" t="str">
            <v>NULL</v>
          </cell>
          <cell r="P133">
            <v>10933</v>
          </cell>
          <cell r="Q133">
            <v>379188</v>
          </cell>
          <cell r="R133" t="str">
            <v>NULL</v>
          </cell>
          <cell r="S133">
            <v>1454564</v>
          </cell>
          <cell r="T133">
            <v>843750</v>
          </cell>
          <cell r="U133">
            <v>485395</v>
          </cell>
          <cell r="V133">
            <v>2783709</v>
          </cell>
          <cell r="W133">
            <v>53229750</v>
          </cell>
          <cell r="X133">
            <v>1494022</v>
          </cell>
          <cell r="Y133">
            <v>1289687</v>
          </cell>
          <cell r="Z133">
            <v>2783709</v>
          </cell>
        </row>
        <row r="134">
          <cell r="A134" t="str">
            <v>Encinitas2017</v>
          </cell>
          <cell r="B134" t="str">
            <v>Encinitas</v>
          </cell>
          <cell r="C134">
            <v>2017</v>
          </cell>
          <cell r="D134">
            <v>1256</v>
          </cell>
          <cell r="E134">
            <v>19963035</v>
          </cell>
          <cell r="F134">
            <v>5452466</v>
          </cell>
          <cell r="G134">
            <v>4416418</v>
          </cell>
          <cell r="H134">
            <v>24906079</v>
          </cell>
          <cell r="I134" t="str">
            <v>NULL</v>
          </cell>
          <cell r="J134">
            <v>4927477</v>
          </cell>
          <cell r="K134" t="str">
            <v>NULL</v>
          </cell>
          <cell r="L134">
            <v>59665475</v>
          </cell>
          <cell r="M134" t="str">
            <v>NULL</v>
          </cell>
          <cell r="N134">
            <v>1384081</v>
          </cell>
          <cell r="O134">
            <v>2083416</v>
          </cell>
          <cell r="P134">
            <v>913313</v>
          </cell>
          <cell r="Q134">
            <v>4380810</v>
          </cell>
          <cell r="R134">
            <v>172116</v>
          </cell>
          <cell r="S134">
            <v>6189878</v>
          </cell>
          <cell r="T134" t="str">
            <v>NULL</v>
          </cell>
          <cell r="U134">
            <v>6259212</v>
          </cell>
          <cell r="V134">
            <v>12621206</v>
          </cell>
          <cell r="W134">
            <v>76667491</v>
          </cell>
          <cell r="X134">
            <v>32086383</v>
          </cell>
          <cell r="Y134">
            <v>44581108</v>
          </cell>
          <cell r="Z134">
            <v>76667491</v>
          </cell>
        </row>
        <row r="135">
          <cell r="A135" t="str">
            <v>Escalon2017</v>
          </cell>
          <cell r="B135" t="str">
            <v>Escalon</v>
          </cell>
          <cell r="C135">
            <v>2017</v>
          </cell>
          <cell r="D135">
            <v>1257</v>
          </cell>
          <cell r="E135">
            <v>1822848</v>
          </cell>
          <cell r="F135">
            <v>366602</v>
          </cell>
          <cell r="G135">
            <v>467732</v>
          </cell>
          <cell r="H135">
            <v>342195</v>
          </cell>
          <cell r="I135" t="str">
            <v>NULL</v>
          </cell>
          <cell r="J135">
            <v>474880</v>
          </cell>
          <cell r="K135" t="str">
            <v>NULL</v>
          </cell>
          <cell r="L135">
            <v>3474257</v>
          </cell>
          <cell r="M135" t="str">
            <v>NULL</v>
          </cell>
          <cell r="N135">
            <v>79889</v>
          </cell>
          <cell r="O135">
            <v>83884</v>
          </cell>
          <cell r="P135" t="str">
            <v>NULL</v>
          </cell>
          <cell r="Q135">
            <v>163773</v>
          </cell>
          <cell r="R135" t="str">
            <v>NULL</v>
          </cell>
          <cell r="S135">
            <v>23407</v>
          </cell>
          <cell r="T135">
            <v>67510</v>
          </cell>
          <cell r="U135">
            <v>470904</v>
          </cell>
          <cell r="V135">
            <v>561821</v>
          </cell>
          <cell r="W135">
            <v>4199851</v>
          </cell>
          <cell r="X135">
            <v>946289</v>
          </cell>
          <cell r="Y135">
            <v>384114</v>
          </cell>
          <cell r="Z135">
            <v>1330403</v>
          </cell>
        </row>
        <row r="136">
          <cell r="A136" t="str">
            <v>Escondido2017</v>
          </cell>
          <cell r="B136" t="str">
            <v>Escondido</v>
          </cell>
          <cell r="C136">
            <v>2017</v>
          </cell>
          <cell r="D136">
            <v>1258</v>
          </cell>
          <cell r="E136">
            <v>54801620</v>
          </cell>
          <cell r="F136">
            <v>15845595</v>
          </cell>
          <cell r="G136">
            <v>10517056</v>
          </cell>
          <cell r="H136">
            <v>6709385</v>
          </cell>
          <cell r="I136" t="str">
            <v>NULL</v>
          </cell>
          <cell r="J136">
            <v>16914738</v>
          </cell>
          <cell r="K136" t="str">
            <v>NULL</v>
          </cell>
          <cell r="L136">
            <v>104788394</v>
          </cell>
          <cell r="M136">
            <v>1372870</v>
          </cell>
          <cell r="N136">
            <v>3233998</v>
          </cell>
          <cell r="O136">
            <v>220000</v>
          </cell>
          <cell r="P136" t="str">
            <v>NULL</v>
          </cell>
          <cell r="Q136">
            <v>4826868</v>
          </cell>
          <cell r="R136" t="str">
            <v>NULL</v>
          </cell>
          <cell r="S136">
            <v>466373</v>
          </cell>
          <cell r="T136">
            <v>5617908</v>
          </cell>
          <cell r="U136" t="str">
            <v>NULL</v>
          </cell>
          <cell r="V136">
            <v>6084281</v>
          </cell>
          <cell r="W136">
            <v>115699543</v>
          </cell>
          <cell r="X136">
            <v>27246899</v>
          </cell>
          <cell r="Y136">
            <v>15414291</v>
          </cell>
          <cell r="Z136">
            <v>42661190</v>
          </cell>
        </row>
        <row r="137">
          <cell r="A137" t="str">
            <v>Etna2017</v>
          </cell>
          <cell r="B137" t="str">
            <v>Etna</v>
          </cell>
          <cell r="C137">
            <v>2017</v>
          </cell>
          <cell r="D137">
            <v>1259</v>
          </cell>
          <cell r="E137">
            <v>349514</v>
          </cell>
          <cell r="F137">
            <v>43781</v>
          </cell>
          <cell r="G137">
            <v>124635</v>
          </cell>
          <cell r="H137">
            <v>93321</v>
          </cell>
          <cell r="I137">
            <v>27467</v>
          </cell>
          <cell r="J137">
            <v>286050</v>
          </cell>
          <cell r="K137" t="str">
            <v>NULL</v>
          </cell>
          <cell r="L137">
            <v>924768</v>
          </cell>
          <cell r="M137" t="str">
            <v>NULL</v>
          </cell>
          <cell r="N137" t="str">
            <v>NULL</v>
          </cell>
          <cell r="O137" t="str">
            <v>NULL</v>
          </cell>
          <cell r="P137" t="str">
            <v>NULL</v>
          </cell>
          <cell r="Q137">
            <v>0</v>
          </cell>
          <cell r="R137" t="str">
            <v>NULL</v>
          </cell>
          <cell r="S137">
            <v>4000</v>
          </cell>
          <cell r="T137">
            <v>143085</v>
          </cell>
          <cell r="U137">
            <v>325580</v>
          </cell>
          <cell r="V137">
            <v>472665</v>
          </cell>
          <cell r="W137">
            <v>1397433</v>
          </cell>
          <cell r="X137">
            <v>309067</v>
          </cell>
          <cell r="Y137">
            <v>16513</v>
          </cell>
          <cell r="Z137">
            <v>325580</v>
          </cell>
        </row>
        <row r="138">
          <cell r="A138" t="str">
            <v>Eureka2017</v>
          </cell>
          <cell r="B138" t="str">
            <v>Eureka</v>
          </cell>
          <cell r="C138">
            <v>2017</v>
          </cell>
          <cell r="D138">
            <v>1260</v>
          </cell>
          <cell r="E138">
            <v>9442022</v>
          </cell>
          <cell r="F138">
            <v>2714821</v>
          </cell>
          <cell r="G138">
            <v>2608012</v>
          </cell>
          <cell r="H138">
            <v>10943887</v>
          </cell>
          <cell r="I138">
            <v>289729</v>
          </cell>
          <cell r="J138">
            <v>8974112</v>
          </cell>
          <cell r="K138" t="str">
            <v>NULL</v>
          </cell>
          <cell r="L138">
            <v>34972583</v>
          </cell>
          <cell r="M138">
            <v>111422</v>
          </cell>
          <cell r="N138">
            <v>18119</v>
          </cell>
          <cell r="O138" t="str">
            <v>NULL</v>
          </cell>
          <cell r="P138" t="str">
            <v>NULL</v>
          </cell>
          <cell r="Q138">
            <v>129541</v>
          </cell>
          <cell r="R138" t="str">
            <v>NULL</v>
          </cell>
          <cell r="S138">
            <v>3585248</v>
          </cell>
          <cell r="T138">
            <v>208274</v>
          </cell>
          <cell r="U138" t="str">
            <v>NULL</v>
          </cell>
          <cell r="V138">
            <v>3793522</v>
          </cell>
          <cell r="W138">
            <v>38895646</v>
          </cell>
          <cell r="X138">
            <v>3559763</v>
          </cell>
          <cell r="Y138">
            <v>233759</v>
          </cell>
          <cell r="Z138">
            <v>3793522</v>
          </cell>
        </row>
        <row r="139">
          <cell r="A139" t="str">
            <v>Exeter2017</v>
          </cell>
          <cell r="B139" t="str">
            <v>Exeter</v>
          </cell>
          <cell r="C139">
            <v>2017</v>
          </cell>
          <cell r="D139">
            <v>1261</v>
          </cell>
          <cell r="E139">
            <v>2179908</v>
          </cell>
          <cell r="F139">
            <v>539537</v>
          </cell>
          <cell r="G139">
            <v>575632</v>
          </cell>
          <cell r="H139">
            <v>882739</v>
          </cell>
          <cell r="I139">
            <v>110633</v>
          </cell>
          <cell r="J139">
            <v>491845</v>
          </cell>
          <cell r="K139" t="str">
            <v>NULL</v>
          </cell>
          <cell r="L139">
            <v>4780294</v>
          </cell>
          <cell r="M139" t="str">
            <v>NULL</v>
          </cell>
          <cell r="N139">
            <v>5924</v>
          </cell>
          <cell r="O139">
            <v>67667</v>
          </cell>
          <cell r="P139" t="str">
            <v>NULL</v>
          </cell>
          <cell r="Q139">
            <v>73591</v>
          </cell>
          <cell r="R139" t="str">
            <v>NULL</v>
          </cell>
          <cell r="S139">
            <v>214299</v>
          </cell>
          <cell r="T139">
            <v>1540</v>
          </cell>
          <cell r="U139">
            <v>285636</v>
          </cell>
          <cell r="V139">
            <v>501475</v>
          </cell>
          <cell r="W139">
            <v>5355360</v>
          </cell>
          <cell r="X139" t="str">
            <v>NULL</v>
          </cell>
          <cell r="Y139" t="str">
            <v>NULL</v>
          </cell>
          <cell r="Z139">
            <v>0</v>
          </cell>
        </row>
        <row r="140">
          <cell r="A140" t="str">
            <v>Fairfax2017</v>
          </cell>
          <cell r="B140" t="str">
            <v>Fairfax</v>
          </cell>
          <cell r="C140">
            <v>2017</v>
          </cell>
          <cell r="D140">
            <v>1262</v>
          </cell>
          <cell r="E140">
            <v>2841323</v>
          </cell>
          <cell r="F140">
            <v>575742</v>
          </cell>
          <cell r="G140">
            <v>1422110</v>
          </cell>
          <cell r="H140">
            <v>2809003</v>
          </cell>
          <cell r="I140">
            <v>70794</v>
          </cell>
          <cell r="J140">
            <v>1152168</v>
          </cell>
          <cell r="K140" t="str">
            <v>NULL</v>
          </cell>
          <cell r="L140">
            <v>8871140</v>
          </cell>
          <cell r="M140">
            <v>277412</v>
          </cell>
          <cell r="N140">
            <v>149636</v>
          </cell>
          <cell r="O140">
            <v>129600</v>
          </cell>
          <cell r="P140" t="str">
            <v>NULL</v>
          </cell>
          <cell r="Q140">
            <v>556648</v>
          </cell>
          <cell r="R140" t="str">
            <v>NULL</v>
          </cell>
          <cell r="S140">
            <v>536632</v>
          </cell>
          <cell r="T140">
            <v>22844</v>
          </cell>
          <cell r="U140" t="str">
            <v>NULL</v>
          </cell>
          <cell r="V140">
            <v>559476</v>
          </cell>
          <cell r="W140">
            <v>9987264</v>
          </cell>
          <cell r="X140">
            <v>510000</v>
          </cell>
          <cell r="Y140">
            <v>26632</v>
          </cell>
          <cell r="Z140">
            <v>536632</v>
          </cell>
        </row>
        <row r="141">
          <cell r="A141" t="str">
            <v>Fairfield2017</v>
          </cell>
          <cell r="B141" t="str">
            <v>Fairfield</v>
          </cell>
          <cell r="C141">
            <v>2017</v>
          </cell>
          <cell r="D141">
            <v>1263</v>
          </cell>
          <cell r="E141">
            <v>42766381</v>
          </cell>
          <cell r="F141">
            <v>11927688</v>
          </cell>
          <cell r="G141">
            <v>12146344</v>
          </cell>
          <cell r="H141">
            <v>11040444</v>
          </cell>
          <cell r="I141">
            <v>2538217</v>
          </cell>
          <cell r="J141">
            <v>19826309</v>
          </cell>
          <cell r="K141">
            <v>-70630</v>
          </cell>
          <cell r="L141">
            <v>100174753</v>
          </cell>
          <cell r="M141">
            <v>1686890</v>
          </cell>
          <cell r="N141">
            <v>1941846</v>
          </cell>
          <cell r="O141" t="str">
            <v>NULL</v>
          </cell>
          <cell r="P141" t="str">
            <v>NULL</v>
          </cell>
          <cell r="Q141">
            <v>3628736</v>
          </cell>
          <cell r="R141" t="str">
            <v>NULL</v>
          </cell>
          <cell r="S141">
            <v>191289</v>
          </cell>
          <cell r="T141">
            <v>479495</v>
          </cell>
          <cell r="U141">
            <v>27105103</v>
          </cell>
          <cell r="V141">
            <v>27775887</v>
          </cell>
          <cell r="W141">
            <v>131579376</v>
          </cell>
          <cell r="X141">
            <v>23995734</v>
          </cell>
          <cell r="Y141">
            <v>3780153</v>
          </cell>
          <cell r="Z141">
            <v>27775887</v>
          </cell>
        </row>
        <row r="142">
          <cell r="A142" t="str">
            <v>Farmersville2017</v>
          </cell>
          <cell r="B142" t="str">
            <v>Farmersville</v>
          </cell>
          <cell r="C142">
            <v>2017</v>
          </cell>
          <cell r="D142">
            <v>1264</v>
          </cell>
          <cell r="E142">
            <v>1895091</v>
          </cell>
          <cell r="F142">
            <v>159038</v>
          </cell>
          <cell r="G142">
            <v>633307</v>
          </cell>
          <cell r="H142">
            <v>1630643</v>
          </cell>
          <cell r="I142">
            <v>919225</v>
          </cell>
          <cell r="J142">
            <v>52153</v>
          </cell>
          <cell r="K142" t="str">
            <v>NULL</v>
          </cell>
          <cell r="L142">
            <v>5289457</v>
          </cell>
          <cell r="M142" t="str">
            <v>NULL</v>
          </cell>
          <cell r="N142" t="str">
            <v>NULL</v>
          </cell>
          <cell r="O142" t="str">
            <v>NULL</v>
          </cell>
          <cell r="P142" t="str">
            <v>NULL</v>
          </cell>
          <cell r="Q142">
            <v>0</v>
          </cell>
          <cell r="R142">
            <v>1195</v>
          </cell>
          <cell r="S142">
            <v>2220143</v>
          </cell>
          <cell r="T142">
            <v>210213</v>
          </cell>
          <cell r="U142" t="str">
            <v>NULL</v>
          </cell>
          <cell r="V142">
            <v>2431551</v>
          </cell>
          <cell r="W142">
            <v>7721008</v>
          </cell>
          <cell r="X142">
            <v>2431551</v>
          </cell>
          <cell r="Y142" t="str">
            <v>NULL</v>
          </cell>
          <cell r="Z142">
            <v>2431551</v>
          </cell>
        </row>
        <row r="143">
          <cell r="A143" t="str">
            <v>Ferndale2017</v>
          </cell>
          <cell r="B143" t="str">
            <v>Ferndale</v>
          </cell>
          <cell r="C143">
            <v>2017</v>
          </cell>
          <cell r="D143">
            <v>1265</v>
          </cell>
          <cell r="E143">
            <v>461029</v>
          </cell>
          <cell r="F143">
            <v>64062</v>
          </cell>
          <cell r="G143">
            <v>107759</v>
          </cell>
          <cell r="H143">
            <v>192184</v>
          </cell>
          <cell r="I143">
            <v>26701</v>
          </cell>
          <cell r="J143">
            <v>170155</v>
          </cell>
          <cell r="K143" t="str">
            <v>NULL</v>
          </cell>
          <cell r="L143">
            <v>1021890</v>
          </cell>
          <cell r="M143">
            <v>17844</v>
          </cell>
          <cell r="N143">
            <v>4749</v>
          </cell>
          <cell r="O143" t="str">
            <v>NULL</v>
          </cell>
          <cell r="P143" t="str">
            <v>NULL</v>
          </cell>
          <cell r="Q143">
            <v>22593</v>
          </cell>
          <cell r="R143" t="str">
            <v>NULL</v>
          </cell>
          <cell r="S143">
            <v>15558</v>
          </cell>
          <cell r="T143" t="str">
            <v>NULL</v>
          </cell>
          <cell r="U143">
            <v>16785</v>
          </cell>
          <cell r="V143">
            <v>32343</v>
          </cell>
          <cell r="W143">
            <v>1076826</v>
          </cell>
          <cell r="X143">
            <v>32343</v>
          </cell>
          <cell r="Y143" t="str">
            <v>NULL</v>
          </cell>
          <cell r="Z143">
            <v>32343</v>
          </cell>
        </row>
        <row r="144">
          <cell r="A144" t="str">
            <v>Fillmore2017</v>
          </cell>
          <cell r="B144" t="str">
            <v>Fillmore</v>
          </cell>
          <cell r="C144">
            <v>2017</v>
          </cell>
          <cell r="D144">
            <v>1266</v>
          </cell>
          <cell r="E144">
            <v>1597500</v>
          </cell>
          <cell r="F144">
            <v>504390</v>
          </cell>
          <cell r="G144">
            <v>633595</v>
          </cell>
          <cell r="H144">
            <v>432322</v>
          </cell>
          <cell r="I144" t="str">
            <v>NULL</v>
          </cell>
          <cell r="J144">
            <v>5678618</v>
          </cell>
          <cell r="K144">
            <v>49591</v>
          </cell>
          <cell r="L144">
            <v>8896016</v>
          </cell>
          <cell r="M144">
            <v>47427</v>
          </cell>
          <cell r="N144">
            <v>9865</v>
          </cell>
          <cell r="O144" t="str">
            <v>NULL</v>
          </cell>
          <cell r="P144" t="str">
            <v>NULL</v>
          </cell>
          <cell r="Q144">
            <v>57292</v>
          </cell>
          <cell r="R144" t="str">
            <v>NULL</v>
          </cell>
          <cell r="S144">
            <v>524764</v>
          </cell>
          <cell r="T144">
            <v>44409</v>
          </cell>
          <cell r="U144" t="str">
            <v>NULL</v>
          </cell>
          <cell r="V144">
            <v>569173</v>
          </cell>
          <cell r="W144">
            <v>9522481</v>
          </cell>
          <cell r="X144">
            <v>515684</v>
          </cell>
          <cell r="Y144">
            <v>19612</v>
          </cell>
          <cell r="Z144">
            <v>535296</v>
          </cell>
        </row>
        <row r="145">
          <cell r="A145" t="str">
            <v>Firebaugh2017</v>
          </cell>
          <cell r="B145" t="str">
            <v>Firebaugh</v>
          </cell>
          <cell r="C145">
            <v>2017</v>
          </cell>
          <cell r="D145">
            <v>1267</v>
          </cell>
          <cell r="E145">
            <v>1663204</v>
          </cell>
          <cell r="F145">
            <v>362944</v>
          </cell>
          <cell r="G145">
            <v>133899</v>
          </cell>
          <cell r="H145">
            <v>89092</v>
          </cell>
          <cell r="I145" t="str">
            <v>NULL</v>
          </cell>
          <cell r="J145">
            <v>98064</v>
          </cell>
          <cell r="K145">
            <v>1580046</v>
          </cell>
          <cell r="L145">
            <v>3927249</v>
          </cell>
          <cell r="M145" t="str">
            <v>NULL</v>
          </cell>
          <cell r="N145" t="str">
            <v>NULL</v>
          </cell>
          <cell r="O145" t="str">
            <v>NULL</v>
          </cell>
          <cell r="P145" t="str">
            <v>NULL</v>
          </cell>
          <cell r="Q145">
            <v>0</v>
          </cell>
          <cell r="R145" t="str">
            <v>NULL</v>
          </cell>
          <cell r="S145">
            <v>320723</v>
          </cell>
          <cell r="T145">
            <v>227599</v>
          </cell>
          <cell r="U145">
            <v>267366</v>
          </cell>
          <cell r="V145">
            <v>815688</v>
          </cell>
          <cell r="W145">
            <v>4742937</v>
          </cell>
          <cell r="X145">
            <v>100000</v>
          </cell>
          <cell r="Y145">
            <v>488087</v>
          </cell>
          <cell r="Z145">
            <v>588087</v>
          </cell>
        </row>
        <row r="146">
          <cell r="A146" t="str">
            <v>Folsom2017</v>
          </cell>
          <cell r="B146" t="str">
            <v>Folsom</v>
          </cell>
          <cell r="C146">
            <v>2017</v>
          </cell>
          <cell r="D146">
            <v>1268</v>
          </cell>
          <cell r="E146">
            <v>33219204</v>
          </cell>
          <cell r="F146">
            <v>10013653</v>
          </cell>
          <cell r="G146">
            <v>9747531</v>
          </cell>
          <cell r="H146">
            <v>18952151</v>
          </cell>
          <cell r="I146" t="str">
            <v>NULL</v>
          </cell>
          <cell r="J146">
            <v>8695546</v>
          </cell>
          <cell r="K146" t="str">
            <v>NULL</v>
          </cell>
          <cell r="L146">
            <v>80628085</v>
          </cell>
          <cell r="M146">
            <v>1490000</v>
          </cell>
          <cell r="N146">
            <v>124730</v>
          </cell>
          <cell r="O146">
            <v>220494</v>
          </cell>
          <cell r="P146" t="str">
            <v>NULL</v>
          </cell>
          <cell r="Q146">
            <v>1835224</v>
          </cell>
          <cell r="R146" t="str">
            <v>NULL</v>
          </cell>
          <cell r="S146">
            <v>9136598</v>
          </cell>
          <cell r="T146">
            <v>784950</v>
          </cell>
          <cell r="U146" t="str">
            <v>NULL</v>
          </cell>
          <cell r="V146">
            <v>9921548</v>
          </cell>
          <cell r="W146">
            <v>92384857</v>
          </cell>
          <cell r="X146">
            <v>9798530</v>
          </cell>
          <cell r="Y146">
            <v>123018</v>
          </cell>
          <cell r="Z146">
            <v>9921548</v>
          </cell>
        </row>
        <row r="147">
          <cell r="A147" t="str">
            <v>Fontana2017</v>
          </cell>
          <cell r="B147" t="str">
            <v>Fontana</v>
          </cell>
          <cell r="C147">
            <v>2017</v>
          </cell>
          <cell r="D147">
            <v>1269</v>
          </cell>
          <cell r="E147">
            <v>48891465</v>
          </cell>
          <cell r="F147">
            <v>13456729</v>
          </cell>
          <cell r="G147">
            <v>17148933</v>
          </cell>
          <cell r="H147">
            <v>23836312</v>
          </cell>
          <cell r="I147" t="str">
            <v>NULL</v>
          </cell>
          <cell r="J147">
            <v>26490052</v>
          </cell>
          <cell r="K147" t="str">
            <v>NULL</v>
          </cell>
          <cell r="L147">
            <v>129823491</v>
          </cell>
          <cell r="M147" t="str">
            <v>NULL</v>
          </cell>
          <cell r="N147">
            <v>2405916</v>
          </cell>
          <cell r="O147">
            <v>1015000</v>
          </cell>
          <cell r="P147" t="str">
            <v>NULL</v>
          </cell>
          <cell r="Q147">
            <v>3420916</v>
          </cell>
          <cell r="R147">
            <v>3990173</v>
          </cell>
          <cell r="S147">
            <v>36000</v>
          </cell>
          <cell r="T147">
            <v>523053</v>
          </cell>
          <cell r="U147">
            <v>20908191</v>
          </cell>
          <cell r="V147">
            <v>25457417</v>
          </cell>
          <cell r="W147">
            <v>158701824</v>
          </cell>
          <cell r="X147" t="str">
            <v>NULL</v>
          </cell>
          <cell r="Y147" t="str">
            <v>NULL</v>
          </cell>
          <cell r="Z147">
            <v>0</v>
          </cell>
        </row>
        <row r="148">
          <cell r="A148" t="str">
            <v>Fort Bragg2017</v>
          </cell>
          <cell r="B148" t="str">
            <v>Fort Bragg</v>
          </cell>
          <cell r="C148">
            <v>2017</v>
          </cell>
          <cell r="D148">
            <v>1270</v>
          </cell>
          <cell r="E148">
            <v>4248189</v>
          </cell>
          <cell r="F148">
            <v>498136</v>
          </cell>
          <cell r="G148">
            <v>1725160</v>
          </cell>
          <cell r="H148">
            <v>1179165</v>
          </cell>
          <cell r="I148" t="str">
            <v>NULL</v>
          </cell>
          <cell r="J148">
            <v>337994</v>
          </cell>
          <cell r="K148">
            <v>1705637</v>
          </cell>
          <cell r="L148">
            <v>9694281</v>
          </cell>
          <cell r="M148" t="str">
            <v>NULL</v>
          </cell>
          <cell r="N148">
            <v>21060</v>
          </cell>
          <cell r="O148">
            <v>126509</v>
          </cell>
          <cell r="P148" t="str">
            <v>NULL</v>
          </cell>
          <cell r="Q148">
            <v>147569</v>
          </cell>
          <cell r="R148" t="str">
            <v>NULL</v>
          </cell>
          <cell r="S148">
            <v>68897</v>
          </cell>
          <cell r="T148">
            <v>527471</v>
          </cell>
          <cell r="U148">
            <v>1395246</v>
          </cell>
          <cell r="V148">
            <v>1991614</v>
          </cell>
          <cell r="W148">
            <v>11833464</v>
          </cell>
          <cell r="X148">
            <v>2751775</v>
          </cell>
          <cell r="Y148">
            <v>1179165</v>
          </cell>
          <cell r="Z148">
            <v>3930940</v>
          </cell>
        </row>
        <row r="149">
          <cell r="A149" t="str">
            <v>Fort Jones2017</v>
          </cell>
          <cell r="B149" t="str">
            <v>Fort Jones</v>
          </cell>
          <cell r="C149">
            <v>2017</v>
          </cell>
          <cell r="D149">
            <v>1271</v>
          </cell>
          <cell r="E149">
            <v>25956</v>
          </cell>
          <cell r="F149">
            <v>10596</v>
          </cell>
          <cell r="G149">
            <v>28768</v>
          </cell>
          <cell r="H149">
            <v>224427</v>
          </cell>
          <cell r="I149">
            <v>290909</v>
          </cell>
          <cell r="J149" t="str">
            <v>NULL</v>
          </cell>
          <cell r="K149" t="str">
            <v>NULL</v>
          </cell>
          <cell r="L149">
            <v>580656</v>
          </cell>
          <cell r="M149" t="str">
            <v>NULL</v>
          </cell>
          <cell r="N149" t="str">
            <v>NULL</v>
          </cell>
          <cell r="O149" t="str">
            <v>NULL</v>
          </cell>
          <cell r="P149" t="str">
            <v>NULL</v>
          </cell>
          <cell r="Q149">
            <v>0</v>
          </cell>
          <cell r="R149" t="str">
            <v>NULL</v>
          </cell>
          <cell r="S149" t="str">
            <v>NULL</v>
          </cell>
          <cell r="T149" t="str">
            <v>NULL</v>
          </cell>
          <cell r="U149" t="str">
            <v>NULL</v>
          </cell>
          <cell r="V149">
            <v>0</v>
          </cell>
          <cell r="W149">
            <v>580656</v>
          </cell>
          <cell r="X149" t="str">
            <v>NULL</v>
          </cell>
          <cell r="Y149" t="str">
            <v>NULL</v>
          </cell>
          <cell r="Z149">
            <v>0</v>
          </cell>
        </row>
        <row r="150">
          <cell r="A150" t="str">
            <v>Fortuna2017</v>
          </cell>
          <cell r="B150" t="str">
            <v>Fortuna</v>
          </cell>
          <cell r="C150">
            <v>2017</v>
          </cell>
          <cell r="D150">
            <v>1272</v>
          </cell>
          <cell r="E150">
            <v>2899053</v>
          </cell>
          <cell r="F150">
            <v>582288</v>
          </cell>
          <cell r="G150">
            <v>978441</v>
          </cell>
          <cell r="H150">
            <v>2832393</v>
          </cell>
          <cell r="I150" t="str">
            <v>NULL</v>
          </cell>
          <cell r="J150">
            <v>1997772</v>
          </cell>
          <cell r="K150" t="str">
            <v>NULL</v>
          </cell>
          <cell r="L150">
            <v>9289947</v>
          </cell>
          <cell r="M150">
            <v>16217</v>
          </cell>
          <cell r="N150">
            <v>115722</v>
          </cell>
          <cell r="O150">
            <v>306578</v>
          </cell>
          <cell r="P150" t="str">
            <v>NULL</v>
          </cell>
          <cell r="Q150">
            <v>438517</v>
          </cell>
          <cell r="R150" t="str">
            <v>NULL</v>
          </cell>
          <cell r="S150">
            <v>1434408</v>
          </cell>
          <cell r="T150" t="str">
            <v>NULL</v>
          </cell>
          <cell r="U150" t="str">
            <v>NULL</v>
          </cell>
          <cell r="V150">
            <v>1434408</v>
          </cell>
          <cell r="W150">
            <v>11162872</v>
          </cell>
          <cell r="X150">
            <v>2832393</v>
          </cell>
          <cell r="Y150" t="str">
            <v>NULL</v>
          </cell>
          <cell r="Z150">
            <v>2832393</v>
          </cell>
        </row>
        <row r="151">
          <cell r="A151" t="str">
            <v>Foster City2017</v>
          </cell>
          <cell r="B151" t="str">
            <v>Foster City</v>
          </cell>
          <cell r="C151">
            <v>2017</v>
          </cell>
          <cell r="D151">
            <v>1273</v>
          </cell>
          <cell r="E151">
            <v>18461500</v>
          </cell>
          <cell r="F151" t="str">
            <v>NULL</v>
          </cell>
          <cell r="G151">
            <v>10410249</v>
          </cell>
          <cell r="H151">
            <v>3659622</v>
          </cell>
          <cell r="I151" t="str">
            <v>NULL</v>
          </cell>
          <cell r="J151">
            <v>5596522</v>
          </cell>
          <cell r="K151" t="str">
            <v>NULL</v>
          </cell>
          <cell r="L151">
            <v>38127893</v>
          </cell>
          <cell r="M151" t="str">
            <v>NULL</v>
          </cell>
          <cell r="N151" t="str">
            <v>NULL</v>
          </cell>
          <cell r="O151" t="str">
            <v>NULL</v>
          </cell>
          <cell r="P151" t="str">
            <v>NULL</v>
          </cell>
          <cell r="Q151">
            <v>0</v>
          </cell>
          <cell r="R151" t="str">
            <v>NULL</v>
          </cell>
          <cell r="S151">
            <v>3670924</v>
          </cell>
          <cell r="T151">
            <v>165660</v>
          </cell>
          <cell r="U151" t="str">
            <v>NULL</v>
          </cell>
          <cell r="V151">
            <v>3836584</v>
          </cell>
          <cell r="W151">
            <v>41964477</v>
          </cell>
          <cell r="X151">
            <v>3066360</v>
          </cell>
          <cell r="Y151">
            <v>266630</v>
          </cell>
          <cell r="Z151">
            <v>3332990</v>
          </cell>
        </row>
        <row r="152">
          <cell r="A152" t="str">
            <v>Fountain Valley2017</v>
          </cell>
          <cell r="B152" t="str">
            <v>Fountain Valley</v>
          </cell>
          <cell r="C152">
            <v>2017</v>
          </cell>
          <cell r="D152">
            <v>1274</v>
          </cell>
          <cell r="E152">
            <v>20711848</v>
          </cell>
          <cell r="F152">
            <v>6134470</v>
          </cell>
          <cell r="G152">
            <v>2845925</v>
          </cell>
          <cell r="H152">
            <v>4212690</v>
          </cell>
          <cell r="I152" t="str">
            <v>NULL</v>
          </cell>
          <cell r="J152">
            <v>11324168</v>
          </cell>
          <cell r="K152" t="str">
            <v>NULL</v>
          </cell>
          <cell r="L152">
            <v>45229101</v>
          </cell>
          <cell r="M152" t="str">
            <v>NULL</v>
          </cell>
          <cell r="N152">
            <v>1041256</v>
          </cell>
          <cell r="O152">
            <v>430000</v>
          </cell>
          <cell r="P152" t="str">
            <v>NULL</v>
          </cell>
          <cell r="Q152">
            <v>1471256</v>
          </cell>
          <cell r="R152" t="str">
            <v>NULL</v>
          </cell>
          <cell r="S152">
            <v>4216447</v>
          </cell>
          <cell r="T152">
            <v>1066140</v>
          </cell>
          <cell r="U152" t="str">
            <v>NULL</v>
          </cell>
          <cell r="V152">
            <v>5282587</v>
          </cell>
          <cell r="W152">
            <v>51982944</v>
          </cell>
          <cell r="X152" t="str">
            <v>NULL</v>
          </cell>
          <cell r="Y152" t="str">
            <v>NULL</v>
          </cell>
          <cell r="Z152">
            <v>0</v>
          </cell>
        </row>
        <row r="153">
          <cell r="A153" t="str">
            <v>Fowler2017</v>
          </cell>
          <cell r="B153" t="str">
            <v>Fowler</v>
          </cell>
          <cell r="C153">
            <v>2017</v>
          </cell>
          <cell r="D153">
            <v>1275</v>
          </cell>
          <cell r="E153">
            <v>1381491</v>
          </cell>
          <cell r="F153">
            <v>782711</v>
          </cell>
          <cell r="G153">
            <v>49941</v>
          </cell>
          <cell r="H153">
            <v>1023062</v>
          </cell>
          <cell r="I153">
            <v>138616</v>
          </cell>
          <cell r="J153">
            <v>117298</v>
          </cell>
          <cell r="K153">
            <v>981637</v>
          </cell>
          <cell r="L153">
            <v>4474756</v>
          </cell>
          <cell r="M153" t="str">
            <v>NULL</v>
          </cell>
          <cell r="N153">
            <v>132658</v>
          </cell>
          <cell r="O153">
            <v>162437</v>
          </cell>
          <cell r="P153" t="str">
            <v>NULL</v>
          </cell>
          <cell r="Q153">
            <v>295095</v>
          </cell>
          <cell r="R153" t="str">
            <v>NULL</v>
          </cell>
          <cell r="S153">
            <v>188914</v>
          </cell>
          <cell r="T153">
            <v>5216</v>
          </cell>
          <cell r="U153">
            <v>8839</v>
          </cell>
          <cell r="V153">
            <v>202969</v>
          </cell>
          <cell r="W153">
            <v>4972820</v>
          </cell>
          <cell r="X153">
            <v>530721</v>
          </cell>
          <cell r="Y153">
            <v>695310</v>
          </cell>
          <cell r="Z153">
            <v>1226031</v>
          </cell>
        </row>
        <row r="154">
          <cell r="A154" t="str">
            <v>Fremont2017</v>
          </cell>
          <cell r="B154" t="str">
            <v>Fremont</v>
          </cell>
          <cell r="C154">
            <v>2017</v>
          </cell>
          <cell r="D154">
            <v>1276</v>
          </cell>
          <cell r="E154">
            <v>132521523</v>
          </cell>
          <cell r="F154">
            <v>32445624</v>
          </cell>
          <cell r="G154" t="str">
            <v>NULL</v>
          </cell>
          <cell r="H154">
            <v>71945543</v>
          </cell>
          <cell r="I154" t="str">
            <v>NULL</v>
          </cell>
          <cell r="J154">
            <v>5854020</v>
          </cell>
          <cell r="K154" t="str">
            <v>NULL</v>
          </cell>
          <cell r="L154">
            <v>242766710</v>
          </cell>
          <cell r="M154">
            <v>6515000</v>
          </cell>
          <cell r="N154">
            <v>3864193</v>
          </cell>
          <cell r="O154" t="str">
            <v>NULL</v>
          </cell>
          <cell r="P154">
            <v>1945057</v>
          </cell>
          <cell r="Q154">
            <v>12324250</v>
          </cell>
          <cell r="R154">
            <v>8353375</v>
          </cell>
          <cell r="S154" t="str">
            <v>NULL</v>
          </cell>
          <cell r="T154">
            <v>909014</v>
          </cell>
          <cell r="U154">
            <v>10426613</v>
          </cell>
          <cell r="V154">
            <v>19689002</v>
          </cell>
          <cell r="W154">
            <v>274779962</v>
          </cell>
          <cell r="X154">
            <v>5749400</v>
          </cell>
          <cell r="Y154">
            <v>12262893</v>
          </cell>
          <cell r="Z154">
            <v>18012293</v>
          </cell>
        </row>
        <row r="155">
          <cell r="A155" t="str">
            <v>Fresno2017</v>
          </cell>
          <cell r="B155" t="str">
            <v>Fresno</v>
          </cell>
          <cell r="C155">
            <v>2017</v>
          </cell>
          <cell r="D155">
            <v>1277</v>
          </cell>
          <cell r="E155">
            <v>173668681</v>
          </cell>
          <cell r="F155">
            <v>24957832</v>
          </cell>
          <cell r="G155">
            <v>21818912</v>
          </cell>
          <cell r="H155">
            <v>17184216</v>
          </cell>
          <cell r="I155" t="str">
            <v>NULL</v>
          </cell>
          <cell r="J155">
            <v>7322158</v>
          </cell>
          <cell r="K155">
            <v>81215208</v>
          </cell>
          <cell r="L155">
            <v>326167007</v>
          </cell>
          <cell r="M155">
            <v>8743875</v>
          </cell>
          <cell r="N155">
            <v>17780407</v>
          </cell>
          <cell r="O155">
            <v>10903930</v>
          </cell>
          <cell r="P155" t="str">
            <v>NULL</v>
          </cell>
          <cell r="Q155">
            <v>37428212</v>
          </cell>
          <cell r="R155">
            <v>5045367</v>
          </cell>
          <cell r="S155">
            <v>20475060</v>
          </cell>
          <cell r="T155">
            <v>4469512</v>
          </cell>
          <cell r="U155" t="str">
            <v>NULL</v>
          </cell>
          <cell r="V155">
            <v>29989939</v>
          </cell>
          <cell r="W155">
            <v>393585158</v>
          </cell>
          <cell r="X155">
            <v>312873600</v>
          </cell>
          <cell r="Y155" t="str">
            <v>NULL</v>
          </cell>
          <cell r="Z155">
            <v>312873600</v>
          </cell>
        </row>
        <row r="156">
          <cell r="A156" t="str">
            <v>Fullerton2017</v>
          </cell>
          <cell r="B156" t="str">
            <v>Fullerton</v>
          </cell>
          <cell r="C156">
            <v>2017</v>
          </cell>
          <cell r="D156">
            <v>1278</v>
          </cell>
          <cell r="E156">
            <v>47224437</v>
          </cell>
          <cell r="F156">
            <v>14262286</v>
          </cell>
          <cell r="G156">
            <v>11880213</v>
          </cell>
          <cell r="H156">
            <v>9707762</v>
          </cell>
          <cell r="I156" t="str">
            <v>NULL</v>
          </cell>
          <cell r="J156">
            <v>28903350</v>
          </cell>
          <cell r="K156" t="str">
            <v>NULL</v>
          </cell>
          <cell r="L156">
            <v>111978048</v>
          </cell>
          <cell r="M156">
            <v>500000</v>
          </cell>
          <cell r="N156">
            <v>29141</v>
          </cell>
          <cell r="O156">
            <v>221776</v>
          </cell>
          <cell r="P156" t="str">
            <v>NULL</v>
          </cell>
          <cell r="Q156">
            <v>750917</v>
          </cell>
          <cell r="R156" t="str">
            <v>NULL</v>
          </cell>
          <cell r="S156">
            <v>39987863</v>
          </cell>
          <cell r="T156">
            <v>167167</v>
          </cell>
          <cell r="U156" t="str">
            <v>NULL</v>
          </cell>
          <cell r="V156">
            <v>40155030</v>
          </cell>
          <cell r="W156">
            <v>152883995</v>
          </cell>
          <cell r="X156">
            <v>34007080</v>
          </cell>
          <cell r="Y156">
            <v>846933</v>
          </cell>
          <cell r="Z156">
            <v>34854013</v>
          </cell>
        </row>
        <row r="157">
          <cell r="A157" t="str">
            <v>Galt2017</v>
          </cell>
          <cell r="B157" t="str">
            <v>Galt</v>
          </cell>
          <cell r="C157">
            <v>2017</v>
          </cell>
          <cell r="D157">
            <v>1279</v>
          </cell>
          <cell r="E157">
            <v>9434486</v>
          </cell>
          <cell r="F157">
            <v>2064358</v>
          </cell>
          <cell r="G157">
            <v>2513723</v>
          </cell>
          <cell r="H157">
            <v>2735104</v>
          </cell>
          <cell r="I157" t="str">
            <v>NULL</v>
          </cell>
          <cell r="J157">
            <v>3365800</v>
          </cell>
          <cell r="K157" t="str">
            <v>NULL</v>
          </cell>
          <cell r="L157">
            <v>20113471</v>
          </cell>
          <cell r="M157" t="str">
            <v>NULL</v>
          </cell>
          <cell r="N157">
            <v>10320</v>
          </cell>
          <cell r="O157">
            <v>21863</v>
          </cell>
          <cell r="P157" t="str">
            <v>NULL</v>
          </cell>
          <cell r="Q157">
            <v>32183</v>
          </cell>
          <cell r="R157">
            <v>1431230</v>
          </cell>
          <cell r="S157">
            <v>17512</v>
          </cell>
          <cell r="T157">
            <v>356458</v>
          </cell>
          <cell r="U157">
            <v>1612978</v>
          </cell>
          <cell r="V157">
            <v>3418178</v>
          </cell>
          <cell r="W157">
            <v>23563832</v>
          </cell>
          <cell r="X157">
            <v>6943660</v>
          </cell>
          <cell r="Y157">
            <v>1259458</v>
          </cell>
          <cell r="Z157">
            <v>8203118</v>
          </cell>
        </row>
        <row r="158">
          <cell r="A158" t="str">
            <v>Garden Grove2017</v>
          </cell>
          <cell r="B158" t="str">
            <v>Garden Grove</v>
          </cell>
          <cell r="C158">
            <v>2017</v>
          </cell>
          <cell r="D158">
            <v>1280</v>
          </cell>
          <cell r="E158">
            <v>45610545</v>
          </cell>
          <cell r="F158" t="str">
            <v>NULL</v>
          </cell>
          <cell r="G158">
            <v>37179687</v>
          </cell>
          <cell r="H158">
            <v>8303</v>
          </cell>
          <cell r="I158" t="str">
            <v>NULL</v>
          </cell>
          <cell r="J158">
            <v>32679720</v>
          </cell>
          <cell r="K158" t="str">
            <v>NULL</v>
          </cell>
          <cell r="L158">
            <v>115478255</v>
          </cell>
          <cell r="M158">
            <v>3235573</v>
          </cell>
          <cell r="N158">
            <v>1202287</v>
          </cell>
          <cell r="O158">
            <v>97560</v>
          </cell>
          <cell r="P158">
            <v>-9175</v>
          </cell>
          <cell r="Q158">
            <v>4526245</v>
          </cell>
          <cell r="R158">
            <v>20220</v>
          </cell>
          <cell r="S158">
            <v>4008929</v>
          </cell>
          <cell r="T158">
            <v>155990</v>
          </cell>
          <cell r="U158">
            <v>2570426</v>
          </cell>
          <cell r="V158">
            <v>6755565</v>
          </cell>
          <cell r="W158">
            <v>126760065</v>
          </cell>
          <cell r="X158">
            <v>16885873</v>
          </cell>
          <cell r="Y158">
            <v>8531452</v>
          </cell>
          <cell r="Z158">
            <v>25417325</v>
          </cell>
        </row>
        <row r="159">
          <cell r="A159" t="str">
            <v>Gardena2017</v>
          </cell>
          <cell r="B159" t="str">
            <v>Gardena</v>
          </cell>
          <cell r="C159">
            <v>2017</v>
          </cell>
          <cell r="D159">
            <v>1281</v>
          </cell>
          <cell r="E159">
            <v>26767718</v>
          </cell>
          <cell r="F159">
            <v>7655680</v>
          </cell>
          <cell r="G159">
            <v>3820819</v>
          </cell>
          <cell r="H159">
            <v>3343377</v>
          </cell>
          <cell r="I159">
            <v>10656512</v>
          </cell>
          <cell r="J159">
            <v>5100887</v>
          </cell>
          <cell r="K159" t="str">
            <v>NULL</v>
          </cell>
          <cell r="L159">
            <v>57344993</v>
          </cell>
          <cell r="M159">
            <v>2703105</v>
          </cell>
          <cell r="N159">
            <v>1280769</v>
          </cell>
          <cell r="O159" t="str">
            <v>NULL</v>
          </cell>
          <cell r="P159">
            <v>150872</v>
          </cell>
          <cell r="Q159">
            <v>4134746</v>
          </cell>
          <cell r="R159" t="str">
            <v>NULL</v>
          </cell>
          <cell r="S159">
            <v>2684595</v>
          </cell>
          <cell r="T159">
            <v>573602</v>
          </cell>
          <cell r="U159">
            <v>91285</v>
          </cell>
          <cell r="V159">
            <v>3349482</v>
          </cell>
          <cell r="W159">
            <v>64829221</v>
          </cell>
          <cell r="X159">
            <v>2805801</v>
          </cell>
          <cell r="Y159">
            <v>543680</v>
          </cell>
          <cell r="Z159">
            <v>3349481</v>
          </cell>
        </row>
        <row r="160">
          <cell r="A160" t="str">
            <v>Gilroy2017</v>
          </cell>
          <cell r="B160" t="str">
            <v>Gilroy</v>
          </cell>
          <cell r="C160">
            <v>2017</v>
          </cell>
          <cell r="D160">
            <v>1282</v>
          </cell>
          <cell r="E160">
            <v>23101158</v>
          </cell>
          <cell r="F160">
            <v>6060160</v>
          </cell>
          <cell r="G160">
            <v>5435817</v>
          </cell>
          <cell r="H160">
            <v>6733430</v>
          </cell>
          <cell r="I160" t="str">
            <v>NULL</v>
          </cell>
          <cell r="J160">
            <v>9143517</v>
          </cell>
          <cell r="K160" t="str">
            <v>NULL</v>
          </cell>
          <cell r="L160">
            <v>50474082</v>
          </cell>
          <cell r="M160">
            <v>859619</v>
          </cell>
          <cell r="N160">
            <v>3328513</v>
          </cell>
          <cell r="O160">
            <v>1600000</v>
          </cell>
          <cell r="P160">
            <v>459937</v>
          </cell>
          <cell r="Q160">
            <v>6248069</v>
          </cell>
          <cell r="R160" t="str">
            <v>NULL</v>
          </cell>
          <cell r="S160">
            <v>2597165</v>
          </cell>
          <cell r="T160" t="str">
            <v>NULL</v>
          </cell>
          <cell r="U160" t="str">
            <v>NULL</v>
          </cell>
          <cell r="V160">
            <v>2597165</v>
          </cell>
          <cell r="W160">
            <v>59319316</v>
          </cell>
          <cell r="X160" t="str">
            <v>NULL</v>
          </cell>
          <cell r="Y160" t="str">
            <v>NULL</v>
          </cell>
          <cell r="Z160">
            <v>0</v>
          </cell>
        </row>
        <row r="161">
          <cell r="A161" t="str">
            <v>Glendale2017</v>
          </cell>
          <cell r="B161" t="str">
            <v>Glendale</v>
          </cell>
          <cell r="C161">
            <v>2017</v>
          </cell>
          <cell r="D161">
            <v>1283</v>
          </cell>
          <cell r="E161">
            <v>109331365</v>
          </cell>
          <cell r="F161">
            <v>28212236</v>
          </cell>
          <cell r="G161">
            <v>31124609</v>
          </cell>
          <cell r="H161">
            <v>22417264</v>
          </cell>
          <cell r="I161">
            <v>343859</v>
          </cell>
          <cell r="J161">
            <v>12056864</v>
          </cell>
          <cell r="K161">
            <v>72187540</v>
          </cell>
          <cell r="L161">
            <v>275673737</v>
          </cell>
          <cell r="M161">
            <v>2014000</v>
          </cell>
          <cell r="N161">
            <v>374019</v>
          </cell>
          <cell r="O161" t="str">
            <v>NULL</v>
          </cell>
          <cell r="P161" t="str">
            <v>NULL</v>
          </cell>
          <cell r="Q161">
            <v>2388019</v>
          </cell>
          <cell r="R161">
            <v>6006976</v>
          </cell>
          <cell r="S161">
            <v>26353914</v>
          </cell>
          <cell r="T161">
            <v>816057</v>
          </cell>
          <cell r="U161" t="str">
            <v>NULL</v>
          </cell>
          <cell r="V161">
            <v>33176947</v>
          </cell>
          <cell r="W161">
            <v>311238703</v>
          </cell>
          <cell r="X161" t="str">
            <v>NULL</v>
          </cell>
          <cell r="Y161" t="str">
            <v>NULL</v>
          </cell>
          <cell r="Z161">
            <v>0</v>
          </cell>
        </row>
        <row r="162">
          <cell r="A162" t="str">
            <v>Glendora2017</v>
          </cell>
          <cell r="B162" t="str">
            <v>Glendora</v>
          </cell>
          <cell r="C162">
            <v>2017</v>
          </cell>
          <cell r="D162">
            <v>1284</v>
          </cell>
          <cell r="E162">
            <v>14444603</v>
          </cell>
          <cell r="F162">
            <v>3521600</v>
          </cell>
          <cell r="G162">
            <v>2961651</v>
          </cell>
          <cell r="H162">
            <v>2146132</v>
          </cell>
          <cell r="I162" t="str">
            <v>NULL</v>
          </cell>
          <cell r="J162">
            <v>7880266</v>
          </cell>
          <cell r="K162" t="str">
            <v>NULL</v>
          </cell>
          <cell r="L162">
            <v>30954252</v>
          </cell>
          <cell r="M162">
            <v>550000</v>
          </cell>
          <cell r="N162">
            <v>217200</v>
          </cell>
          <cell r="O162">
            <v>47280</v>
          </cell>
          <cell r="P162" t="str">
            <v>NULL</v>
          </cell>
          <cell r="Q162">
            <v>814480</v>
          </cell>
          <cell r="R162" t="str">
            <v>NULL</v>
          </cell>
          <cell r="S162">
            <v>3290943</v>
          </cell>
          <cell r="T162">
            <v>588290</v>
          </cell>
          <cell r="U162" t="str">
            <v>NULL</v>
          </cell>
          <cell r="V162">
            <v>3879233</v>
          </cell>
          <cell r="W162">
            <v>35647965</v>
          </cell>
          <cell r="X162" t="str">
            <v>NULL</v>
          </cell>
          <cell r="Y162" t="str">
            <v>NULL</v>
          </cell>
          <cell r="Z162">
            <v>0</v>
          </cell>
        </row>
        <row r="163">
          <cell r="A163" t="str">
            <v>Goleta2017</v>
          </cell>
          <cell r="B163" t="str">
            <v>Goleta</v>
          </cell>
          <cell r="C163">
            <v>2017</v>
          </cell>
          <cell r="D163">
            <v>8636</v>
          </cell>
          <cell r="E163">
            <v>5897460</v>
          </cell>
          <cell r="F163">
            <v>534122</v>
          </cell>
          <cell r="G163">
            <v>956281</v>
          </cell>
          <cell r="H163">
            <v>5741495</v>
          </cell>
          <cell r="I163">
            <v>10755574</v>
          </cell>
          <cell r="J163">
            <v>2635564</v>
          </cell>
          <cell r="K163" t="str">
            <v>NULL</v>
          </cell>
          <cell r="L163">
            <v>26520496</v>
          </cell>
          <cell r="M163" t="str">
            <v>NULL</v>
          </cell>
          <cell r="N163" t="str">
            <v>NULL</v>
          </cell>
          <cell r="O163" t="str">
            <v>NULL</v>
          </cell>
          <cell r="P163" t="str">
            <v>NULL</v>
          </cell>
          <cell r="Q163">
            <v>0</v>
          </cell>
          <cell r="R163">
            <v>65908</v>
          </cell>
          <cell r="S163">
            <v>4681183</v>
          </cell>
          <cell r="T163">
            <v>149720</v>
          </cell>
          <cell r="U163" t="str">
            <v>NULL</v>
          </cell>
          <cell r="V163">
            <v>4896811</v>
          </cell>
          <cell r="W163">
            <v>31417307</v>
          </cell>
          <cell r="X163" t="str">
            <v>NULL</v>
          </cell>
          <cell r="Y163" t="str">
            <v>NULL</v>
          </cell>
          <cell r="Z163">
            <v>0</v>
          </cell>
        </row>
        <row r="164">
          <cell r="A164" t="str">
            <v>Gonzales2017</v>
          </cell>
          <cell r="B164" t="str">
            <v>Gonzales</v>
          </cell>
          <cell r="C164">
            <v>2017</v>
          </cell>
          <cell r="D164">
            <v>1285</v>
          </cell>
          <cell r="E164">
            <v>2718331</v>
          </cell>
          <cell r="F164">
            <v>441946</v>
          </cell>
          <cell r="G164">
            <v>535703</v>
          </cell>
          <cell r="H164" t="str">
            <v>NULL</v>
          </cell>
          <cell r="I164" t="str">
            <v>NULL</v>
          </cell>
          <cell r="J164">
            <v>4424386</v>
          </cell>
          <cell r="K164" t="str">
            <v>NULL</v>
          </cell>
          <cell r="L164">
            <v>8120366</v>
          </cell>
          <cell r="M164" t="str">
            <v>NULL</v>
          </cell>
          <cell r="N164">
            <v>39798</v>
          </cell>
          <cell r="O164">
            <v>97785</v>
          </cell>
          <cell r="P164" t="str">
            <v>NULL</v>
          </cell>
          <cell r="Q164">
            <v>137583</v>
          </cell>
          <cell r="R164" t="str">
            <v>NULL</v>
          </cell>
          <cell r="S164">
            <v>177963</v>
          </cell>
          <cell r="T164">
            <v>277113</v>
          </cell>
          <cell r="U164" t="str">
            <v>NULL</v>
          </cell>
          <cell r="V164">
            <v>455076</v>
          </cell>
          <cell r="W164">
            <v>8713025</v>
          </cell>
          <cell r="X164">
            <v>455076</v>
          </cell>
          <cell r="Y164" t="str">
            <v>NULL</v>
          </cell>
          <cell r="Z164">
            <v>455076</v>
          </cell>
        </row>
        <row r="165">
          <cell r="A165" t="str">
            <v>Grand Terrace2017</v>
          </cell>
          <cell r="B165" t="str">
            <v>Grand Terrace</v>
          </cell>
          <cell r="C165">
            <v>2017</v>
          </cell>
          <cell r="D165">
            <v>1286</v>
          </cell>
          <cell r="E165">
            <v>1445701</v>
          </cell>
          <cell r="F165">
            <v>436346</v>
          </cell>
          <cell r="G165">
            <v>307649</v>
          </cell>
          <cell r="H165">
            <v>3030843</v>
          </cell>
          <cell r="I165" t="str">
            <v>NULL</v>
          </cell>
          <cell r="J165">
            <v>52675</v>
          </cell>
          <cell r="K165">
            <v>2018873</v>
          </cell>
          <cell r="L165">
            <v>7292087</v>
          </cell>
          <cell r="M165" t="str">
            <v>NULL</v>
          </cell>
          <cell r="N165">
            <v>18638</v>
          </cell>
          <cell r="O165">
            <v>1021452</v>
          </cell>
          <cell r="P165" t="str">
            <v>NULL</v>
          </cell>
          <cell r="Q165">
            <v>1040090</v>
          </cell>
          <cell r="R165">
            <v>924444</v>
          </cell>
          <cell r="S165">
            <v>15283</v>
          </cell>
          <cell r="T165">
            <v>53460</v>
          </cell>
          <cell r="U165">
            <v>105783</v>
          </cell>
          <cell r="V165">
            <v>1098970</v>
          </cell>
          <cell r="W165">
            <v>9431147</v>
          </cell>
          <cell r="X165" t="str">
            <v>NULL</v>
          </cell>
          <cell r="Y165">
            <v>24114</v>
          </cell>
          <cell r="Z165">
            <v>24114</v>
          </cell>
        </row>
        <row r="166">
          <cell r="A166" t="str">
            <v>Grass Valley2017</v>
          </cell>
          <cell r="B166" t="str">
            <v>Grass Valley</v>
          </cell>
          <cell r="C166">
            <v>2017</v>
          </cell>
          <cell r="D166">
            <v>1287</v>
          </cell>
          <cell r="E166">
            <v>5345011</v>
          </cell>
          <cell r="F166">
            <v>1134391</v>
          </cell>
          <cell r="G166">
            <v>1717008</v>
          </cell>
          <cell r="H166">
            <v>2519380</v>
          </cell>
          <cell r="I166" t="str">
            <v>NULL</v>
          </cell>
          <cell r="J166">
            <v>1379277</v>
          </cell>
          <cell r="K166">
            <v>631842</v>
          </cell>
          <cell r="L166">
            <v>12726909</v>
          </cell>
          <cell r="M166">
            <v>304000</v>
          </cell>
          <cell r="N166">
            <v>153955</v>
          </cell>
          <cell r="O166">
            <v>10690</v>
          </cell>
          <cell r="P166" t="str">
            <v>NULL</v>
          </cell>
          <cell r="Q166">
            <v>468645</v>
          </cell>
          <cell r="R166" t="str">
            <v>NULL</v>
          </cell>
          <cell r="S166" t="str">
            <v>NULL</v>
          </cell>
          <cell r="T166">
            <v>922699</v>
          </cell>
          <cell r="U166">
            <v>2286361</v>
          </cell>
          <cell r="V166">
            <v>3209060</v>
          </cell>
          <cell r="W166">
            <v>16404614</v>
          </cell>
          <cell r="X166">
            <v>3209060</v>
          </cell>
          <cell r="Y166">
            <v>2519380</v>
          </cell>
          <cell r="Z166">
            <v>5728440</v>
          </cell>
        </row>
        <row r="167">
          <cell r="A167" t="str">
            <v>Greenfield2017</v>
          </cell>
          <cell r="B167" t="str">
            <v>Greenfield</v>
          </cell>
          <cell r="C167">
            <v>2017</v>
          </cell>
          <cell r="D167">
            <v>1288</v>
          </cell>
          <cell r="E167">
            <v>3369985</v>
          </cell>
          <cell r="F167">
            <v>532470</v>
          </cell>
          <cell r="G167">
            <v>988843</v>
          </cell>
          <cell r="H167">
            <v>3196077</v>
          </cell>
          <cell r="I167">
            <v>135000</v>
          </cell>
          <cell r="J167">
            <v>1955473</v>
          </cell>
          <cell r="K167" t="str">
            <v>NULL</v>
          </cell>
          <cell r="L167">
            <v>10177848</v>
          </cell>
          <cell r="M167">
            <v>500000</v>
          </cell>
          <cell r="N167">
            <v>368884</v>
          </cell>
          <cell r="O167">
            <v>221101</v>
          </cell>
          <cell r="P167" t="str">
            <v>NULL</v>
          </cell>
          <cell r="Q167">
            <v>1089985</v>
          </cell>
          <cell r="R167" t="str">
            <v>NULL</v>
          </cell>
          <cell r="S167">
            <v>6008524</v>
          </cell>
          <cell r="T167">
            <v>201384</v>
          </cell>
          <cell r="U167">
            <v>1599223</v>
          </cell>
          <cell r="V167">
            <v>7809131</v>
          </cell>
          <cell r="W167">
            <v>19076964</v>
          </cell>
          <cell r="X167" t="str">
            <v>NULL</v>
          </cell>
          <cell r="Y167" t="str">
            <v>NULL</v>
          </cell>
          <cell r="Z167">
            <v>0</v>
          </cell>
        </row>
        <row r="168">
          <cell r="A168" t="str">
            <v>Gridley2017</v>
          </cell>
          <cell r="B168" t="str">
            <v>Gridley</v>
          </cell>
          <cell r="C168">
            <v>2017</v>
          </cell>
          <cell r="D168">
            <v>1289</v>
          </cell>
          <cell r="E168">
            <v>2406976</v>
          </cell>
          <cell r="F168">
            <v>690757</v>
          </cell>
          <cell r="G168">
            <v>782672</v>
          </cell>
          <cell r="H168">
            <v>485454</v>
          </cell>
          <cell r="I168">
            <v>694414</v>
          </cell>
          <cell r="J168">
            <v>110479</v>
          </cell>
          <cell r="K168">
            <v>401478</v>
          </cell>
          <cell r="L168">
            <v>5572230</v>
          </cell>
          <cell r="M168" t="str">
            <v>NULL</v>
          </cell>
          <cell r="N168" t="str">
            <v>NULL</v>
          </cell>
          <cell r="O168" t="str">
            <v>NULL</v>
          </cell>
          <cell r="P168" t="str">
            <v>NULL</v>
          </cell>
          <cell r="Q168">
            <v>0</v>
          </cell>
          <cell r="R168" t="str">
            <v>NULL</v>
          </cell>
          <cell r="S168">
            <v>352701</v>
          </cell>
          <cell r="T168">
            <v>78423</v>
          </cell>
          <cell r="U168" t="str">
            <v>NULL</v>
          </cell>
          <cell r="V168">
            <v>431124</v>
          </cell>
          <cell r="W168">
            <v>6003354</v>
          </cell>
          <cell r="X168">
            <v>431124</v>
          </cell>
          <cell r="Y168" t="str">
            <v>NULL</v>
          </cell>
          <cell r="Z168">
            <v>431124</v>
          </cell>
        </row>
        <row r="169">
          <cell r="A169" t="str">
            <v>Grover Beach2017</v>
          </cell>
          <cell r="B169" t="str">
            <v>Grover Beach</v>
          </cell>
          <cell r="C169">
            <v>2017</v>
          </cell>
          <cell r="D169">
            <v>1290</v>
          </cell>
          <cell r="E169">
            <v>3877257</v>
          </cell>
          <cell r="F169">
            <v>875541</v>
          </cell>
          <cell r="G169">
            <v>1108952</v>
          </cell>
          <cell r="H169">
            <v>2689474</v>
          </cell>
          <cell r="I169">
            <v>1401417</v>
          </cell>
          <cell r="J169">
            <v>503787</v>
          </cell>
          <cell r="K169">
            <v>68135</v>
          </cell>
          <cell r="L169">
            <v>10524563</v>
          </cell>
          <cell r="M169">
            <v>133130</v>
          </cell>
          <cell r="N169">
            <v>450633</v>
          </cell>
          <cell r="O169" t="str">
            <v>NULL</v>
          </cell>
          <cell r="P169" t="str">
            <v>NULL</v>
          </cell>
          <cell r="Q169">
            <v>583763</v>
          </cell>
          <cell r="R169" t="str">
            <v>NULL</v>
          </cell>
          <cell r="S169">
            <v>5897407</v>
          </cell>
          <cell r="T169">
            <v>146372</v>
          </cell>
          <cell r="U169" t="str">
            <v>NULL</v>
          </cell>
          <cell r="V169">
            <v>6043779</v>
          </cell>
          <cell r="W169">
            <v>17152105</v>
          </cell>
          <cell r="X169" t="str">
            <v>NULL</v>
          </cell>
          <cell r="Y169" t="str">
            <v>NULL</v>
          </cell>
          <cell r="Z169">
            <v>0</v>
          </cell>
        </row>
        <row r="170">
          <cell r="A170" t="str">
            <v>Guadalupe2017</v>
          </cell>
          <cell r="B170" t="str">
            <v>Guadalupe</v>
          </cell>
          <cell r="C170">
            <v>2017</v>
          </cell>
          <cell r="D170">
            <v>1291</v>
          </cell>
          <cell r="E170">
            <v>2038107</v>
          </cell>
          <cell r="F170">
            <v>298570</v>
          </cell>
          <cell r="G170">
            <v>681415</v>
          </cell>
          <cell r="H170" t="str">
            <v>NULL</v>
          </cell>
          <cell r="I170" t="str">
            <v>NULL</v>
          </cell>
          <cell r="J170">
            <v>1521545</v>
          </cell>
          <cell r="K170" t="str">
            <v>NULL</v>
          </cell>
          <cell r="L170">
            <v>4539637</v>
          </cell>
          <cell r="M170">
            <v>15000</v>
          </cell>
          <cell r="N170">
            <v>14473</v>
          </cell>
          <cell r="O170">
            <v>54966</v>
          </cell>
          <cell r="P170">
            <v>6303</v>
          </cell>
          <cell r="Q170">
            <v>90742</v>
          </cell>
          <cell r="R170" t="str">
            <v>NULL</v>
          </cell>
          <cell r="S170" t="str">
            <v>NULL</v>
          </cell>
          <cell r="T170" t="str">
            <v>NULL</v>
          </cell>
          <cell r="U170" t="str">
            <v>NULL</v>
          </cell>
          <cell r="V170">
            <v>0</v>
          </cell>
          <cell r="W170">
            <v>4630379</v>
          </cell>
          <cell r="X170" t="str">
            <v>NULL</v>
          </cell>
          <cell r="Y170" t="str">
            <v>NULL</v>
          </cell>
          <cell r="Z170">
            <v>0</v>
          </cell>
        </row>
        <row r="171">
          <cell r="A171" t="str">
            <v>Gustine2017</v>
          </cell>
          <cell r="B171" t="str">
            <v>Gustine</v>
          </cell>
          <cell r="C171">
            <v>2017</v>
          </cell>
          <cell r="D171">
            <v>1292</v>
          </cell>
          <cell r="E171">
            <v>1640984</v>
          </cell>
          <cell r="F171">
            <v>314560</v>
          </cell>
          <cell r="G171">
            <v>661956</v>
          </cell>
          <cell r="H171">
            <v>1076231</v>
          </cell>
          <cell r="I171">
            <v>97403</v>
          </cell>
          <cell r="J171">
            <v>971559</v>
          </cell>
          <cell r="K171" t="str">
            <v>NULL</v>
          </cell>
          <cell r="L171">
            <v>4762693</v>
          </cell>
          <cell r="M171">
            <v>206529</v>
          </cell>
          <cell r="N171">
            <v>140190</v>
          </cell>
          <cell r="O171" t="str">
            <v>NULL</v>
          </cell>
          <cell r="P171" t="str">
            <v>NULL</v>
          </cell>
          <cell r="Q171">
            <v>346719</v>
          </cell>
          <cell r="R171" t="str">
            <v>NULL</v>
          </cell>
          <cell r="S171">
            <v>125725</v>
          </cell>
          <cell r="T171" t="str">
            <v>NULL</v>
          </cell>
          <cell r="U171" t="str">
            <v>NULL</v>
          </cell>
          <cell r="V171">
            <v>125725</v>
          </cell>
          <cell r="W171">
            <v>5235137</v>
          </cell>
          <cell r="X171" t="str">
            <v>NULL</v>
          </cell>
          <cell r="Y171" t="str">
            <v>NULL</v>
          </cell>
          <cell r="Z171">
            <v>0</v>
          </cell>
        </row>
        <row r="172">
          <cell r="A172" t="str">
            <v>Half Moon Bay2017</v>
          </cell>
          <cell r="B172" t="str">
            <v>Half Moon Bay</v>
          </cell>
          <cell r="C172">
            <v>2017</v>
          </cell>
          <cell r="D172">
            <v>1293</v>
          </cell>
          <cell r="E172">
            <v>2268332</v>
          </cell>
          <cell r="F172">
            <v>193379</v>
          </cell>
          <cell r="G172">
            <v>739084</v>
          </cell>
          <cell r="H172">
            <v>3346522</v>
          </cell>
          <cell r="I172">
            <v>3556650</v>
          </cell>
          <cell r="J172">
            <v>819759</v>
          </cell>
          <cell r="K172" t="str">
            <v>NULL</v>
          </cell>
          <cell r="L172">
            <v>10923726</v>
          </cell>
          <cell r="M172" t="str">
            <v>NULL</v>
          </cell>
          <cell r="N172">
            <v>937704</v>
          </cell>
          <cell r="O172" t="str">
            <v>NULL</v>
          </cell>
          <cell r="P172" t="str">
            <v>NULL</v>
          </cell>
          <cell r="Q172">
            <v>937704</v>
          </cell>
          <cell r="R172" t="str">
            <v>NULL</v>
          </cell>
          <cell r="S172">
            <v>7766781</v>
          </cell>
          <cell r="T172" t="str">
            <v>NULL</v>
          </cell>
          <cell r="U172" t="str">
            <v>NULL</v>
          </cell>
          <cell r="V172">
            <v>7766781</v>
          </cell>
          <cell r="W172">
            <v>19628211</v>
          </cell>
          <cell r="X172">
            <v>7151834</v>
          </cell>
          <cell r="Y172">
            <v>794648</v>
          </cell>
          <cell r="Z172">
            <v>7946482</v>
          </cell>
        </row>
        <row r="173">
          <cell r="A173" t="str">
            <v>Hanford2017</v>
          </cell>
          <cell r="B173" t="str">
            <v>Hanford</v>
          </cell>
          <cell r="C173">
            <v>2017</v>
          </cell>
          <cell r="D173">
            <v>1294</v>
          </cell>
          <cell r="E173">
            <v>14342630</v>
          </cell>
          <cell r="F173">
            <v>4425479</v>
          </cell>
          <cell r="G173">
            <v>1699687</v>
          </cell>
          <cell r="H173" t="str">
            <v>NULL</v>
          </cell>
          <cell r="I173">
            <v>251212</v>
          </cell>
          <cell r="J173">
            <v>13623759</v>
          </cell>
          <cell r="K173" t="str">
            <v>NULL</v>
          </cell>
          <cell r="L173">
            <v>34342767</v>
          </cell>
          <cell r="M173" t="str">
            <v>NULL</v>
          </cell>
          <cell r="N173" t="str">
            <v>NULL</v>
          </cell>
          <cell r="O173" t="str">
            <v>NULL</v>
          </cell>
          <cell r="P173" t="str">
            <v>NULL</v>
          </cell>
          <cell r="Q173">
            <v>0</v>
          </cell>
          <cell r="R173" t="str">
            <v>NULL</v>
          </cell>
          <cell r="S173">
            <v>9703614</v>
          </cell>
          <cell r="T173">
            <v>324230</v>
          </cell>
          <cell r="U173">
            <v>388332</v>
          </cell>
          <cell r="V173">
            <v>10416176</v>
          </cell>
          <cell r="W173">
            <v>44758943</v>
          </cell>
          <cell r="X173">
            <v>9687044</v>
          </cell>
          <cell r="Y173">
            <v>729132</v>
          </cell>
          <cell r="Z173">
            <v>10416176</v>
          </cell>
        </row>
        <row r="174">
          <cell r="A174" t="str">
            <v>Hawaiian Gardens2017</v>
          </cell>
          <cell r="B174" t="str">
            <v>Hawaiian Gardens</v>
          </cell>
          <cell r="C174">
            <v>2017</v>
          </cell>
          <cell r="D174">
            <v>1295</v>
          </cell>
          <cell r="E174">
            <v>4796470</v>
          </cell>
          <cell r="F174">
            <v>1721279</v>
          </cell>
          <cell r="G174">
            <v>1546900</v>
          </cell>
          <cell r="H174">
            <v>2019859</v>
          </cell>
          <cell r="I174">
            <v>3989868</v>
          </cell>
          <cell r="J174">
            <v>4570389</v>
          </cell>
          <cell r="K174" t="str">
            <v>NULL</v>
          </cell>
          <cell r="L174">
            <v>18644765</v>
          </cell>
          <cell r="M174">
            <v>26049</v>
          </cell>
          <cell r="N174" t="str">
            <v>NULL</v>
          </cell>
          <cell r="O174" t="str">
            <v>NULL</v>
          </cell>
          <cell r="P174" t="str">
            <v>NULL</v>
          </cell>
          <cell r="Q174">
            <v>26049</v>
          </cell>
          <cell r="R174" t="str">
            <v>NULL</v>
          </cell>
          <cell r="S174">
            <v>1345779</v>
          </cell>
          <cell r="T174">
            <v>139336</v>
          </cell>
          <cell r="U174" t="str">
            <v>NULL</v>
          </cell>
          <cell r="V174">
            <v>1485115</v>
          </cell>
          <cell r="W174">
            <v>20155929</v>
          </cell>
          <cell r="X174" t="str">
            <v>NULL</v>
          </cell>
          <cell r="Y174" t="str">
            <v>NULL</v>
          </cell>
          <cell r="Z174">
            <v>0</v>
          </cell>
        </row>
        <row r="175">
          <cell r="A175" t="str">
            <v>Hawthorne2017</v>
          </cell>
          <cell r="B175" t="str">
            <v>Hawthorne</v>
          </cell>
          <cell r="C175">
            <v>2017</v>
          </cell>
          <cell r="D175">
            <v>1296</v>
          </cell>
          <cell r="E175">
            <v>23651590</v>
          </cell>
          <cell r="F175">
            <v>11083246</v>
          </cell>
          <cell r="G175">
            <v>4727714</v>
          </cell>
          <cell r="H175">
            <v>2401432</v>
          </cell>
          <cell r="I175" t="str">
            <v>NULL</v>
          </cell>
          <cell r="J175">
            <v>35385277</v>
          </cell>
          <cell r="K175" t="str">
            <v>NULL</v>
          </cell>
          <cell r="L175">
            <v>77249259</v>
          </cell>
          <cell r="M175">
            <v>430121</v>
          </cell>
          <cell r="N175">
            <v>1151195</v>
          </cell>
          <cell r="O175">
            <v>2223427</v>
          </cell>
          <cell r="P175" t="str">
            <v>NULL</v>
          </cell>
          <cell r="Q175">
            <v>3804743</v>
          </cell>
          <cell r="R175">
            <v>700000</v>
          </cell>
          <cell r="S175">
            <v>287827</v>
          </cell>
          <cell r="T175">
            <v>1348660</v>
          </cell>
          <cell r="U175">
            <v>5785257</v>
          </cell>
          <cell r="V175">
            <v>8121744</v>
          </cell>
          <cell r="W175">
            <v>89175746</v>
          </cell>
          <cell r="X175" t="str">
            <v>NULL</v>
          </cell>
          <cell r="Y175" t="str">
            <v>NULL</v>
          </cell>
          <cell r="Z175">
            <v>0</v>
          </cell>
        </row>
        <row r="176">
          <cell r="A176" t="str">
            <v>Hayward2017</v>
          </cell>
          <cell r="B176" t="str">
            <v>Hayward</v>
          </cell>
          <cell r="C176">
            <v>2017</v>
          </cell>
          <cell r="D176">
            <v>1297</v>
          </cell>
          <cell r="E176">
            <v>71445607</v>
          </cell>
          <cell r="F176">
            <v>26512779</v>
          </cell>
          <cell r="G176">
            <v>23918756</v>
          </cell>
          <cell r="H176">
            <v>6813791</v>
          </cell>
          <cell r="I176" t="str">
            <v>NULL</v>
          </cell>
          <cell r="J176">
            <v>21908787</v>
          </cell>
          <cell r="K176" t="str">
            <v>NULL</v>
          </cell>
          <cell r="L176">
            <v>150599720</v>
          </cell>
          <cell r="M176">
            <v>256987</v>
          </cell>
          <cell r="N176">
            <v>3315846</v>
          </cell>
          <cell r="O176">
            <v>2304061</v>
          </cell>
          <cell r="P176" t="str">
            <v>NULL</v>
          </cell>
          <cell r="Q176">
            <v>5876894</v>
          </cell>
          <cell r="R176" t="str">
            <v>NULL</v>
          </cell>
          <cell r="S176">
            <v>29246968</v>
          </cell>
          <cell r="T176">
            <v>19706038</v>
          </cell>
          <cell r="U176" t="str">
            <v>NULL</v>
          </cell>
          <cell r="V176">
            <v>48953006</v>
          </cell>
          <cell r="W176">
            <v>205429620</v>
          </cell>
          <cell r="X176">
            <v>54354346</v>
          </cell>
          <cell r="Y176">
            <v>16637927</v>
          </cell>
          <cell r="Z176">
            <v>70992273</v>
          </cell>
        </row>
        <row r="177">
          <cell r="A177" t="str">
            <v>Healdsburg2017</v>
          </cell>
          <cell r="B177" t="str">
            <v>Healdsburg</v>
          </cell>
          <cell r="C177">
            <v>2017</v>
          </cell>
          <cell r="D177">
            <v>1298</v>
          </cell>
          <cell r="E177">
            <v>7500673</v>
          </cell>
          <cell r="F177">
            <v>1593636</v>
          </cell>
          <cell r="G177">
            <v>3109286</v>
          </cell>
          <cell r="H177">
            <v>5828208</v>
          </cell>
          <cell r="I177" t="str">
            <v>NULL</v>
          </cell>
          <cell r="J177">
            <v>1946118</v>
          </cell>
          <cell r="K177" t="str">
            <v>NULL</v>
          </cell>
          <cell r="L177">
            <v>19977921</v>
          </cell>
          <cell r="M177">
            <v>683957</v>
          </cell>
          <cell r="N177">
            <v>215915</v>
          </cell>
          <cell r="O177">
            <v>107900</v>
          </cell>
          <cell r="P177" t="str">
            <v>NULL</v>
          </cell>
          <cell r="Q177">
            <v>1007772</v>
          </cell>
          <cell r="R177">
            <v>1839204</v>
          </cell>
          <cell r="S177">
            <v>5485753</v>
          </cell>
          <cell r="T177">
            <v>357014</v>
          </cell>
          <cell r="U177" t="str">
            <v>NULL</v>
          </cell>
          <cell r="V177">
            <v>7681971</v>
          </cell>
          <cell r="W177">
            <v>28667664</v>
          </cell>
          <cell r="X177">
            <v>7681971</v>
          </cell>
          <cell r="Y177" t="str">
            <v>NULL</v>
          </cell>
          <cell r="Z177">
            <v>7681971</v>
          </cell>
        </row>
        <row r="178">
          <cell r="A178" t="str">
            <v>Hemet2017</v>
          </cell>
          <cell r="B178" t="str">
            <v>Hemet</v>
          </cell>
          <cell r="C178">
            <v>2017</v>
          </cell>
          <cell r="D178">
            <v>1299</v>
          </cell>
          <cell r="E178">
            <v>20358430</v>
          </cell>
          <cell r="F178">
            <v>9660589</v>
          </cell>
          <cell r="G178">
            <v>6039686</v>
          </cell>
          <cell r="H178">
            <v>1954732</v>
          </cell>
          <cell r="I178" t="str">
            <v>NULL</v>
          </cell>
          <cell r="J178">
            <v>13645806</v>
          </cell>
          <cell r="K178" t="str">
            <v>NULL</v>
          </cell>
          <cell r="L178">
            <v>51659243</v>
          </cell>
          <cell r="M178" t="str">
            <v>NULL</v>
          </cell>
          <cell r="N178" t="str">
            <v>NULL</v>
          </cell>
          <cell r="O178" t="str">
            <v>NULL</v>
          </cell>
          <cell r="P178" t="str">
            <v>NULL</v>
          </cell>
          <cell r="Q178">
            <v>0</v>
          </cell>
          <cell r="R178" t="str">
            <v>NULL</v>
          </cell>
          <cell r="S178">
            <v>17747</v>
          </cell>
          <cell r="T178">
            <v>1517167</v>
          </cell>
          <cell r="U178" t="str">
            <v>NULL</v>
          </cell>
          <cell r="V178">
            <v>1534914</v>
          </cell>
          <cell r="W178">
            <v>53194157</v>
          </cell>
          <cell r="X178" t="str">
            <v>NULL</v>
          </cell>
          <cell r="Y178" t="str">
            <v>NULL</v>
          </cell>
          <cell r="Z178">
            <v>0</v>
          </cell>
        </row>
        <row r="179">
          <cell r="A179" t="str">
            <v>Hercules2017</v>
          </cell>
          <cell r="B179" t="str">
            <v>Hercules</v>
          </cell>
          <cell r="C179">
            <v>2017</v>
          </cell>
          <cell r="D179">
            <v>1300</v>
          </cell>
          <cell r="E179">
            <v>5756553</v>
          </cell>
          <cell r="F179">
            <v>2527285</v>
          </cell>
          <cell r="G179" t="str">
            <v>NULL</v>
          </cell>
          <cell r="H179" t="str">
            <v>NULL</v>
          </cell>
          <cell r="I179" t="str">
            <v>NULL</v>
          </cell>
          <cell r="J179">
            <v>6890053</v>
          </cell>
          <cell r="K179" t="str">
            <v>NULL</v>
          </cell>
          <cell r="L179">
            <v>15173891</v>
          </cell>
          <cell r="M179">
            <v>100000</v>
          </cell>
          <cell r="N179">
            <v>1131266</v>
          </cell>
          <cell r="O179">
            <v>553145</v>
          </cell>
          <cell r="P179" t="str">
            <v>NULL</v>
          </cell>
          <cell r="Q179">
            <v>1784411</v>
          </cell>
          <cell r="R179" t="str">
            <v>NULL</v>
          </cell>
          <cell r="S179">
            <v>276722</v>
          </cell>
          <cell r="T179" t="str">
            <v>NULL</v>
          </cell>
          <cell r="U179">
            <v>8802505</v>
          </cell>
          <cell r="V179">
            <v>9079227</v>
          </cell>
          <cell r="W179">
            <v>26037529</v>
          </cell>
          <cell r="X179" t="str">
            <v>NULL</v>
          </cell>
          <cell r="Y179" t="str">
            <v>NULL</v>
          </cell>
          <cell r="Z179">
            <v>0</v>
          </cell>
        </row>
        <row r="180">
          <cell r="A180" t="str">
            <v>Hermosa Beach2017</v>
          </cell>
          <cell r="B180" t="str">
            <v>Hermosa Beach</v>
          </cell>
          <cell r="C180">
            <v>2017</v>
          </cell>
          <cell r="D180">
            <v>1301</v>
          </cell>
          <cell r="E180">
            <v>15266016</v>
          </cell>
          <cell r="F180">
            <v>6252708</v>
          </cell>
          <cell r="G180">
            <v>2295471</v>
          </cell>
          <cell r="H180">
            <v>7507426</v>
          </cell>
          <cell r="I180" t="str">
            <v>NULL</v>
          </cell>
          <cell r="J180">
            <v>4740848</v>
          </cell>
          <cell r="K180" t="str">
            <v>NULL</v>
          </cell>
          <cell r="L180">
            <v>36062469</v>
          </cell>
          <cell r="M180" t="str">
            <v>NULL</v>
          </cell>
          <cell r="N180">
            <v>375332</v>
          </cell>
          <cell r="O180">
            <v>335000</v>
          </cell>
          <cell r="P180" t="str">
            <v>NULL</v>
          </cell>
          <cell r="Q180">
            <v>710332</v>
          </cell>
          <cell r="R180" t="str">
            <v>NULL</v>
          </cell>
          <cell r="S180" t="str">
            <v>NULL</v>
          </cell>
          <cell r="T180">
            <v>460172</v>
          </cell>
          <cell r="U180">
            <v>703814</v>
          </cell>
          <cell r="V180">
            <v>1163986</v>
          </cell>
          <cell r="W180">
            <v>37936787</v>
          </cell>
          <cell r="X180">
            <v>459524</v>
          </cell>
          <cell r="Y180">
            <v>979120</v>
          </cell>
          <cell r="Z180">
            <v>1438644</v>
          </cell>
        </row>
        <row r="181">
          <cell r="A181" t="str">
            <v>Hesperia2017</v>
          </cell>
          <cell r="B181" t="str">
            <v>Hesperia</v>
          </cell>
          <cell r="C181">
            <v>2017</v>
          </cell>
          <cell r="D181">
            <v>1302</v>
          </cell>
          <cell r="E181">
            <v>7428135</v>
          </cell>
          <cell r="F181">
            <v>1492561</v>
          </cell>
          <cell r="G181">
            <v>1315609</v>
          </cell>
          <cell r="H181">
            <v>6944504</v>
          </cell>
          <cell r="I181">
            <v>15275338</v>
          </cell>
          <cell r="J181">
            <v>10688360</v>
          </cell>
          <cell r="K181" t="str">
            <v>NULL</v>
          </cell>
          <cell r="L181">
            <v>43144507</v>
          </cell>
          <cell r="M181" t="str">
            <v>NULL</v>
          </cell>
          <cell r="N181">
            <v>1391525</v>
          </cell>
          <cell r="O181">
            <v>830000</v>
          </cell>
          <cell r="P181">
            <v>9633</v>
          </cell>
          <cell r="Q181">
            <v>2231158</v>
          </cell>
          <cell r="R181">
            <v>152201</v>
          </cell>
          <cell r="S181">
            <v>735526</v>
          </cell>
          <cell r="T181">
            <v>1501413</v>
          </cell>
          <cell r="U181" t="str">
            <v>NULL</v>
          </cell>
          <cell r="V181">
            <v>2389140</v>
          </cell>
          <cell r="W181">
            <v>47764805</v>
          </cell>
          <cell r="X181" t="str">
            <v>NULL</v>
          </cell>
          <cell r="Y181" t="str">
            <v>NULL</v>
          </cell>
          <cell r="Z181">
            <v>0</v>
          </cell>
        </row>
        <row r="182">
          <cell r="A182" t="str">
            <v>Hidden Hills2017</v>
          </cell>
          <cell r="B182" t="str">
            <v>Hidden Hills</v>
          </cell>
          <cell r="C182">
            <v>2017</v>
          </cell>
          <cell r="D182">
            <v>1303</v>
          </cell>
          <cell r="E182">
            <v>349491</v>
          </cell>
          <cell r="F182">
            <v>58332</v>
          </cell>
          <cell r="G182">
            <v>25556</v>
          </cell>
          <cell r="H182">
            <v>700</v>
          </cell>
          <cell r="I182" t="str">
            <v>NULL</v>
          </cell>
          <cell r="J182">
            <v>1731404</v>
          </cell>
          <cell r="K182" t="str">
            <v>NULL</v>
          </cell>
          <cell r="L182">
            <v>2165483</v>
          </cell>
          <cell r="M182" t="str">
            <v>NULL</v>
          </cell>
          <cell r="N182" t="str">
            <v>NULL</v>
          </cell>
          <cell r="O182" t="str">
            <v>NULL</v>
          </cell>
          <cell r="P182" t="str">
            <v>NULL</v>
          </cell>
          <cell r="Q182">
            <v>0</v>
          </cell>
          <cell r="R182" t="str">
            <v>NULL</v>
          </cell>
          <cell r="S182" t="str">
            <v>NULL</v>
          </cell>
          <cell r="T182" t="str">
            <v>NULL</v>
          </cell>
          <cell r="U182" t="str">
            <v>NULL</v>
          </cell>
          <cell r="V182">
            <v>0</v>
          </cell>
          <cell r="W182">
            <v>2165483</v>
          </cell>
          <cell r="X182" t="str">
            <v>NULL</v>
          </cell>
          <cell r="Y182" t="str">
            <v>NULL</v>
          </cell>
          <cell r="Z182">
            <v>0</v>
          </cell>
        </row>
        <row r="183">
          <cell r="A183" t="str">
            <v>Highland2017</v>
          </cell>
          <cell r="B183" t="str">
            <v>Highland</v>
          </cell>
          <cell r="C183">
            <v>2017</v>
          </cell>
          <cell r="D183">
            <v>1304</v>
          </cell>
          <cell r="E183">
            <v>2344640</v>
          </cell>
          <cell r="F183">
            <v>587538</v>
          </cell>
          <cell r="G183">
            <v>667534</v>
          </cell>
          <cell r="H183">
            <v>4185596</v>
          </cell>
          <cell r="I183">
            <v>12522581</v>
          </cell>
          <cell r="J183">
            <v>2619831</v>
          </cell>
          <cell r="K183" t="str">
            <v>NULL</v>
          </cell>
          <cell r="L183">
            <v>22927720</v>
          </cell>
          <cell r="M183" t="str">
            <v>NULL</v>
          </cell>
          <cell r="N183" t="str">
            <v>NULL</v>
          </cell>
          <cell r="O183" t="str">
            <v>NULL</v>
          </cell>
          <cell r="P183" t="str">
            <v>NULL</v>
          </cell>
          <cell r="Q183">
            <v>0</v>
          </cell>
          <cell r="R183" t="str">
            <v>NULL</v>
          </cell>
          <cell r="S183" t="str">
            <v>NULL</v>
          </cell>
          <cell r="T183">
            <v>507654</v>
          </cell>
          <cell r="U183">
            <v>9691604</v>
          </cell>
          <cell r="V183">
            <v>10199258</v>
          </cell>
          <cell r="W183">
            <v>33126978</v>
          </cell>
          <cell r="X183">
            <v>9691604</v>
          </cell>
          <cell r="Y183" t="str">
            <v>NULL</v>
          </cell>
          <cell r="Z183">
            <v>9691604</v>
          </cell>
        </row>
        <row r="184">
          <cell r="A184" t="str">
            <v>Hillsborough2017</v>
          </cell>
          <cell r="B184" t="str">
            <v>Hillsborough</v>
          </cell>
          <cell r="C184">
            <v>2017</v>
          </cell>
          <cell r="D184">
            <v>1305</v>
          </cell>
          <cell r="E184">
            <v>7837027</v>
          </cell>
          <cell r="F184">
            <v>3022986</v>
          </cell>
          <cell r="G184">
            <v>2066934</v>
          </cell>
          <cell r="H184">
            <v>1426489</v>
          </cell>
          <cell r="I184">
            <v>898073</v>
          </cell>
          <cell r="J184">
            <v>302076</v>
          </cell>
          <cell r="K184">
            <v>5708860</v>
          </cell>
          <cell r="L184">
            <v>21262445</v>
          </cell>
          <cell r="M184" t="str">
            <v>NULL</v>
          </cell>
          <cell r="N184" t="str">
            <v>NULL</v>
          </cell>
          <cell r="O184" t="str">
            <v>NULL</v>
          </cell>
          <cell r="P184" t="str">
            <v>NULL</v>
          </cell>
          <cell r="Q184">
            <v>0</v>
          </cell>
          <cell r="R184" t="str">
            <v>NULL</v>
          </cell>
          <cell r="S184">
            <v>732410</v>
          </cell>
          <cell r="T184" t="str">
            <v>NULL</v>
          </cell>
          <cell r="U184" t="str">
            <v>NULL</v>
          </cell>
          <cell r="V184">
            <v>732410</v>
          </cell>
          <cell r="W184">
            <v>21994855</v>
          </cell>
          <cell r="X184">
            <v>297216</v>
          </cell>
          <cell r="Y184">
            <v>435194</v>
          </cell>
          <cell r="Z184">
            <v>732410</v>
          </cell>
        </row>
        <row r="185">
          <cell r="A185" t="str">
            <v>Hollister2017</v>
          </cell>
          <cell r="B185" t="str">
            <v>Hollister</v>
          </cell>
          <cell r="C185">
            <v>2017</v>
          </cell>
          <cell r="D185">
            <v>1306</v>
          </cell>
          <cell r="E185">
            <v>14079916</v>
          </cell>
          <cell r="F185">
            <v>2943438</v>
          </cell>
          <cell r="G185">
            <v>4022050</v>
          </cell>
          <cell r="H185" t="str">
            <v>NULL</v>
          </cell>
          <cell r="I185" t="str">
            <v>NULL</v>
          </cell>
          <cell r="J185">
            <v>5857836</v>
          </cell>
          <cell r="K185" t="str">
            <v>NULL</v>
          </cell>
          <cell r="L185">
            <v>26903240</v>
          </cell>
          <cell r="M185">
            <v>101551</v>
          </cell>
          <cell r="N185">
            <v>3567</v>
          </cell>
          <cell r="O185" t="str">
            <v>NULL</v>
          </cell>
          <cell r="P185" t="str">
            <v>NULL</v>
          </cell>
          <cell r="Q185">
            <v>105118</v>
          </cell>
          <cell r="R185" t="str">
            <v>NULL</v>
          </cell>
          <cell r="S185">
            <v>4319846</v>
          </cell>
          <cell r="T185" t="str">
            <v>NULL</v>
          </cell>
          <cell r="U185" t="str">
            <v>NULL</v>
          </cell>
          <cell r="V185">
            <v>4319846</v>
          </cell>
          <cell r="W185">
            <v>31328204</v>
          </cell>
          <cell r="X185">
            <v>4277507</v>
          </cell>
          <cell r="Y185">
            <v>42339</v>
          </cell>
          <cell r="Z185">
            <v>4319846</v>
          </cell>
        </row>
        <row r="186">
          <cell r="A186" t="str">
            <v>Holtville2017</v>
          </cell>
          <cell r="B186" t="str">
            <v>Holtville</v>
          </cell>
          <cell r="C186">
            <v>2017</v>
          </cell>
          <cell r="D186">
            <v>1307</v>
          </cell>
          <cell r="E186">
            <v>724220</v>
          </cell>
          <cell r="F186">
            <v>43803</v>
          </cell>
          <cell r="G186">
            <v>133950</v>
          </cell>
          <cell r="H186">
            <v>2266467</v>
          </cell>
          <cell r="I186">
            <v>27024</v>
          </cell>
          <cell r="J186">
            <v>1062018</v>
          </cell>
          <cell r="K186" t="str">
            <v>NULL</v>
          </cell>
          <cell r="L186">
            <v>4257482</v>
          </cell>
          <cell r="M186" t="str">
            <v>NULL</v>
          </cell>
          <cell r="N186" t="str">
            <v>NULL</v>
          </cell>
          <cell r="O186" t="str">
            <v>NULL</v>
          </cell>
          <cell r="P186" t="str">
            <v>NULL</v>
          </cell>
          <cell r="Q186">
            <v>0</v>
          </cell>
          <cell r="R186" t="str">
            <v>NULL</v>
          </cell>
          <cell r="S186">
            <v>362116</v>
          </cell>
          <cell r="T186" t="str">
            <v>NULL</v>
          </cell>
          <cell r="U186" t="str">
            <v>NULL</v>
          </cell>
          <cell r="V186">
            <v>362116</v>
          </cell>
          <cell r="W186">
            <v>4619598</v>
          </cell>
          <cell r="X186">
            <v>362116</v>
          </cell>
          <cell r="Y186" t="str">
            <v>NULL</v>
          </cell>
          <cell r="Z186">
            <v>362116</v>
          </cell>
        </row>
        <row r="187">
          <cell r="A187" t="str">
            <v>Hughson2017</v>
          </cell>
          <cell r="B187" t="str">
            <v>Hughson</v>
          </cell>
          <cell r="C187">
            <v>2017</v>
          </cell>
          <cell r="D187">
            <v>1308</v>
          </cell>
          <cell r="E187">
            <v>568895</v>
          </cell>
          <cell r="F187">
            <v>131045</v>
          </cell>
          <cell r="G187">
            <v>194917</v>
          </cell>
          <cell r="H187">
            <v>1030074</v>
          </cell>
          <cell r="I187">
            <v>950195</v>
          </cell>
          <cell r="J187">
            <v>511534</v>
          </cell>
          <cell r="K187" t="str">
            <v>NULL</v>
          </cell>
          <cell r="L187">
            <v>3386660</v>
          </cell>
          <cell r="M187" t="str">
            <v>NULL</v>
          </cell>
          <cell r="N187" t="str">
            <v>NULL</v>
          </cell>
          <cell r="O187" t="str">
            <v>NULL</v>
          </cell>
          <cell r="P187" t="str">
            <v>NULL</v>
          </cell>
          <cell r="Q187">
            <v>0</v>
          </cell>
          <cell r="R187" t="str">
            <v>NULL</v>
          </cell>
          <cell r="S187">
            <v>625749</v>
          </cell>
          <cell r="T187">
            <v>134423</v>
          </cell>
          <cell r="U187" t="str">
            <v>NULL</v>
          </cell>
          <cell r="V187">
            <v>760172</v>
          </cell>
          <cell r="W187">
            <v>4146832</v>
          </cell>
          <cell r="X187">
            <v>723182</v>
          </cell>
          <cell r="Y187">
            <v>20455</v>
          </cell>
          <cell r="Z187">
            <v>743637</v>
          </cell>
        </row>
        <row r="188">
          <cell r="A188" t="str">
            <v>Huntington Beach2017</v>
          </cell>
          <cell r="B188" t="str">
            <v>Huntington Beach</v>
          </cell>
          <cell r="C188">
            <v>2017</v>
          </cell>
          <cell r="D188">
            <v>1309</v>
          </cell>
          <cell r="E188">
            <v>101866967</v>
          </cell>
          <cell r="F188">
            <v>44156380</v>
          </cell>
          <cell r="G188">
            <v>17159254</v>
          </cell>
          <cell r="H188">
            <v>24243756</v>
          </cell>
          <cell r="I188">
            <v>2464311</v>
          </cell>
          <cell r="J188">
            <v>6624236</v>
          </cell>
          <cell r="K188">
            <v>11181272</v>
          </cell>
          <cell r="L188">
            <v>207696176</v>
          </cell>
          <cell r="M188">
            <v>1224848</v>
          </cell>
          <cell r="N188">
            <v>2066400</v>
          </cell>
          <cell r="O188">
            <v>3866207</v>
          </cell>
          <cell r="P188" t="str">
            <v>NULL</v>
          </cell>
          <cell r="Q188">
            <v>7157455</v>
          </cell>
          <cell r="R188">
            <v>649827</v>
          </cell>
          <cell r="S188">
            <v>22835858</v>
          </cell>
          <cell r="T188">
            <v>8955751</v>
          </cell>
          <cell r="U188">
            <v>680624</v>
          </cell>
          <cell r="V188">
            <v>33122060</v>
          </cell>
          <cell r="W188">
            <v>247975691</v>
          </cell>
          <cell r="X188">
            <v>24455700</v>
          </cell>
          <cell r="Y188" t="str">
            <v>NULL</v>
          </cell>
          <cell r="Z188">
            <v>24455700</v>
          </cell>
        </row>
        <row r="189">
          <cell r="A189" t="str">
            <v>Huntington Park2017</v>
          </cell>
          <cell r="B189" t="str">
            <v>Huntington Park</v>
          </cell>
          <cell r="C189">
            <v>2017</v>
          </cell>
          <cell r="D189">
            <v>1310</v>
          </cell>
          <cell r="E189">
            <v>13253898</v>
          </cell>
          <cell r="F189">
            <v>3613462</v>
          </cell>
          <cell r="G189">
            <v>4468024</v>
          </cell>
          <cell r="H189">
            <v>9249768</v>
          </cell>
          <cell r="I189" t="str">
            <v>NULL</v>
          </cell>
          <cell r="J189">
            <v>2897392</v>
          </cell>
          <cell r="K189" t="str">
            <v>NULL</v>
          </cell>
          <cell r="L189">
            <v>33482544</v>
          </cell>
          <cell r="M189">
            <v>1786998</v>
          </cell>
          <cell r="N189">
            <v>1230308</v>
          </cell>
          <cell r="O189" t="str">
            <v>NULL</v>
          </cell>
          <cell r="P189" t="str">
            <v>NULL</v>
          </cell>
          <cell r="Q189">
            <v>3017306</v>
          </cell>
          <cell r="R189" t="str">
            <v>NULL</v>
          </cell>
          <cell r="S189">
            <v>4380273</v>
          </cell>
          <cell r="T189">
            <v>852539</v>
          </cell>
          <cell r="U189" t="str">
            <v>NULL</v>
          </cell>
          <cell r="V189">
            <v>5232812</v>
          </cell>
          <cell r="W189">
            <v>41732662</v>
          </cell>
          <cell r="X189" t="str">
            <v>NULL</v>
          </cell>
          <cell r="Y189" t="str">
            <v>NULL</v>
          </cell>
          <cell r="Z189">
            <v>0</v>
          </cell>
        </row>
        <row r="190">
          <cell r="A190" t="str">
            <v>Huron2017</v>
          </cell>
          <cell r="B190" t="str">
            <v>Huron</v>
          </cell>
          <cell r="C190">
            <v>2017</v>
          </cell>
          <cell r="D190">
            <v>1311</v>
          </cell>
          <cell r="E190">
            <v>766061</v>
          </cell>
          <cell r="F190" t="str">
            <v>NULL</v>
          </cell>
          <cell r="G190">
            <v>256784</v>
          </cell>
          <cell r="H190">
            <v>374517</v>
          </cell>
          <cell r="I190" t="str">
            <v>NULL</v>
          </cell>
          <cell r="J190">
            <v>1233280</v>
          </cell>
          <cell r="K190" t="str">
            <v>NULL</v>
          </cell>
          <cell r="L190">
            <v>2630642</v>
          </cell>
          <cell r="M190" t="str">
            <v>NULL</v>
          </cell>
          <cell r="N190" t="str">
            <v>NULL</v>
          </cell>
          <cell r="O190" t="str">
            <v>NULL</v>
          </cell>
          <cell r="P190" t="str">
            <v>NULL</v>
          </cell>
          <cell r="Q190">
            <v>0</v>
          </cell>
          <cell r="R190" t="str">
            <v>NULL</v>
          </cell>
          <cell r="S190">
            <v>938975</v>
          </cell>
          <cell r="T190" t="str">
            <v>NULL</v>
          </cell>
          <cell r="U190" t="str">
            <v>NULL</v>
          </cell>
          <cell r="V190">
            <v>938975</v>
          </cell>
          <cell r="W190">
            <v>3569617</v>
          </cell>
          <cell r="X190">
            <v>926824</v>
          </cell>
          <cell r="Y190">
            <v>12151</v>
          </cell>
          <cell r="Z190">
            <v>938975</v>
          </cell>
        </row>
        <row r="191">
          <cell r="A191" t="str">
            <v>Imperial2017</v>
          </cell>
          <cell r="B191" t="str">
            <v>Imperial</v>
          </cell>
          <cell r="C191">
            <v>2017</v>
          </cell>
          <cell r="D191">
            <v>1312</v>
          </cell>
          <cell r="E191">
            <v>2100322</v>
          </cell>
          <cell r="F191">
            <v>783922</v>
          </cell>
          <cell r="G191">
            <v>1728322</v>
          </cell>
          <cell r="H191" t="str">
            <v>NULL</v>
          </cell>
          <cell r="I191" t="str">
            <v>NULL</v>
          </cell>
          <cell r="J191">
            <v>5472020</v>
          </cell>
          <cell r="K191" t="str">
            <v>NULL</v>
          </cell>
          <cell r="L191">
            <v>10084586</v>
          </cell>
          <cell r="M191" t="str">
            <v>NULL</v>
          </cell>
          <cell r="N191" t="str">
            <v>NULL</v>
          </cell>
          <cell r="O191" t="str">
            <v>NULL</v>
          </cell>
          <cell r="P191" t="str">
            <v>NULL</v>
          </cell>
          <cell r="Q191">
            <v>0</v>
          </cell>
          <cell r="R191" t="str">
            <v>NULL</v>
          </cell>
          <cell r="S191">
            <v>156743</v>
          </cell>
          <cell r="T191" t="str">
            <v>NULL</v>
          </cell>
          <cell r="U191" t="str">
            <v>NULL</v>
          </cell>
          <cell r="V191">
            <v>156743</v>
          </cell>
          <cell r="W191">
            <v>10241329</v>
          </cell>
          <cell r="X191">
            <v>1232422</v>
          </cell>
          <cell r="Y191">
            <v>100323</v>
          </cell>
          <cell r="Z191">
            <v>1332745</v>
          </cell>
        </row>
        <row r="192">
          <cell r="A192" t="str">
            <v>Imperial Beach2017</v>
          </cell>
          <cell r="B192" t="str">
            <v>Imperial Beach</v>
          </cell>
          <cell r="C192">
            <v>2017</v>
          </cell>
          <cell r="D192">
            <v>1313</v>
          </cell>
          <cell r="E192">
            <v>6110215</v>
          </cell>
          <cell r="F192">
            <v>1043657</v>
          </cell>
          <cell r="G192">
            <v>875072</v>
          </cell>
          <cell r="H192">
            <v>8577855</v>
          </cell>
          <cell r="I192">
            <v>1273514</v>
          </cell>
          <cell r="J192">
            <v>383347</v>
          </cell>
          <cell r="K192">
            <v>457790</v>
          </cell>
          <cell r="L192">
            <v>18721450</v>
          </cell>
          <cell r="M192" t="str">
            <v>NULL</v>
          </cell>
          <cell r="N192" t="str">
            <v>NULL</v>
          </cell>
          <cell r="O192" t="str">
            <v>NULL</v>
          </cell>
          <cell r="P192" t="str">
            <v>NULL</v>
          </cell>
          <cell r="Q192">
            <v>0</v>
          </cell>
          <cell r="R192">
            <v>1050000</v>
          </cell>
          <cell r="S192">
            <v>5841189</v>
          </cell>
          <cell r="T192">
            <v>587134</v>
          </cell>
          <cell r="U192" t="str">
            <v>NULL</v>
          </cell>
          <cell r="V192">
            <v>7478323</v>
          </cell>
          <cell r="W192">
            <v>26199773</v>
          </cell>
          <cell r="X192" t="str">
            <v>NULL</v>
          </cell>
          <cell r="Y192" t="str">
            <v>NULL</v>
          </cell>
          <cell r="Z192">
            <v>0</v>
          </cell>
        </row>
        <row r="193">
          <cell r="A193" t="str">
            <v>Indian Wells2017</v>
          </cell>
          <cell r="B193" t="str">
            <v>Indian Wells</v>
          </cell>
          <cell r="C193">
            <v>2017</v>
          </cell>
          <cell r="D193">
            <v>1314</v>
          </cell>
          <cell r="E193">
            <v>3085561</v>
          </cell>
          <cell r="F193">
            <v>713378</v>
          </cell>
          <cell r="G193">
            <v>3084163</v>
          </cell>
          <cell r="H193">
            <v>7369006</v>
          </cell>
          <cell r="I193">
            <v>3031693</v>
          </cell>
          <cell r="J193">
            <v>4827125</v>
          </cell>
          <cell r="K193" t="str">
            <v>NULL</v>
          </cell>
          <cell r="L193">
            <v>22110926</v>
          </cell>
          <cell r="M193" t="str">
            <v>NULL</v>
          </cell>
          <cell r="N193" t="str">
            <v>NULL</v>
          </cell>
          <cell r="O193" t="str">
            <v>NULL</v>
          </cell>
          <cell r="P193" t="str">
            <v>NULL</v>
          </cell>
          <cell r="Q193">
            <v>0</v>
          </cell>
          <cell r="R193" t="str">
            <v>NULL</v>
          </cell>
          <cell r="S193" t="str">
            <v>NULL</v>
          </cell>
          <cell r="T193">
            <v>57389</v>
          </cell>
          <cell r="U193">
            <v>942120</v>
          </cell>
          <cell r="V193">
            <v>999509</v>
          </cell>
          <cell r="W193">
            <v>23110435</v>
          </cell>
          <cell r="X193">
            <v>999509</v>
          </cell>
          <cell r="Y193" t="str">
            <v>NULL</v>
          </cell>
          <cell r="Z193">
            <v>999509</v>
          </cell>
        </row>
        <row r="194">
          <cell r="A194" t="str">
            <v>Indio2017</v>
          </cell>
          <cell r="B194" t="str">
            <v>Indio</v>
          </cell>
          <cell r="C194">
            <v>2017</v>
          </cell>
          <cell r="D194">
            <v>1315</v>
          </cell>
          <cell r="E194">
            <v>16637469</v>
          </cell>
          <cell r="F194">
            <v>4323350</v>
          </cell>
          <cell r="G194">
            <v>3538972</v>
          </cell>
          <cell r="H194">
            <v>16709510</v>
          </cell>
          <cell r="I194">
            <v>12908797</v>
          </cell>
          <cell r="J194">
            <v>12572003</v>
          </cell>
          <cell r="K194">
            <v>19228565</v>
          </cell>
          <cell r="L194">
            <v>85918666</v>
          </cell>
          <cell r="M194">
            <v>860132</v>
          </cell>
          <cell r="N194">
            <v>312301</v>
          </cell>
          <cell r="O194">
            <v>826178</v>
          </cell>
          <cell r="P194" t="str">
            <v>NULL</v>
          </cell>
          <cell r="Q194">
            <v>1998611</v>
          </cell>
          <cell r="R194" t="str">
            <v>NULL</v>
          </cell>
          <cell r="S194">
            <v>8153478</v>
          </cell>
          <cell r="T194">
            <v>77547</v>
          </cell>
          <cell r="U194" t="str">
            <v>NULL</v>
          </cell>
          <cell r="V194">
            <v>8231025</v>
          </cell>
          <cell r="W194">
            <v>96148302</v>
          </cell>
          <cell r="X194">
            <v>29281514</v>
          </cell>
          <cell r="Y194">
            <v>12908792</v>
          </cell>
          <cell r="Z194">
            <v>42190306</v>
          </cell>
        </row>
        <row r="195">
          <cell r="A195" t="str">
            <v>Industry2017</v>
          </cell>
          <cell r="B195" t="str">
            <v>Industry</v>
          </cell>
          <cell r="C195">
            <v>2017</v>
          </cell>
          <cell r="D195">
            <v>1316</v>
          </cell>
          <cell r="E195">
            <v>1538194</v>
          </cell>
          <cell r="F195">
            <v>789241</v>
          </cell>
          <cell r="G195">
            <v>1923039</v>
          </cell>
          <cell r="H195">
            <v>5903013</v>
          </cell>
          <cell r="I195" t="str">
            <v>NULL</v>
          </cell>
          <cell r="J195">
            <v>27639948</v>
          </cell>
          <cell r="K195" t="str">
            <v>NULL</v>
          </cell>
          <cell r="L195">
            <v>37793435</v>
          </cell>
          <cell r="M195">
            <v>46035000</v>
          </cell>
          <cell r="N195">
            <v>29919938</v>
          </cell>
          <cell r="O195" t="str">
            <v>NULL</v>
          </cell>
          <cell r="P195">
            <v>51488439</v>
          </cell>
          <cell r="Q195">
            <v>127443377</v>
          </cell>
          <cell r="R195" t="str">
            <v>NULL</v>
          </cell>
          <cell r="S195">
            <v>60878213</v>
          </cell>
          <cell r="T195">
            <v>25828</v>
          </cell>
          <cell r="U195" t="str">
            <v>NULL</v>
          </cell>
          <cell r="V195">
            <v>60904041</v>
          </cell>
          <cell r="W195">
            <v>226140853</v>
          </cell>
          <cell r="X195">
            <v>20351261</v>
          </cell>
          <cell r="Y195">
            <v>1131909</v>
          </cell>
          <cell r="Z195">
            <v>21483170</v>
          </cell>
        </row>
        <row r="196">
          <cell r="A196" t="str">
            <v>Inglewood2017</v>
          </cell>
          <cell r="B196" t="str">
            <v>Inglewood</v>
          </cell>
          <cell r="C196">
            <v>2017</v>
          </cell>
          <cell r="D196">
            <v>1317</v>
          </cell>
          <cell r="E196">
            <v>46544878</v>
          </cell>
          <cell r="F196">
            <v>22492331</v>
          </cell>
          <cell r="G196">
            <v>21603208</v>
          </cell>
          <cell r="H196">
            <v>5367614</v>
          </cell>
          <cell r="I196">
            <v>36696838</v>
          </cell>
          <cell r="J196">
            <v>637185</v>
          </cell>
          <cell r="K196">
            <v>10123794</v>
          </cell>
          <cell r="L196">
            <v>143465848</v>
          </cell>
          <cell r="M196">
            <v>2175000</v>
          </cell>
          <cell r="N196">
            <v>2271479</v>
          </cell>
          <cell r="O196">
            <v>2200000</v>
          </cell>
          <cell r="P196">
            <v>4350</v>
          </cell>
          <cell r="Q196">
            <v>6650829</v>
          </cell>
          <cell r="R196" t="str">
            <v>NULL</v>
          </cell>
          <cell r="S196">
            <v>917252</v>
          </cell>
          <cell r="T196">
            <v>589440</v>
          </cell>
          <cell r="U196">
            <v>8180835</v>
          </cell>
          <cell r="V196">
            <v>9687527</v>
          </cell>
          <cell r="W196">
            <v>159804204</v>
          </cell>
          <cell r="X196">
            <v>9396767</v>
          </cell>
          <cell r="Y196">
            <v>290760</v>
          </cell>
          <cell r="Z196">
            <v>9687527</v>
          </cell>
        </row>
        <row r="197">
          <cell r="A197" t="str">
            <v>Ione2017</v>
          </cell>
          <cell r="B197" t="str">
            <v>Ione</v>
          </cell>
          <cell r="C197">
            <v>2017</v>
          </cell>
          <cell r="D197">
            <v>1318</v>
          </cell>
          <cell r="E197">
            <v>1132230</v>
          </cell>
          <cell r="F197">
            <v>296944</v>
          </cell>
          <cell r="G197">
            <v>365483</v>
          </cell>
          <cell r="H197">
            <v>592577</v>
          </cell>
          <cell r="I197" t="str">
            <v>NULL</v>
          </cell>
          <cell r="J197">
            <v>354561</v>
          </cell>
          <cell r="K197">
            <v>401432</v>
          </cell>
          <cell r="L197">
            <v>3143227</v>
          </cell>
          <cell r="M197">
            <v>35653</v>
          </cell>
          <cell r="N197">
            <v>15278</v>
          </cell>
          <cell r="O197" t="str">
            <v>NULL</v>
          </cell>
          <cell r="P197" t="str">
            <v>NULL</v>
          </cell>
          <cell r="Q197">
            <v>50931</v>
          </cell>
          <cell r="R197" t="str">
            <v>NULL</v>
          </cell>
          <cell r="S197">
            <v>52999</v>
          </cell>
          <cell r="T197">
            <v>22606</v>
          </cell>
          <cell r="U197">
            <v>38085</v>
          </cell>
          <cell r="V197">
            <v>113690</v>
          </cell>
          <cell r="W197">
            <v>3307848</v>
          </cell>
          <cell r="X197">
            <v>91084</v>
          </cell>
          <cell r="Y197">
            <v>22606</v>
          </cell>
          <cell r="Z197">
            <v>113690</v>
          </cell>
        </row>
        <row r="198">
          <cell r="A198" t="str">
            <v>Irvine2017</v>
          </cell>
          <cell r="B198" t="str">
            <v>Irvine</v>
          </cell>
          <cell r="C198">
            <v>2017</v>
          </cell>
          <cell r="D198">
            <v>1319</v>
          </cell>
          <cell r="E198">
            <v>100406798</v>
          </cell>
          <cell r="F198">
            <v>22262904</v>
          </cell>
          <cell r="G198">
            <v>16423597</v>
          </cell>
          <cell r="H198">
            <v>44773664</v>
          </cell>
          <cell r="I198" t="str">
            <v>NULL</v>
          </cell>
          <cell r="J198">
            <v>46353222</v>
          </cell>
          <cell r="K198" t="str">
            <v>NULL</v>
          </cell>
          <cell r="L198">
            <v>230220185</v>
          </cell>
          <cell r="M198" t="str">
            <v>NULL</v>
          </cell>
          <cell r="N198" t="str">
            <v>NULL</v>
          </cell>
          <cell r="O198" t="str">
            <v>NULL</v>
          </cell>
          <cell r="P198" t="str">
            <v>NULL</v>
          </cell>
          <cell r="Q198">
            <v>0</v>
          </cell>
          <cell r="R198">
            <v>443798</v>
          </cell>
          <cell r="S198">
            <v>26332913</v>
          </cell>
          <cell r="T198">
            <v>625133</v>
          </cell>
          <cell r="U198" t="str">
            <v>NULL</v>
          </cell>
          <cell r="V198">
            <v>27401844</v>
          </cell>
          <cell r="W198">
            <v>257622029</v>
          </cell>
          <cell r="X198">
            <v>23259102</v>
          </cell>
          <cell r="Y198">
            <v>3517607</v>
          </cell>
          <cell r="Z198">
            <v>26776709</v>
          </cell>
        </row>
        <row r="199">
          <cell r="A199" t="str">
            <v>Irwindale2017</v>
          </cell>
          <cell r="B199" t="str">
            <v>Irwindale</v>
          </cell>
          <cell r="C199">
            <v>2017</v>
          </cell>
          <cell r="D199">
            <v>1320</v>
          </cell>
          <cell r="E199">
            <v>7836720</v>
          </cell>
          <cell r="F199">
            <v>3210111</v>
          </cell>
          <cell r="G199">
            <v>903346</v>
          </cell>
          <cell r="H199">
            <v>8222510</v>
          </cell>
          <cell r="I199" t="str">
            <v>NULL</v>
          </cell>
          <cell r="J199">
            <v>9110398</v>
          </cell>
          <cell r="K199" t="str">
            <v>NULL</v>
          </cell>
          <cell r="L199">
            <v>29283085</v>
          </cell>
          <cell r="M199" t="str">
            <v>NULL</v>
          </cell>
          <cell r="N199" t="str">
            <v>NULL</v>
          </cell>
          <cell r="O199" t="str">
            <v>NULL</v>
          </cell>
          <cell r="P199" t="str">
            <v>NULL</v>
          </cell>
          <cell r="Q199">
            <v>0</v>
          </cell>
          <cell r="R199" t="str">
            <v>NULL</v>
          </cell>
          <cell r="S199">
            <v>395316</v>
          </cell>
          <cell r="T199">
            <v>461392</v>
          </cell>
          <cell r="U199">
            <v>962641</v>
          </cell>
          <cell r="V199">
            <v>1819349</v>
          </cell>
          <cell r="W199">
            <v>31102434</v>
          </cell>
          <cell r="X199">
            <v>872699</v>
          </cell>
          <cell r="Y199">
            <v>89943</v>
          </cell>
          <cell r="Z199">
            <v>962642</v>
          </cell>
        </row>
        <row r="200">
          <cell r="A200" t="str">
            <v>Isleton2017</v>
          </cell>
          <cell r="B200" t="str">
            <v>Isleton</v>
          </cell>
          <cell r="C200">
            <v>2017</v>
          </cell>
          <cell r="D200">
            <v>1321</v>
          </cell>
          <cell r="E200">
            <v>130147</v>
          </cell>
          <cell r="F200" t="str">
            <v>NULL</v>
          </cell>
          <cell r="G200">
            <v>30760</v>
          </cell>
          <cell r="H200">
            <v>159762</v>
          </cell>
          <cell r="I200">
            <v>201559</v>
          </cell>
          <cell r="J200">
            <v>79955</v>
          </cell>
          <cell r="K200">
            <v>50580</v>
          </cell>
          <cell r="L200">
            <v>652763</v>
          </cell>
          <cell r="M200" t="str">
            <v>NULL</v>
          </cell>
          <cell r="N200" t="str">
            <v>NULL</v>
          </cell>
          <cell r="O200" t="str">
            <v>NULL</v>
          </cell>
          <cell r="P200" t="str">
            <v>NULL</v>
          </cell>
          <cell r="Q200">
            <v>0</v>
          </cell>
          <cell r="R200" t="str">
            <v>NULL</v>
          </cell>
          <cell r="S200" t="str">
            <v>NULL</v>
          </cell>
          <cell r="T200" t="str">
            <v>NULL</v>
          </cell>
          <cell r="U200" t="str">
            <v>NULL</v>
          </cell>
          <cell r="V200">
            <v>0</v>
          </cell>
          <cell r="W200">
            <v>652763</v>
          </cell>
          <cell r="X200" t="str">
            <v>NULL</v>
          </cell>
          <cell r="Y200" t="str">
            <v>NULL</v>
          </cell>
          <cell r="Z200">
            <v>0</v>
          </cell>
        </row>
        <row r="201">
          <cell r="A201" t="str">
            <v>Jackson2017</v>
          </cell>
          <cell r="B201" t="str">
            <v>Jackson</v>
          </cell>
          <cell r="C201">
            <v>2017</v>
          </cell>
          <cell r="D201">
            <v>1322</v>
          </cell>
          <cell r="E201">
            <v>1728137</v>
          </cell>
          <cell r="F201">
            <v>396426</v>
          </cell>
          <cell r="G201">
            <v>933621</v>
          </cell>
          <cell r="H201">
            <v>170532</v>
          </cell>
          <cell r="I201" t="str">
            <v>NULL</v>
          </cell>
          <cell r="J201">
            <v>699579</v>
          </cell>
          <cell r="K201" t="str">
            <v>NULL</v>
          </cell>
          <cell r="L201">
            <v>3928295</v>
          </cell>
          <cell r="M201" t="str">
            <v>NULL</v>
          </cell>
          <cell r="N201" t="str">
            <v>NULL</v>
          </cell>
          <cell r="O201" t="str">
            <v>NULL</v>
          </cell>
          <cell r="P201" t="str">
            <v>NULL</v>
          </cell>
          <cell r="Q201">
            <v>0</v>
          </cell>
          <cell r="R201" t="str">
            <v>NULL</v>
          </cell>
          <cell r="S201">
            <v>208491</v>
          </cell>
          <cell r="T201">
            <v>34585</v>
          </cell>
          <cell r="U201" t="str">
            <v>NULL</v>
          </cell>
          <cell r="V201">
            <v>243076</v>
          </cell>
          <cell r="W201">
            <v>4171371</v>
          </cell>
          <cell r="X201">
            <v>208491</v>
          </cell>
          <cell r="Y201">
            <v>34585</v>
          </cell>
          <cell r="Z201">
            <v>243076</v>
          </cell>
        </row>
        <row r="202">
          <cell r="A202" t="str">
            <v>Jurupa Valley2017</v>
          </cell>
          <cell r="B202" t="str">
            <v>Jurupa Valley</v>
          </cell>
          <cell r="C202">
            <v>2017</v>
          </cell>
          <cell r="D202">
            <v>11163</v>
          </cell>
          <cell r="E202">
            <v>954558</v>
          </cell>
          <cell r="F202">
            <v>70612</v>
          </cell>
          <cell r="G202">
            <v>294537</v>
          </cell>
          <cell r="H202">
            <v>9238125</v>
          </cell>
          <cell r="I202">
            <v>19128169</v>
          </cell>
          <cell r="J202">
            <v>890380</v>
          </cell>
          <cell r="K202">
            <v>4547296</v>
          </cell>
          <cell r="L202">
            <v>35123677</v>
          </cell>
          <cell r="M202">
            <v>270000</v>
          </cell>
          <cell r="N202">
            <v>113700</v>
          </cell>
          <cell r="O202" t="str">
            <v>NULL</v>
          </cell>
          <cell r="P202">
            <v>432787</v>
          </cell>
          <cell r="Q202">
            <v>816487</v>
          </cell>
          <cell r="R202" t="str">
            <v>NULL</v>
          </cell>
          <cell r="S202">
            <v>13850128</v>
          </cell>
          <cell r="T202">
            <v>58872</v>
          </cell>
          <cell r="U202" t="str">
            <v>NULL</v>
          </cell>
          <cell r="V202">
            <v>13909000</v>
          </cell>
          <cell r="W202">
            <v>49849164</v>
          </cell>
          <cell r="X202">
            <v>13410416</v>
          </cell>
          <cell r="Y202">
            <v>439712</v>
          </cell>
          <cell r="Z202">
            <v>13850128</v>
          </cell>
        </row>
        <row r="203">
          <cell r="A203" t="str">
            <v>Kerman2017</v>
          </cell>
          <cell r="B203" t="str">
            <v>Kerman</v>
          </cell>
          <cell r="C203">
            <v>2017</v>
          </cell>
          <cell r="D203">
            <v>1323</v>
          </cell>
          <cell r="E203">
            <v>2674564</v>
          </cell>
          <cell r="F203">
            <v>346542</v>
          </cell>
          <cell r="G203">
            <v>800413</v>
          </cell>
          <cell r="H203">
            <v>630428</v>
          </cell>
          <cell r="I203">
            <v>210309</v>
          </cell>
          <cell r="J203">
            <v>831244</v>
          </cell>
          <cell r="K203" t="str">
            <v>NULL</v>
          </cell>
          <cell r="L203">
            <v>5493500</v>
          </cell>
          <cell r="M203">
            <v>103481</v>
          </cell>
          <cell r="N203">
            <v>148657</v>
          </cell>
          <cell r="O203" t="str">
            <v>NULL</v>
          </cell>
          <cell r="P203" t="str">
            <v>NULL</v>
          </cell>
          <cell r="Q203">
            <v>252138</v>
          </cell>
          <cell r="R203" t="str">
            <v>NULL</v>
          </cell>
          <cell r="S203">
            <v>1520542</v>
          </cell>
          <cell r="T203" t="str">
            <v>NULL</v>
          </cell>
          <cell r="U203" t="str">
            <v>NULL</v>
          </cell>
          <cell r="V203">
            <v>1520542</v>
          </cell>
          <cell r="W203">
            <v>7266180</v>
          </cell>
          <cell r="X203">
            <v>1520542</v>
          </cell>
          <cell r="Y203" t="str">
            <v>NULL</v>
          </cell>
          <cell r="Z203">
            <v>1520542</v>
          </cell>
        </row>
        <row r="204">
          <cell r="A204" t="str">
            <v>King City2017</v>
          </cell>
          <cell r="B204" t="str">
            <v>King City</v>
          </cell>
          <cell r="C204">
            <v>2017</v>
          </cell>
          <cell r="D204">
            <v>1324</v>
          </cell>
          <cell r="E204">
            <v>2458689</v>
          </cell>
          <cell r="F204">
            <v>423905</v>
          </cell>
          <cell r="G204">
            <v>774396</v>
          </cell>
          <cell r="H204" t="str">
            <v>NULL</v>
          </cell>
          <cell r="I204" t="str">
            <v>NULL</v>
          </cell>
          <cell r="J204">
            <v>3482326</v>
          </cell>
          <cell r="K204" t="str">
            <v>NULL</v>
          </cell>
          <cell r="L204">
            <v>7139316</v>
          </cell>
          <cell r="M204" t="str">
            <v>NULL</v>
          </cell>
          <cell r="N204">
            <v>52154</v>
          </cell>
          <cell r="O204">
            <v>100500</v>
          </cell>
          <cell r="P204" t="str">
            <v>NULL</v>
          </cell>
          <cell r="Q204">
            <v>152654</v>
          </cell>
          <cell r="R204" t="str">
            <v>NULL</v>
          </cell>
          <cell r="S204">
            <v>2527533</v>
          </cell>
          <cell r="T204">
            <v>200592</v>
          </cell>
          <cell r="U204" t="str">
            <v>NULL</v>
          </cell>
          <cell r="V204">
            <v>2728125</v>
          </cell>
          <cell r="W204">
            <v>10020095</v>
          </cell>
          <cell r="X204">
            <v>2728125</v>
          </cell>
          <cell r="Y204" t="str">
            <v>NULL</v>
          </cell>
          <cell r="Z204">
            <v>2728125</v>
          </cell>
        </row>
        <row r="205">
          <cell r="A205" t="str">
            <v>Kingsburg2017</v>
          </cell>
          <cell r="B205" t="str">
            <v>Kingsburg</v>
          </cell>
          <cell r="C205">
            <v>2017</v>
          </cell>
          <cell r="D205">
            <v>1325</v>
          </cell>
          <cell r="E205">
            <v>2296863</v>
          </cell>
          <cell r="F205">
            <v>477399</v>
          </cell>
          <cell r="G205">
            <v>680863</v>
          </cell>
          <cell r="H205">
            <v>500562</v>
          </cell>
          <cell r="I205">
            <v>188010</v>
          </cell>
          <cell r="J205">
            <v>586554</v>
          </cell>
          <cell r="K205" t="str">
            <v>NULL</v>
          </cell>
          <cell r="L205">
            <v>4730251</v>
          </cell>
          <cell r="M205" t="str">
            <v>NULL</v>
          </cell>
          <cell r="N205">
            <v>2165</v>
          </cell>
          <cell r="O205">
            <v>15314</v>
          </cell>
          <cell r="P205">
            <v>65863</v>
          </cell>
          <cell r="Q205">
            <v>83342</v>
          </cell>
          <cell r="R205" t="str">
            <v>NULL</v>
          </cell>
          <cell r="S205">
            <v>1928856</v>
          </cell>
          <cell r="T205">
            <v>151329</v>
          </cell>
          <cell r="U205" t="str">
            <v>NULL</v>
          </cell>
          <cell r="V205">
            <v>2080185</v>
          </cell>
          <cell r="W205">
            <v>6893778</v>
          </cell>
          <cell r="X205" t="str">
            <v>NULL</v>
          </cell>
          <cell r="Y205" t="str">
            <v>NULL</v>
          </cell>
          <cell r="Z205">
            <v>0</v>
          </cell>
        </row>
        <row r="206">
          <cell r="A206" t="str">
            <v>La Canada Flintridge2017</v>
          </cell>
          <cell r="B206" t="str">
            <v>La Canada Flintridge</v>
          </cell>
          <cell r="C206">
            <v>2017</v>
          </cell>
          <cell r="D206">
            <v>1326</v>
          </cell>
          <cell r="E206">
            <v>2698697</v>
          </cell>
          <cell r="F206">
            <v>335356</v>
          </cell>
          <cell r="G206">
            <v>632765</v>
          </cell>
          <cell r="H206">
            <v>6601404</v>
          </cell>
          <cell r="I206">
            <v>2691698</v>
          </cell>
          <cell r="J206">
            <v>203558</v>
          </cell>
          <cell r="K206">
            <v>735228</v>
          </cell>
          <cell r="L206">
            <v>13898706</v>
          </cell>
          <cell r="M206">
            <v>2428019</v>
          </cell>
          <cell r="N206">
            <v>576287</v>
          </cell>
          <cell r="O206" t="str">
            <v>NULL</v>
          </cell>
          <cell r="P206">
            <v>24051</v>
          </cell>
          <cell r="Q206">
            <v>3028357</v>
          </cell>
          <cell r="R206" t="str">
            <v>NULL</v>
          </cell>
          <cell r="S206">
            <v>13692156</v>
          </cell>
          <cell r="T206">
            <v>650419</v>
          </cell>
          <cell r="U206" t="str">
            <v>NULL</v>
          </cell>
          <cell r="V206">
            <v>14342575</v>
          </cell>
          <cell r="W206">
            <v>31269638</v>
          </cell>
          <cell r="X206">
            <v>901803</v>
          </cell>
          <cell r="Y206">
            <v>11508133</v>
          </cell>
          <cell r="Z206">
            <v>12409936</v>
          </cell>
        </row>
        <row r="207">
          <cell r="A207" t="str">
            <v>La Habra2017</v>
          </cell>
          <cell r="B207" t="str">
            <v>La Habra</v>
          </cell>
          <cell r="C207">
            <v>2017</v>
          </cell>
          <cell r="D207">
            <v>1327</v>
          </cell>
          <cell r="E207">
            <v>18870588</v>
          </cell>
          <cell r="F207">
            <v>5089145</v>
          </cell>
          <cell r="G207">
            <v>3666564</v>
          </cell>
          <cell r="H207">
            <v>14325422</v>
          </cell>
          <cell r="I207" t="str">
            <v>NULL</v>
          </cell>
          <cell r="J207">
            <v>8166888</v>
          </cell>
          <cell r="K207" t="str">
            <v>NULL</v>
          </cell>
          <cell r="L207">
            <v>50118607</v>
          </cell>
          <cell r="M207">
            <v>155896</v>
          </cell>
          <cell r="N207">
            <v>38118</v>
          </cell>
          <cell r="O207">
            <v>122689</v>
          </cell>
          <cell r="P207">
            <v>29958</v>
          </cell>
          <cell r="Q207">
            <v>346661</v>
          </cell>
          <cell r="R207">
            <v>4098663</v>
          </cell>
          <cell r="S207">
            <v>6436581</v>
          </cell>
          <cell r="T207">
            <v>1183336</v>
          </cell>
          <cell r="U207">
            <v>3972222</v>
          </cell>
          <cell r="V207">
            <v>15690802</v>
          </cell>
          <cell r="W207">
            <v>66156070</v>
          </cell>
          <cell r="X207" t="str">
            <v>NULL</v>
          </cell>
          <cell r="Y207" t="str">
            <v>NULL</v>
          </cell>
          <cell r="Z207">
            <v>0</v>
          </cell>
        </row>
        <row r="208">
          <cell r="A208" t="str">
            <v>La Habra Heights2017</v>
          </cell>
          <cell r="B208" t="str">
            <v>La Habra Heights</v>
          </cell>
          <cell r="C208">
            <v>2017</v>
          </cell>
          <cell r="D208">
            <v>1328</v>
          </cell>
          <cell r="E208">
            <v>1357017</v>
          </cell>
          <cell r="F208">
            <v>259819</v>
          </cell>
          <cell r="G208">
            <v>315460</v>
          </cell>
          <cell r="H208">
            <v>1229759</v>
          </cell>
          <cell r="I208">
            <v>1040462</v>
          </cell>
          <cell r="J208">
            <v>558594</v>
          </cell>
          <cell r="K208" t="str">
            <v>NULL</v>
          </cell>
          <cell r="L208">
            <v>4761111</v>
          </cell>
          <cell r="M208" t="str">
            <v>NULL</v>
          </cell>
          <cell r="N208" t="str">
            <v>NULL</v>
          </cell>
          <cell r="O208" t="str">
            <v>NULL</v>
          </cell>
          <cell r="P208" t="str">
            <v>NULL</v>
          </cell>
          <cell r="Q208">
            <v>0</v>
          </cell>
          <cell r="R208" t="str">
            <v>NULL</v>
          </cell>
          <cell r="S208">
            <v>193221</v>
          </cell>
          <cell r="T208">
            <v>5058</v>
          </cell>
          <cell r="U208" t="str">
            <v>NULL</v>
          </cell>
          <cell r="V208">
            <v>198279</v>
          </cell>
          <cell r="W208">
            <v>4959390</v>
          </cell>
          <cell r="X208">
            <v>167925</v>
          </cell>
          <cell r="Y208">
            <v>30354</v>
          </cell>
          <cell r="Z208">
            <v>198279</v>
          </cell>
        </row>
        <row r="209">
          <cell r="A209" t="str">
            <v>La Mesa2017</v>
          </cell>
          <cell r="B209" t="str">
            <v>La Mesa</v>
          </cell>
          <cell r="C209">
            <v>2017</v>
          </cell>
          <cell r="D209">
            <v>1329</v>
          </cell>
          <cell r="E209">
            <v>21441342</v>
          </cell>
          <cell r="F209">
            <v>7169582</v>
          </cell>
          <cell r="G209">
            <v>4801487</v>
          </cell>
          <cell r="H209">
            <v>2693965</v>
          </cell>
          <cell r="I209" t="str">
            <v>NULL</v>
          </cell>
          <cell r="J209">
            <v>8343387</v>
          </cell>
          <cell r="K209" t="str">
            <v>NULL</v>
          </cell>
          <cell r="L209">
            <v>44449763</v>
          </cell>
          <cell r="M209">
            <v>837188</v>
          </cell>
          <cell r="N209">
            <v>822827</v>
          </cell>
          <cell r="O209">
            <v>220000</v>
          </cell>
          <cell r="P209" t="str">
            <v>NULL</v>
          </cell>
          <cell r="Q209">
            <v>1880015</v>
          </cell>
          <cell r="R209" t="str">
            <v>NULL</v>
          </cell>
          <cell r="S209">
            <v>135855</v>
          </cell>
          <cell r="T209" t="str">
            <v>NULL</v>
          </cell>
          <cell r="U209">
            <v>5100162</v>
          </cell>
          <cell r="V209">
            <v>5236017</v>
          </cell>
          <cell r="W209">
            <v>51565795</v>
          </cell>
          <cell r="X209">
            <v>8572385</v>
          </cell>
          <cell r="Y209">
            <v>199096</v>
          </cell>
          <cell r="Z209">
            <v>8771481</v>
          </cell>
        </row>
        <row r="210">
          <cell r="A210" t="str">
            <v>La Mirada2017</v>
          </cell>
          <cell r="B210" t="str">
            <v>La Mirada</v>
          </cell>
          <cell r="C210">
            <v>2017</v>
          </cell>
          <cell r="D210">
            <v>1330</v>
          </cell>
          <cell r="E210">
            <v>8328408</v>
          </cell>
          <cell r="F210">
            <v>3632006</v>
          </cell>
          <cell r="G210" t="str">
            <v>NULL</v>
          </cell>
          <cell r="H210">
            <v>6963726</v>
          </cell>
          <cell r="I210">
            <v>7565593</v>
          </cell>
          <cell r="J210">
            <v>1379106</v>
          </cell>
          <cell r="K210">
            <v>3809149</v>
          </cell>
          <cell r="L210">
            <v>31677988</v>
          </cell>
          <cell r="M210">
            <v>490000</v>
          </cell>
          <cell r="N210">
            <v>351875</v>
          </cell>
          <cell r="O210" t="str">
            <v>NULL</v>
          </cell>
          <cell r="P210" t="str">
            <v>NULL</v>
          </cell>
          <cell r="Q210">
            <v>841875</v>
          </cell>
          <cell r="R210" t="str">
            <v>NULL</v>
          </cell>
          <cell r="S210">
            <v>4094989</v>
          </cell>
          <cell r="T210" t="str">
            <v>NULL</v>
          </cell>
          <cell r="U210">
            <v>6760256</v>
          </cell>
          <cell r="V210">
            <v>10855245</v>
          </cell>
          <cell r="W210">
            <v>43375108</v>
          </cell>
          <cell r="X210">
            <v>8000000</v>
          </cell>
          <cell r="Y210">
            <v>6000000</v>
          </cell>
          <cell r="Z210">
            <v>14000000</v>
          </cell>
        </row>
        <row r="211">
          <cell r="A211" t="str">
            <v>La Palma2017</v>
          </cell>
          <cell r="B211" t="str">
            <v>La Palma</v>
          </cell>
          <cell r="C211">
            <v>2017</v>
          </cell>
          <cell r="D211">
            <v>1331</v>
          </cell>
          <cell r="E211">
            <v>4381385</v>
          </cell>
          <cell r="F211">
            <v>3696769</v>
          </cell>
          <cell r="G211">
            <v>767912</v>
          </cell>
          <cell r="H211">
            <v>2098736</v>
          </cell>
          <cell r="I211" t="str">
            <v>NULL</v>
          </cell>
          <cell r="J211">
            <v>2120515</v>
          </cell>
          <cell r="K211" t="str">
            <v>NULL</v>
          </cell>
          <cell r="L211">
            <v>13065317</v>
          </cell>
          <cell r="M211" t="str">
            <v>NULL</v>
          </cell>
          <cell r="N211" t="str">
            <v>NULL</v>
          </cell>
          <cell r="O211" t="str">
            <v>NULL</v>
          </cell>
          <cell r="P211" t="str">
            <v>NULL</v>
          </cell>
          <cell r="Q211">
            <v>0</v>
          </cell>
          <cell r="R211" t="str">
            <v>NULL</v>
          </cell>
          <cell r="S211">
            <v>2246073</v>
          </cell>
          <cell r="T211">
            <v>56027</v>
          </cell>
          <cell r="U211" t="str">
            <v>NULL</v>
          </cell>
          <cell r="V211">
            <v>2302100</v>
          </cell>
          <cell r="W211">
            <v>15367417</v>
          </cell>
          <cell r="X211" t="str">
            <v>NULL</v>
          </cell>
          <cell r="Y211" t="str">
            <v>NULL</v>
          </cell>
          <cell r="Z211">
            <v>0</v>
          </cell>
        </row>
        <row r="212">
          <cell r="A212" t="str">
            <v>La Puente2017</v>
          </cell>
          <cell r="B212" t="str">
            <v>La Puente</v>
          </cell>
          <cell r="C212">
            <v>2017</v>
          </cell>
          <cell r="D212">
            <v>1332</v>
          </cell>
          <cell r="E212">
            <v>2185393</v>
          </cell>
          <cell r="F212">
            <v>482147</v>
          </cell>
          <cell r="G212">
            <v>826549</v>
          </cell>
          <cell r="H212">
            <v>1688086</v>
          </cell>
          <cell r="I212">
            <v>5370603</v>
          </cell>
          <cell r="J212">
            <v>2673626</v>
          </cell>
          <cell r="K212" t="str">
            <v>NULL</v>
          </cell>
          <cell r="L212">
            <v>13226404</v>
          </cell>
          <cell r="M212" t="str">
            <v>NULL</v>
          </cell>
          <cell r="N212">
            <v>346640</v>
          </cell>
          <cell r="O212">
            <v>620000</v>
          </cell>
          <cell r="P212" t="str">
            <v>NULL</v>
          </cell>
          <cell r="Q212">
            <v>966640</v>
          </cell>
          <cell r="R212" t="str">
            <v>NULL</v>
          </cell>
          <cell r="S212">
            <v>2683806</v>
          </cell>
          <cell r="T212">
            <v>53220</v>
          </cell>
          <cell r="U212" t="str">
            <v>NULL</v>
          </cell>
          <cell r="V212">
            <v>2737026</v>
          </cell>
          <cell r="W212">
            <v>16930070</v>
          </cell>
          <cell r="X212">
            <v>2737026</v>
          </cell>
          <cell r="Y212" t="str">
            <v>NULL</v>
          </cell>
          <cell r="Z212">
            <v>2737026</v>
          </cell>
        </row>
        <row r="213">
          <cell r="A213" t="str">
            <v>La Quinta2017</v>
          </cell>
          <cell r="B213" t="str">
            <v>La Quinta</v>
          </cell>
          <cell r="C213">
            <v>2017</v>
          </cell>
          <cell r="D213">
            <v>1333</v>
          </cell>
          <cell r="E213">
            <v>6042981</v>
          </cell>
          <cell r="F213">
            <v>959047</v>
          </cell>
          <cell r="G213">
            <v>1484992</v>
          </cell>
          <cell r="H213">
            <v>7926637</v>
          </cell>
          <cell r="I213">
            <v>21161012</v>
          </cell>
          <cell r="J213">
            <v>359373</v>
          </cell>
          <cell r="K213">
            <v>3228899</v>
          </cell>
          <cell r="L213">
            <v>41162941</v>
          </cell>
          <cell r="M213">
            <v>66625</v>
          </cell>
          <cell r="N213">
            <v>283782</v>
          </cell>
          <cell r="O213">
            <v>585000</v>
          </cell>
          <cell r="P213" t="str">
            <v>NULL</v>
          </cell>
          <cell r="Q213">
            <v>935407</v>
          </cell>
          <cell r="R213">
            <v>2254676</v>
          </cell>
          <cell r="S213">
            <v>3799311</v>
          </cell>
          <cell r="T213">
            <v>13815</v>
          </cell>
          <cell r="U213">
            <v>77593</v>
          </cell>
          <cell r="V213">
            <v>6145395</v>
          </cell>
          <cell r="W213">
            <v>48243743</v>
          </cell>
          <cell r="X213">
            <v>4587553</v>
          </cell>
          <cell r="Y213">
            <v>1557842</v>
          </cell>
          <cell r="Z213">
            <v>6145395</v>
          </cell>
        </row>
        <row r="214">
          <cell r="A214" t="str">
            <v>La Verne2017</v>
          </cell>
          <cell r="B214" t="str">
            <v>La Verne</v>
          </cell>
          <cell r="C214">
            <v>2017</v>
          </cell>
          <cell r="D214">
            <v>1334</v>
          </cell>
          <cell r="E214">
            <v>15096368</v>
          </cell>
          <cell r="F214">
            <v>7813839</v>
          </cell>
          <cell r="G214">
            <v>27453</v>
          </cell>
          <cell r="H214">
            <v>8405950</v>
          </cell>
          <cell r="I214" t="str">
            <v>NULL</v>
          </cell>
          <cell r="J214">
            <v>1548724</v>
          </cell>
          <cell r="K214">
            <v>4457911</v>
          </cell>
          <cell r="L214">
            <v>37350245</v>
          </cell>
          <cell r="M214">
            <v>4060000</v>
          </cell>
          <cell r="N214">
            <v>460871</v>
          </cell>
          <cell r="O214" t="str">
            <v>NULL</v>
          </cell>
          <cell r="P214" t="str">
            <v>NULL</v>
          </cell>
          <cell r="Q214">
            <v>4520871</v>
          </cell>
          <cell r="R214" t="str">
            <v>NULL</v>
          </cell>
          <cell r="S214">
            <v>537294</v>
          </cell>
          <cell r="T214">
            <v>642607</v>
          </cell>
          <cell r="U214">
            <v>1010000</v>
          </cell>
          <cell r="V214">
            <v>2189901</v>
          </cell>
          <cell r="W214">
            <v>44061017</v>
          </cell>
          <cell r="X214">
            <v>2189902</v>
          </cell>
          <cell r="Y214" t="str">
            <v>NULL</v>
          </cell>
          <cell r="Z214">
            <v>2189902</v>
          </cell>
        </row>
        <row r="215">
          <cell r="A215" t="str">
            <v>Lafayette2017</v>
          </cell>
          <cell r="B215" t="str">
            <v>Lafayette</v>
          </cell>
          <cell r="C215">
            <v>2017</v>
          </cell>
          <cell r="D215">
            <v>1335</v>
          </cell>
          <cell r="E215">
            <v>4246311</v>
          </cell>
          <cell r="F215" t="str">
            <v>NULL</v>
          </cell>
          <cell r="G215">
            <v>1748376</v>
          </cell>
          <cell r="H215">
            <v>4793285</v>
          </cell>
          <cell r="I215" t="str">
            <v>NULL</v>
          </cell>
          <cell r="J215">
            <v>5302866</v>
          </cell>
          <cell r="K215" t="str">
            <v>NULL</v>
          </cell>
          <cell r="L215">
            <v>16090838</v>
          </cell>
          <cell r="M215">
            <v>3340000</v>
          </cell>
          <cell r="N215">
            <v>220198</v>
          </cell>
          <cell r="O215" t="str">
            <v>NULL</v>
          </cell>
          <cell r="P215">
            <v>67037</v>
          </cell>
          <cell r="Q215">
            <v>3627235</v>
          </cell>
          <cell r="R215">
            <v>1564880</v>
          </cell>
          <cell r="S215">
            <v>6433160</v>
          </cell>
          <cell r="T215">
            <v>512982</v>
          </cell>
          <cell r="U215" t="str">
            <v>NULL</v>
          </cell>
          <cell r="V215">
            <v>8511022</v>
          </cell>
          <cell r="W215">
            <v>28229095</v>
          </cell>
          <cell r="X215">
            <v>6275811</v>
          </cell>
          <cell r="Y215">
            <v>784821</v>
          </cell>
          <cell r="Z215">
            <v>7060632</v>
          </cell>
        </row>
        <row r="216">
          <cell r="A216" t="str">
            <v>Laguna Beach2017</v>
          </cell>
          <cell r="B216" t="str">
            <v>Laguna Beach</v>
          </cell>
          <cell r="C216">
            <v>2017</v>
          </cell>
          <cell r="D216">
            <v>1336</v>
          </cell>
          <cell r="E216">
            <v>28214165</v>
          </cell>
          <cell r="F216">
            <v>2061954</v>
          </cell>
          <cell r="G216">
            <v>13419215</v>
          </cell>
          <cell r="H216">
            <v>7586481</v>
          </cell>
          <cell r="I216" t="str">
            <v>NULL</v>
          </cell>
          <cell r="J216">
            <v>14028100</v>
          </cell>
          <cell r="K216" t="str">
            <v>NULL</v>
          </cell>
          <cell r="L216">
            <v>65309915</v>
          </cell>
          <cell r="M216" t="str">
            <v>NULL</v>
          </cell>
          <cell r="N216" t="str">
            <v>NULL</v>
          </cell>
          <cell r="O216" t="str">
            <v>NULL</v>
          </cell>
          <cell r="P216" t="str">
            <v>NULL</v>
          </cell>
          <cell r="Q216">
            <v>0</v>
          </cell>
          <cell r="R216" t="str">
            <v>NULL</v>
          </cell>
          <cell r="S216">
            <v>8193</v>
          </cell>
          <cell r="T216">
            <v>620434</v>
          </cell>
          <cell r="U216">
            <v>7646836</v>
          </cell>
          <cell r="V216">
            <v>8275463</v>
          </cell>
          <cell r="W216">
            <v>73585378</v>
          </cell>
          <cell r="X216">
            <v>4483884</v>
          </cell>
          <cell r="Y216">
            <v>3162952</v>
          </cell>
          <cell r="Z216">
            <v>7646836</v>
          </cell>
        </row>
        <row r="217">
          <cell r="A217" t="str">
            <v>Laguna Hills2017</v>
          </cell>
          <cell r="B217" t="str">
            <v>Laguna Hills</v>
          </cell>
          <cell r="C217">
            <v>2017</v>
          </cell>
          <cell r="D217">
            <v>1337</v>
          </cell>
          <cell r="E217">
            <v>3565738</v>
          </cell>
          <cell r="F217">
            <v>690622</v>
          </cell>
          <cell r="G217">
            <v>633541</v>
          </cell>
          <cell r="H217">
            <v>4470365</v>
          </cell>
          <cell r="I217">
            <v>7708891</v>
          </cell>
          <cell r="J217">
            <v>108863</v>
          </cell>
          <cell r="K217">
            <v>2193493</v>
          </cell>
          <cell r="L217">
            <v>19371513</v>
          </cell>
          <cell r="M217">
            <v>1350000</v>
          </cell>
          <cell r="N217">
            <v>449388</v>
          </cell>
          <cell r="O217">
            <v>2353</v>
          </cell>
          <cell r="P217" t="str">
            <v>NULL</v>
          </cell>
          <cell r="Q217">
            <v>1801741</v>
          </cell>
          <cell r="R217" t="str">
            <v>NULL</v>
          </cell>
          <cell r="S217">
            <v>2620802</v>
          </cell>
          <cell r="T217">
            <v>948943</v>
          </cell>
          <cell r="U217" t="str">
            <v>NULL</v>
          </cell>
          <cell r="V217">
            <v>3569745</v>
          </cell>
          <cell r="W217">
            <v>24742999</v>
          </cell>
          <cell r="X217" t="str">
            <v>NULL</v>
          </cell>
          <cell r="Y217" t="str">
            <v>NULL</v>
          </cell>
          <cell r="Z217">
            <v>0</v>
          </cell>
        </row>
        <row r="218">
          <cell r="A218" t="str">
            <v>Laguna Niguel2017</v>
          </cell>
          <cell r="B218" t="str">
            <v>Laguna Niguel</v>
          </cell>
          <cell r="C218">
            <v>2017</v>
          </cell>
          <cell r="D218">
            <v>1338</v>
          </cell>
          <cell r="E218">
            <v>6720987</v>
          </cell>
          <cell r="F218">
            <v>817953</v>
          </cell>
          <cell r="G218">
            <v>1192823</v>
          </cell>
          <cell r="H218">
            <v>2611565</v>
          </cell>
          <cell r="I218">
            <v>12114380</v>
          </cell>
          <cell r="J218">
            <v>307765</v>
          </cell>
          <cell r="K218">
            <v>9450976</v>
          </cell>
          <cell r="L218">
            <v>33216449</v>
          </cell>
          <cell r="M218" t="str">
            <v>NULL</v>
          </cell>
          <cell r="N218" t="str">
            <v>NULL</v>
          </cell>
          <cell r="O218" t="str">
            <v>NULL</v>
          </cell>
          <cell r="P218" t="str">
            <v>NULL</v>
          </cell>
          <cell r="Q218">
            <v>0</v>
          </cell>
          <cell r="R218" t="str">
            <v>NULL</v>
          </cell>
          <cell r="S218">
            <v>604526</v>
          </cell>
          <cell r="T218">
            <v>1507304</v>
          </cell>
          <cell r="U218">
            <v>18362482</v>
          </cell>
          <cell r="V218">
            <v>20474312</v>
          </cell>
          <cell r="W218">
            <v>53690761</v>
          </cell>
          <cell r="X218">
            <v>18130143</v>
          </cell>
          <cell r="Y218">
            <v>193839</v>
          </cell>
          <cell r="Z218">
            <v>18323982</v>
          </cell>
        </row>
        <row r="219">
          <cell r="A219" t="str">
            <v>Laguna Woods2017</v>
          </cell>
          <cell r="B219" t="str">
            <v>Laguna Woods</v>
          </cell>
          <cell r="C219">
            <v>2017</v>
          </cell>
          <cell r="D219">
            <v>1339</v>
          </cell>
          <cell r="E219">
            <v>725130</v>
          </cell>
          <cell r="F219">
            <v>83841</v>
          </cell>
          <cell r="G219">
            <v>159514</v>
          </cell>
          <cell r="H219">
            <v>2607111</v>
          </cell>
          <cell r="I219">
            <v>2667582</v>
          </cell>
          <cell r="J219">
            <v>371061</v>
          </cell>
          <cell r="K219">
            <v>78810</v>
          </cell>
          <cell r="L219">
            <v>6693049</v>
          </cell>
          <cell r="M219" t="str">
            <v>NULL</v>
          </cell>
          <cell r="N219" t="str">
            <v>NULL</v>
          </cell>
          <cell r="O219" t="str">
            <v>NULL</v>
          </cell>
          <cell r="P219" t="str">
            <v>NULL</v>
          </cell>
          <cell r="Q219">
            <v>0</v>
          </cell>
          <cell r="R219" t="str">
            <v>NULL</v>
          </cell>
          <cell r="S219">
            <v>50722</v>
          </cell>
          <cell r="T219" t="str">
            <v>NULL</v>
          </cell>
          <cell r="U219" t="str">
            <v>NULL</v>
          </cell>
          <cell r="V219">
            <v>50722</v>
          </cell>
          <cell r="W219">
            <v>6743771</v>
          </cell>
          <cell r="X219">
            <v>2616040</v>
          </cell>
          <cell r="Y219">
            <v>3082797</v>
          </cell>
          <cell r="Z219">
            <v>5698837</v>
          </cell>
        </row>
        <row r="220">
          <cell r="A220" t="str">
            <v>Lake Elsinore2017</v>
          </cell>
          <cell r="B220" t="str">
            <v>Lake Elsinore</v>
          </cell>
          <cell r="C220">
            <v>2017</v>
          </cell>
          <cell r="D220">
            <v>1340</v>
          </cell>
          <cell r="E220">
            <v>6129103</v>
          </cell>
          <cell r="F220">
            <v>1191970</v>
          </cell>
          <cell r="G220">
            <v>2229578</v>
          </cell>
          <cell r="H220">
            <v>27264401</v>
          </cell>
          <cell r="I220">
            <v>1438981</v>
          </cell>
          <cell r="J220">
            <v>383180</v>
          </cell>
          <cell r="K220">
            <v>10266518</v>
          </cell>
          <cell r="L220">
            <v>48903731</v>
          </cell>
          <cell r="M220">
            <v>215000</v>
          </cell>
          <cell r="N220">
            <v>284538</v>
          </cell>
          <cell r="O220" t="str">
            <v>NULL</v>
          </cell>
          <cell r="P220" t="str">
            <v>NULL</v>
          </cell>
          <cell r="Q220">
            <v>499538</v>
          </cell>
          <cell r="R220">
            <v>95824</v>
          </cell>
          <cell r="S220">
            <v>10713822</v>
          </cell>
          <cell r="T220">
            <v>528594</v>
          </cell>
          <cell r="U220">
            <v>9740602</v>
          </cell>
          <cell r="V220">
            <v>21078842</v>
          </cell>
          <cell r="W220">
            <v>70482111</v>
          </cell>
          <cell r="X220">
            <v>10977926</v>
          </cell>
          <cell r="Y220">
            <v>256137</v>
          </cell>
          <cell r="Z220">
            <v>11234063</v>
          </cell>
        </row>
        <row r="221">
          <cell r="A221" t="str">
            <v>Lake Forest2017</v>
          </cell>
          <cell r="B221" t="str">
            <v>Lake Forest</v>
          </cell>
          <cell r="C221">
            <v>2017</v>
          </cell>
          <cell r="D221">
            <v>1341</v>
          </cell>
          <cell r="E221">
            <v>7066988</v>
          </cell>
          <cell r="F221">
            <v>544063</v>
          </cell>
          <cell r="G221">
            <v>1315112</v>
          </cell>
          <cell r="H221">
            <v>13794740</v>
          </cell>
          <cell r="I221">
            <v>16401165</v>
          </cell>
          <cell r="J221">
            <v>6357750</v>
          </cell>
          <cell r="K221" t="str">
            <v>NULL</v>
          </cell>
          <cell r="L221">
            <v>45479818</v>
          </cell>
          <cell r="M221">
            <v>755000</v>
          </cell>
          <cell r="N221">
            <v>328990</v>
          </cell>
          <cell r="O221" t="str">
            <v>NULL</v>
          </cell>
          <cell r="P221" t="str">
            <v>NULL</v>
          </cell>
          <cell r="Q221">
            <v>1083990</v>
          </cell>
          <cell r="R221" t="str">
            <v>NULL</v>
          </cell>
          <cell r="S221">
            <v>9912818</v>
          </cell>
          <cell r="T221">
            <v>133911</v>
          </cell>
          <cell r="U221" t="str">
            <v>NULL</v>
          </cell>
          <cell r="V221">
            <v>10046729</v>
          </cell>
          <cell r="W221">
            <v>56610537</v>
          </cell>
          <cell r="X221" t="str">
            <v>NULL</v>
          </cell>
          <cell r="Y221" t="str">
            <v>NULL</v>
          </cell>
          <cell r="Z221">
            <v>0</v>
          </cell>
        </row>
        <row r="222">
          <cell r="A222" t="str">
            <v>Lakeport2017</v>
          </cell>
          <cell r="B222" t="str">
            <v>Lakeport</v>
          </cell>
          <cell r="C222">
            <v>2017</v>
          </cell>
          <cell r="D222">
            <v>1342</v>
          </cell>
          <cell r="E222">
            <v>1336858</v>
          </cell>
          <cell r="F222">
            <v>873470</v>
          </cell>
          <cell r="G222">
            <v>435387</v>
          </cell>
          <cell r="H222">
            <v>843589</v>
          </cell>
          <cell r="I222">
            <v>409727</v>
          </cell>
          <cell r="J222">
            <v>456510</v>
          </cell>
          <cell r="K222">
            <v>225519</v>
          </cell>
          <cell r="L222">
            <v>4581060</v>
          </cell>
          <cell r="M222">
            <v>175450</v>
          </cell>
          <cell r="N222">
            <v>78282</v>
          </cell>
          <cell r="O222" t="str">
            <v>NULL</v>
          </cell>
          <cell r="P222" t="str">
            <v>NULL</v>
          </cell>
          <cell r="Q222">
            <v>253732</v>
          </cell>
          <cell r="R222">
            <v>62559</v>
          </cell>
          <cell r="S222">
            <v>36304</v>
          </cell>
          <cell r="T222">
            <v>9490</v>
          </cell>
          <cell r="U222">
            <v>2279845</v>
          </cell>
          <cell r="V222">
            <v>2388198</v>
          </cell>
          <cell r="W222">
            <v>7222990</v>
          </cell>
          <cell r="X222">
            <v>2153236</v>
          </cell>
          <cell r="Y222">
            <v>32970</v>
          </cell>
          <cell r="Z222">
            <v>2186206</v>
          </cell>
        </row>
        <row r="223">
          <cell r="A223" t="str">
            <v>Lakewood2017</v>
          </cell>
          <cell r="B223" t="str">
            <v>Lakewood</v>
          </cell>
          <cell r="C223">
            <v>2017</v>
          </cell>
          <cell r="D223">
            <v>1343</v>
          </cell>
          <cell r="E223">
            <v>15250805</v>
          </cell>
          <cell r="F223">
            <v>2906407</v>
          </cell>
          <cell r="G223">
            <v>2936519</v>
          </cell>
          <cell r="H223">
            <v>11362183</v>
          </cell>
          <cell r="I223">
            <v>11586883</v>
          </cell>
          <cell r="J223">
            <v>9425253</v>
          </cell>
          <cell r="K223">
            <v>4313244</v>
          </cell>
          <cell r="L223">
            <v>57781294</v>
          </cell>
          <cell r="M223">
            <v>35564</v>
          </cell>
          <cell r="N223">
            <v>14308</v>
          </cell>
          <cell r="O223" t="str">
            <v>NULL</v>
          </cell>
          <cell r="P223" t="str">
            <v>NULL</v>
          </cell>
          <cell r="Q223">
            <v>49872</v>
          </cell>
          <cell r="R223" t="str">
            <v>NULL</v>
          </cell>
          <cell r="S223" t="str">
            <v>NULL</v>
          </cell>
          <cell r="T223" t="str">
            <v>NULL</v>
          </cell>
          <cell r="U223" t="str">
            <v>NULL</v>
          </cell>
          <cell r="V223">
            <v>0</v>
          </cell>
          <cell r="W223">
            <v>57831166</v>
          </cell>
          <cell r="X223">
            <v>57671183</v>
          </cell>
          <cell r="Y223" t="str">
            <v>NULL</v>
          </cell>
          <cell r="Z223">
            <v>57671183</v>
          </cell>
        </row>
        <row r="224">
          <cell r="A224" t="str">
            <v>Lancaster2017</v>
          </cell>
          <cell r="B224" t="str">
            <v>Lancaster</v>
          </cell>
          <cell r="C224">
            <v>2017</v>
          </cell>
          <cell r="D224">
            <v>1344</v>
          </cell>
          <cell r="E224">
            <v>22119732</v>
          </cell>
          <cell r="F224">
            <v>5046669</v>
          </cell>
          <cell r="G224">
            <v>6882956</v>
          </cell>
          <cell r="H224">
            <v>5503488</v>
          </cell>
          <cell r="I224">
            <v>23178076</v>
          </cell>
          <cell r="J224">
            <v>1988803</v>
          </cell>
          <cell r="K224">
            <v>42125998</v>
          </cell>
          <cell r="L224">
            <v>106845722</v>
          </cell>
          <cell r="M224">
            <v>771402</v>
          </cell>
          <cell r="N224">
            <v>278592</v>
          </cell>
          <cell r="O224" t="str">
            <v>NULL</v>
          </cell>
          <cell r="P224" t="str">
            <v>NULL</v>
          </cell>
          <cell r="Q224">
            <v>1049994</v>
          </cell>
          <cell r="R224" t="str">
            <v>NULL</v>
          </cell>
          <cell r="S224">
            <v>11514003</v>
          </cell>
          <cell r="T224" t="str">
            <v>NULL</v>
          </cell>
          <cell r="U224" t="str">
            <v>NULL</v>
          </cell>
          <cell r="V224">
            <v>11514003</v>
          </cell>
          <cell r="W224">
            <v>119409719</v>
          </cell>
          <cell r="X224" t="str">
            <v>NULL</v>
          </cell>
          <cell r="Y224" t="str">
            <v>NULL</v>
          </cell>
          <cell r="Z224">
            <v>0</v>
          </cell>
        </row>
        <row r="225">
          <cell r="A225" t="str">
            <v>Larkspur2017</v>
          </cell>
          <cell r="B225" t="str">
            <v>Larkspur</v>
          </cell>
          <cell r="C225">
            <v>2017</v>
          </cell>
          <cell r="D225">
            <v>1345</v>
          </cell>
          <cell r="E225">
            <v>6126533</v>
          </cell>
          <cell r="F225">
            <v>1389947</v>
          </cell>
          <cell r="G225">
            <v>879909</v>
          </cell>
          <cell r="H225">
            <v>1538004</v>
          </cell>
          <cell r="I225">
            <v>3465854</v>
          </cell>
          <cell r="J225">
            <v>2964974</v>
          </cell>
          <cell r="K225">
            <v>20587</v>
          </cell>
          <cell r="L225">
            <v>16385808</v>
          </cell>
          <cell r="M225">
            <v>266273</v>
          </cell>
          <cell r="N225">
            <v>73760</v>
          </cell>
          <cell r="O225" t="str">
            <v>NULL</v>
          </cell>
          <cell r="P225" t="str">
            <v>NULL</v>
          </cell>
          <cell r="Q225">
            <v>340033</v>
          </cell>
          <cell r="R225" t="str">
            <v>NULL</v>
          </cell>
          <cell r="S225">
            <v>1225548</v>
          </cell>
          <cell r="T225">
            <v>86254</v>
          </cell>
          <cell r="U225" t="str">
            <v>NULL</v>
          </cell>
          <cell r="V225">
            <v>1311802</v>
          </cell>
          <cell r="W225">
            <v>18037643</v>
          </cell>
          <cell r="X225" t="str">
            <v>NULL</v>
          </cell>
          <cell r="Y225" t="str">
            <v>NULL</v>
          </cell>
          <cell r="Z225">
            <v>0</v>
          </cell>
        </row>
        <row r="226">
          <cell r="A226" t="str">
            <v>Lathrop2017</v>
          </cell>
          <cell r="B226" t="str">
            <v>Lathrop</v>
          </cell>
          <cell r="C226">
            <v>2017</v>
          </cell>
          <cell r="D226">
            <v>1346</v>
          </cell>
          <cell r="E226">
            <v>5579629</v>
          </cell>
          <cell r="F226">
            <v>514195</v>
          </cell>
          <cell r="G226">
            <v>1651661</v>
          </cell>
          <cell r="H226">
            <v>11417005</v>
          </cell>
          <cell r="I226" t="str">
            <v>NULL</v>
          </cell>
          <cell r="J226">
            <v>4620147</v>
          </cell>
          <cell r="K226" t="str">
            <v>NULL</v>
          </cell>
          <cell r="L226">
            <v>23782637</v>
          </cell>
          <cell r="M226" t="str">
            <v>NULL</v>
          </cell>
          <cell r="N226">
            <v>119904</v>
          </cell>
          <cell r="O226">
            <v>265000</v>
          </cell>
          <cell r="P226" t="str">
            <v>NULL</v>
          </cell>
          <cell r="Q226">
            <v>384904</v>
          </cell>
          <cell r="R226" t="str">
            <v>NULL</v>
          </cell>
          <cell r="S226">
            <v>2491988</v>
          </cell>
          <cell r="T226">
            <v>439404</v>
          </cell>
          <cell r="U226" t="str">
            <v>NULL</v>
          </cell>
          <cell r="V226">
            <v>2931392</v>
          </cell>
          <cell r="W226">
            <v>27098933</v>
          </cell>
          <cell r="X226">
            <v>467000</v>
          </cell>
          <cell r="Y226" t="str">
            <v>NULL</v>
          </cell>
          <cell r="Z226">
            <v>467000</v>
          </cell>
        </row>
        <row r="227">
          <cell r="A227" t="str">
            <v>Lawndale2017</v>
          </cell>
          <cell r="B227" t="str">
            <v>Lawndale</v>
          </cell>
          <cell r="C227">
            <v>2017</v>
          </cell>
          <cell r="D227">
            <v>1347</v>
          </cell>
          <cell r="E227">
            <v>4142879</v>
          </cell>
          <cell r="F227">
            <v>563979</v>
          </cell>
          <cell r="G227">
            <v>809510</v>
          </cell>
          <cell r="H227">
            <v>8262409</v>
          </cell>
          <cell r="I227" t="str">
            <v>NULL</v>
          </cell>
          <cell r="J227">
            <v>1837446</v>
          </cell>
          <cell r="K227" t="str">
            <v>NULL</v>
          </cell>
          <cell r="L227">
            <v>15616223</v>
          </cell>
          <cell r="M227">
            <v>36325</v>
          </cell>
          <cell r="N227">
            <v>22590</v>
          </cell>
          <cell r="O227" t="str">
            <v>NULL</v>
          </cell>
          <cell r="P227" t="str">
            <v>NULL</v>
          </cell>
          <cell r="Q227">
            <v>58915</v>
          </cell>
          <cell r="R227" t="str">
            <v>NULL</v>
          </cell>
          <cell r="S227">
            <v>572217</v>
          </cell>
          <cell r="T227">
            <v>772327</v>
          </cell>
          <cell r="U227" t="str">
            <v>NULL</v>
          </cell>
          <cell r="V227">
            <v>1344544</v>
          </cell>
          <cell r="W227">
            <v>17019682</v>
          </cell>
          <cell r="X227">
            <v>1344544</v>
          </cell>
          <cell r="Y227" t="str">
            <v>NULL</v>
          </cell>
          <cell r="Z227">
            <v>1344544</v>
          </cell>
        </row>
        <row r="228">
          <cell r="A228" t="str">
            <v>Lemon Grove2017</v>
          </cell>
          <cell r="B228" t="str">
            <v>Lemon Grove</v>
          </cell>
          <cell r="C228">
            <v>2017</v>
          </cell>
          <cell r="D228">
            <v>1348</v>
          </cell>
          <cell r="E228">
            <v>3944060</v>
          </cell>
          <cell r="F228">
            <v>752442</v>
          </cell>
          <cell r="G228">
            <v>944517</v>
          </cell>
          <cell r="H228">
            <v>819540</v>
          </cell>
          <cell r="I228">
            <v>5746647</v>
          </cell>
          <cell r="J228">
            <v>5434447</v>
          </cell>
          <cell r="K228" t="str">
            <v>NULL</v>
          </cell>
          <cell r="L228">
            <v>17641653</v>
          </cell>
          <cell r="M228" t="str">
            <v>NULL</v>
          </cell>
          <cell r="N228" t="str">
            <v>NULL</v>
          </cell>
          <cell r="O228" t="str">
            <v>NULL</v>
          </cell>
          <cell r="P228" t="str">
            <v>NULL</v>
          </cell>
          <cell r="Q228">
            <v>0</v>
          </cell>
          <cell r="R228" t="str">
            <v>NULL</v>
          </cell>
          <cell r="S228">
            <v>4507877</v>
          </cell>
          <cell r="T228">
            <v>75810</v>
          </cell>
          <cell r="U228" t="str">
            <v>NULL</v>
          </cell>
          <cell r="V228">
            <v>4583687</v>
          </cell>
          <cell r="W228">
            <v>22225340</v>
          </cell>
          <cell r="X228">
            <v>4507877</v>
          </cell>
          <cell r="Y228">
            <v>75810</v>
          </cell>
          <cell r="Z228">
            <v>4583687</v>
          </cell>
        </row>
        <row r="229">
          <cell r="A229" t="str">
            <v>Lemoore2017</v>
          </cell>
          <cell r="B229" t="str">
            <v>Lemoore</v>
          </cell>
          <cell r="C229">
            <v>2017</v>
          </cell>
          <cell r="D229">
            <v>1349</v>
          </cell>
          <cell r="E229">
            <v>5196755</v>
          </cell>
          <cell r="F229">
            <v>881526</v>
          </cell>
          <cell r="G229">
            <v>578934</v>
          </cell>
          <cell r="H229">
            <v>2591585</v>
          </cell>
          <cell r="I229" t="str">
            <v>NULL</v>
          </cell>
          <cell r="J229">
            <v>1369806</v>
          </cell>
          <cell r="K229">
            <v>109731</v>
          </cell>
          <cell r="L229">
            <v>10728337</v>
          </cell>
          <cell r="M229" t="str">
            <v>NULL</v>
          </cell>
          <cell r="N229" t="str">
            <v>NULL</v>
          </cell>
          <cell r="O229" t="str">
            <v>NULL</v>
          </cell>
          <cell r="P229" t="str">
            <v>NULL</v>
          </cell>
          <cell r="Q229">
            <v>0</v>
          </cell>
          <cell r="R229" t="str">
            <v>NULL</v>
          </cell>
          <cell r="S229">
            <v>402876</v>
          </cell>
          <cell r="T229">
            <v>1220484</v>
          </cell>
          <cell r="U229" t="str">
            <v>NULL</v>
          </cell>
          <cell r="V229">
            <v>1623360</v>
          </cell>
          <cell r="W229">
            <v>12351697</v>
          </cell>
          <cell r="X229" t="str">
            <v>NULL</v>
          </cell>
          <cell r="Y229" t="str">
            <v>NULL</v>
          </cell>
          <cell r="Z229">
            <v>0</v>
          </cell>
        </row>
        <row r="230">
          <cell r="A230" t="str">
            <v>Lincoln2017</v>
          </cell>
          <cell r="B230" t="str">
            <v>Lincoln</v>
          </cell>
          <cell r="C230">
            <v>2017</v>
          </cell>
          <cell r="D230">
            <v>1350</v>
          </cell>
          <cell r="E230">
            <v>9742482</v>
          </cell>
          <cell r="F230">
            <v>1633775</v>
          </cell>
          <cell r="G230">
            <v>1458156</v>
          </cell>
          <cell r="H230">
            <v>3764511</v>
          </cell>
          <cell r="I230" t="str">
            <v>NULL</v>
          </cell>
          <cell r="J230">
            <v>533131</v>
          </cell>
          <cell r="K230">
            <v>14664527</v>
          </cell>
          <cell r="L230">
            <v>31796582</v>
          </cell>
          <cell r="M230">
            <v>19240000</v>
          </cell>
          <cell r="N230">
            <v>2780668</v>
          </cell>
          <cell r="O230" t="str">
            <v>NULL</v>
          </cell>
          <cell r="P230">
            <v>-2659007</v>
          </cell>
          <cell r="Q230">
            <v>19361661</v>
          </cell>
          <cell r="R230" t="str">
            <v>NULL</v>
          </cell>
          <cell r="S230" t="str">
            <v>NULL</v>
          </cell>
          <cell r="T230" t="str">
            <v>NULL</v>
          </cell>
          <cell r="U230" t="str">
            <v>NULL</v>
          </cell>
          <cell r="V230">
            <v>0</v>
          </cell>
          <cell r="W230">
            <v>51158243</v>
          </cell>
          <cell r="X230">
            <v>15708461</v>
          </cell>
          <cell r="Y230">
            <v>8394912</v>
          </cell>
          <cell r="Z230">
            <v>24103373</v>
          </cell>
        </row>
        <row r="231">
          <cell r="A231" t="str">
            <v>Lindsay2017</v>
          </cell>
          <cell r="B231" t="str">
            <v>Lindsay</v>
          </cell>
          <cell r="C231">
            <v>2017</v>
          </cell>
          <cell r="D231">
            <v>1351</v>
          </cell>
          <cell r="E231">
            <v>1977655</v>
          </cell>
          <cell r="F231">
            <v>712201</v>
          </cell>
          <cell r="G231">
            <v>853208</v>
          </cell>
          <cell r="H231">
            <v>958636</v>
          </cell>
          <cell r="I231" t="str">
            <v>NULL</v>
          </cell>
          <cell r="J231">
            <v>363757</v>
          </cell>
          <cell r="K231">
            <v>494584</v>
          </cell>
          <cell r="L231">
            <v>5360041</v>
          </cell>
          <cell r="M231">
            <v>87697</v>
          </cell>
          <cell r="N231">
            <v>90338</v>
          </cell>
          <cell r="O231" t="str">
            <v>NULL</v>
          </cell>
          <cell r="P231" t="str">
            <v>NULL</v>
          </cell>
          <cell r="Q231">
            <v>178035</v>
          </cell>
          <cell r="R231" t="str">
            <v>NULL</v>
          </cell>
          <cell r="S231" t="str">
            <v>NULL</v>
          </cell>
          <cell r="T231" t="str">
            <v>NULL</v>
          </cell>
          <cell r="U231">
            <v>428029</v>
          </cell>
          <cell r="V231">
            <v>428029</v>
          </cell>
          <cell r="W231">
            <v>5966105</v>
          </cell>
          <cell r="X231" t="str">
            <v>NULL</v>
          </cell>
          <cell r="Y231" t="str">
            <v>NULL</v>
          </cell>
          <cell r="Z231">
            <v>0</v>
          </cell>
        </row>
        <row r="232">
          <cell r="A232" t="str">
            <v>Live Oak2017</v>
          </cell>
          <cell r="B232" t="str">
            <v>Live Oak</v>
          </cell>
          <cell r="C232">
            <v>2017</v>
          </cell>
          <cell r="D232">
            <v>1352</v>
          </cell>
          <cell r="E232">
            <v>620874</v>
          </cell>
          <cell r="F232">
            <v>115733</v>
          </cell>
          <cell r="G232">
            <v>285204</v>
          </cell>
          <cell r="H232">
            <v>2204900</v>
          </cell>
          <cell r="I232" t="str">
            <v>NULL</v>
          </cell>
          <cell r="J232">
            <v>114270</v>
          </cell>
          <cell r="K232">
            <v>3501228</v>
          </cell>
          <cell r="L232">
            <v>6842209</v>
          </cell>
          <cell r="M232">
            <v>68581</v>
          </cell>
          <cell r="N232">
            <v>1457</v>
          </cell>
          <cell r="O232" t="str">
            <v>NULL</v>
          </cell>
          <cell r="P232" t="str">
            <v>NULL</v>
          </cell>
          <cell r="Q232">
            <v>70038</v>
          </cell>
          <cell r="R232" t="str">
            <v>NULL</v>
          </cell>
          <cell r="S232" t="str">
            <v>NULL</v>
          </cell>
          <cell r="T232">
            <v>205967</v>
          </cell>
          <cell r="U232">
            <v>1703147</v>
          </cell>
          <cell r="V232">
            <v>1909114</v>
          </cell>
          <cell r="W232">
            <v>8821361</v>
          </cell>
          <cell r="X232">
            <v>1703147</v>
          </cell>
          <cell r="Y232">
            <v>205967</v>
          </cell>
          <cell r="Z232">
            <v>1909114</v>
          </cell>
        </row>
        <row r="233">
          <cell r="A233" t="str">
            <v>Livermore2017</v>
          </cell>
          <cell r="B233" t="str">
            <v>Livermore</v>
          </cell>
          <cell r="C233">
            <v>2017</v>
          </cell>
          <cell r="D233">
            <v>1353</v>
          </cell>
          <cell r="E233">
            <v>45794388</v>
          </cell>
          <cell r="F233">
            <v>15932507</v>
          </cell>
          <cell r="G233">
            <v>9978683</v>
          </cell>
          <cell r="H233">
            <v>5213910</v>
          </cell>
          <cell r="I233">
            <v>1484086</v>
          </cell>
          <cell r="J233">
            <v>26088421</v>
          </cell>
          <cell r="K233" t="str">
            <v>NULL</v>
          </cell>
          <cell r="L233">
            <v>104491995</v>
          </cell>
          <cell r="M233">
            <v>126395</v>
          </cell>
          <cell r="N233">
            <v>915732</v>
          </cell>
          <cell r="O233">
            <v>3782253</v>
          </cell>
          <cell r="P233" t="str">
            <v>NULL</v>
          </cell>
          <cell r="Q233">
            <v>4824380</v>
          </cell>
          <cell r="R233" t="str">
            <v>NULL</v>
          </cell>
          <cell r="S233">
            <v>4065706</v>
          </cell>
          <cell r="T233" t="str">
            <v>NULL</v>
          </cell>
          <cell r="U233" t="str">
            <v>NULL</v>
          </cell>
          <cell r="V233">
            <v>4065706</v>
          </cell>
          <cell r="W233">
            <v>113382081</v>
          </cell>
          <cell r="X233">
            <v>6031005</v>
          </cell>
          <cell r="Y233">
            <v>3272822</v>
          </cell>
          <cell r="Z233">
            <v>9303827</v>
          </cell>
        </row>
        <row r="234">
          <cell r="A234" t="str">
            <v>Livingston2017</v>
          </cell>
          <cell r="B234" t="str">
            <v>Livingston</v>
          </cell>
          <cell r="C234">
            <v>2017</v>
          </cell>
          <cell r="D234">
            <v>1354</v>
          </cell>
          <cell r="E234">
            <v>2978083</v>
          </cell>
          <cell r="F234">
            <v>467359</v>
          </cell>
          <cell r="G234">
            <v>775910</v>
          </cell>
          <cell r="H234" t="str">
            <v>NULL</v>
          </cell>
          <cell r="I234" t="str">
            <v>NULL</v>
          </cell>
          <cell r="J234">
            <v>3666030</v>
          </cell>
          <cell r="K234" t="str">
            <v>NULL</v>
          </cell>
          <cell r="L234">
            <v>7887382</v>
          </cell>
          <cell r="M234" t="str">
            <v>NULL</v>
          </cell>
          <cell r="N234" t="str">
            <v>NULL</v>
          </cell>
          <cell r="O234" t="str">
            <v>NULL</v>
          </cell>
          <cell r="P234" t="str">
            <v>NULL</v>
          </cell>
          <cell r="Q234">
            <v>0</v>
          </cell>
          <cell r="R234" t="str">
            <v>NULL</v>
          </cell>
          <cell r="S234">
            <v>1742390</v>
          </cell>
          <cell r="T234" t="str">
            <v>NULL</v>
          </cell>
          <cell r="U234" t="str">
            <v>NULL</v>
          </cell>
          <cell r="V234">
            <v>1742390</v>
          </cell>
          <cell r="W234">
            <v>9629772</v>
          </cell>
          <cell r="X234">
            <v>1742390</v>
          </cell>
          <cell r="Y234" t="str">
            <v>NULL</v>
          </cell>
          <cell r="Z234">
            <v>1742390</v>
          </cell>
        </row>
        <row r="235">
          <cell r="A235" t="str">
            <v>Lodi2017</v>
          </cell>
          <cell r="B235" t="str">
            <v>Lodi</v>
          </cell>
          <cell r="C235">
            <v>2017</v>
          </cell>
          <cell r="D235">
            <v>1355</v>
          </cell>
          <cell r="E235">
            <v>25824091</v>
          </cell>
          <cell r="F235" t="str">
            <v>NULL</v>
          </cell>
          <cell r="G235">
            <v>15151526</v>
          </cell>
          <cell r="H235">
            <v>2427560</v>
          </cell>
          <cell r="I235" t="str">
            <v>NULL</v>
          </cell>
          <cell r="J235">
            <v>4929266</v>
          </cell>
          <cell r="K235" t="str">
            <v>NULL</v>
          </cell>
          <cell r="L235">
            <v>48332443</v>
          </cell>
          <cell r="M235">
            <v>89989</v>
          </cell>
          <cell r="N235">
            <v>844865</v>
          </cell>
          <cell r="O235">
            <v>905428</v>
          </cell>
          <cell r="P235" t="str">
            <v>NULL</v>
          </cell>
          <cell r="Q235">
            <v>1840282</v>
          </cell>
          <cell r="R235" t="str">
            <v>NULL</v>
          </cell>
          <cell r="S235">
            <v>286446</v>
          </cell>
          <cell r="T235">
            <v>806383</v>
          </cell>
          <cell r="U235">
            <v>11999049</v>
          </cell>
          <cell r="V235">
            <v>13091878</v>
          </cell>
          <cell r="W235">
            <v>63264603</v>
          </cell>
          <cell r="X235">
            <v>1782085</v>
          </cell>
          <cell r="Y235">
            <v>178474</v>
          </cell>
          <cell r="Z235">
            <v>1960559</v>
          </cell>
        </row>
        <row r="236">
          <cell r="A236" t="str">
            <v>Loma Linda2017</v>
          </cell>
          <cell r="B236" t="str">
            <v>Loma Linda</v>
          </cell>
          <cell r="C236">
            <v>2017</v>
          </cell>
          <cell r="D236">
            <v>1356</v>
          </cell>
          <cell r="E236">
            <v>5290140</v>
          </cell>
          <cell r="F236">
            <v>1374037</v>
          </cell>
          <cell r="G236">
            <v>685094</v>
          </cell>
          <cell r="H236">
            <v>7095852</v>
          </cell>
          <cell r="I236" t="str">
            <v>NULL</v>
          </cell>
          <cell r="J236">
            <v>5427568</v>
          </cell>
          <cell r="K236" t="str">
            <v>NULL</v>
          </cell>
          <cell r="L236">
            <v>19872691</v>
          </cell>
          <cell r="M236" t="str">
            <v>NULL</v>
          </cell>
          <cell r="N236">
            <v>7419</v>
          </cell>
          <cell r="O236">
            <v>33165</v>
          </cell>
          <cell r="P236" t="str">
            <v>NULL</v>
          </cell>
          <cell r="Q236">
            <v>40584</v>
          </cell>
          <cell r="R236" t="str">
            <v>NULL</v>
          </cell>
          <cell r="S236">
            <v>707485</v>
          </cell>
          <cell r="T236">
            <v>885888</v>
          </cell>
          <cell r="U236">
            <v>1251414</v>
          </cell>
          <cell r="V236">
            <v>2844787</v>
          </cell>
          <cell r="W236">
            <v>22758062</v>
          </cell>
          <cell r="X236">
            <v>2452946</v>
          </cell>
          <cell r="Y236">
            <v>1324551</v>
          </cell>
          <cell r="Z236">
            <v>3777497</v>
          </cell>
        </row>
        <row r="237">
          <cell r="A237" t="str">
            <v>Lomita2017</v>
          </cell>
          <cell r="B237" t="str">
            <v>Lomita</v>
          </cell>
          <cell r="C237">
            <v>2017</v>
          </cell>
          <cell r="D237">
            <v>1357</v>
          </cell>
          <cell r="E237">
            <v>3422880</v>
          </cell>
          <cell r="F237">
            <v>773821</v>
          </cell>
          <cell r="G237">
            <v>840484</v>
          </cell>
          <cell r="H237">
            <v>2868622</v>
          </cell>
          <cell r="I237" t="str">
            <v>NULL</v>
          </cell>
          <cell r="J237" t="str">
            <v>NULL</v>
          </cell>
          <cell r="K237">
            <v>1832544</v>
          </cell>
          <cell r="L237">
            <v>9738351</v>
          </cell>
          <cell r="M237" t="str">
            <v>NULL</v>
          </cell>
          <cell r="N237" t="str">
            <v>NULL</v>
          </cell>
          <cell r="O237" t="str">
            <v>NULL</v>
          </cell>
          <cell r="P237" t="str">
            <v>NULL</v>
          </cell>
          <cell r="Q237">
            <v>0</v>
          </cell>
          <cell r="R237" t="str">
            <v>NULL</v>
          </cell>
          <cell r="S237">
            <v>3180129</v>
          </cell>
          <cell r="T237">
            <v>5837</v>
          </cell>
          <cell r="U237" t="str">
            <v>NULL</v>
          </cell>
          <cell r="V237">
            <v>3185966</v>
          </cell>
          <cell r="W237">
            <v>12924317</v>
          </cell>
          <cell r="X237">
            <v>596029</v>
          </cell>
          <cell r="Y237">
            <v>5837</v>
          </cell>
          <cell r="Z237">
            <v>601866</v>
          </cell>
        </row>
        <row r="238">
          <cell r="A238" t="str">
            <v>Lompoc2017</v>
          </cell>
          <cell r="B238" t="str">
            <v>Lompoc</v>
          </cell>
          <cell r="C238">
            <v>2017</v>
          </cell>
          <cell r="D238">
            <v>1358</v>
          </cell>
          <cell r="E238">
            <v>17597170</v>
          </cell>
          <cell r="F238">
            <v>3322101</v>
          </cell>
          <cell r="G238">
            <v>4689567</v>
          </cell>
          <cell r="H238">
            <v>4170583</v>
          </cell>
          <cell r="I238">
            <v>461985</v>
          </cell>
          <cell r="J238">
            <v>7579860</v>
          </cell>
          <cell r="K238" t="str">
            <v>NULL</v>
          </cell>
          <cell r="L238">
            <v>37821266</v>
          </cell>
          <cell r="M238">
            <v>172270</v>
          </cell>
          <cell r="N238">
            <v>124462</v>
          </cell>
          <cell r="O238" t="str">
            <v>NULL</v>
          </cell>
          <cell r="P238" t="str">
            <v>NULL</v>
          </cell>
          <cell r="Q238">
            <v>296732</v>
          </cell>
          <cell r="R238" t="str">
            <v>NULL</v>
          </cell>
          <cell r="S238">
            <v>1277747</v>
          </cell>
          <cell r="T238">
            <v>831428</v>
          </cell>
          <cell r="U238" t="str">
            <v>NULL</v>
          </cell>
          <cell r="V238">
            <v>2109175</v>
          </cell>
          <cell r="W238">
            <v>40227173</v>
          </cell>
          <cell r="X238">
            <v>1277746</v>
          </cell>
          <cell r="Y238">
            <v>831428</v>
          </cell>
          <cell r="Z238">
            <v>2109174</v>
          </cell>
        </row>
        <row r="239">
          <cell r="A239" t="str">
            <v>Long Beach2017</v>
          </cell>
          <cell r="B239" t="str">
            <v>Long Beach</v>
          </cell>
          <cell r="C239">
            <v>2017</v>
          </cell>
          <cell r="D239">
            <v>1359</v>
          </cell>
          <cell r="E239">
            <v>266146000</v>
          </cell>
          <cell r="F239">
            <v>66612000</v>
          </cell>
          <cell r="G239">
            <v>113732000</v>
          </cell>
          <cell r="H239">
            <v>115841000</v>
          </cell>
          <cell r="I239">
            <v>1827000</v>
          </cell>
          <cell r="J239">
            <v>135490000</v>
          </cell>
          <cell r="K239" t="str">
            <v>NULL</v>
          </cell>
          <cell r="L239">
            <v>699648000</v>
          </cell>
          <cell r="M239">
            <v>18595000</v>
          </cell>
          <cell r="N239">
            <v>16156000</v>
          </cell>
          <cell r="O239">
            <v>1969000</v>
          </cell>
          <cell r="P239" t="str">
            <v>NULL</v>
          </cell>
          <cell r="Q239">
            <v>36720000</v>
          </cell>
          <cell r="R239">
            <v>1144000</v>
          </cell>
          <cell r="S239">
            <v>13711000</v>
          </cell>
          <cell r="T239">
            <v>724000</v>
          </cell>
          <cell r="U239" t="str">
            <v>NULL</v>
          </cell>
          <cell r="V239">
            <v>15579000</v>
          </cell>
          <cell r="W239">
            <v>751947000</v>
          </cell>
          <cell r="X239">
            <v>13711000</v>
          </cell>
          <cell r="Y239">
            <v>724000</v>
          </cell>
          <cell r="Z239">
            <v>14435000</v>
          </cell>
        </row>
        <row r="240">
          <cell r="A240" t="str">
            <v>Loomis2017</v>
          </cell>
          <cell r="B240" t="str">
            <v>Loomis</v>
          </cell>
          <cell r="C240">
            <v>2017</v>
          </cell>
          <cell r="D240">
            <v>1360</v>
          </cell>
          <cell r="E240">
            <v>776108</v>
          </cell>
          <cell r="F240">
            <v>99864</v>
          </cell>
          <cell r="G240">
            <v>238245</v>
          </cell>
          <cell r="H240">
            <v>412002</v>
          </cell>
          <cell r="I240">
            <v>1591988</v>
          </cell>
          <cell r="J240">
            <v>665637</v>
          </cell>
          <cell r="K240" t="str">
            <v>NULL</v>
          </cell>
          <cell r="L240">
            <v>3783844</v>
          </cell>
          <cell r="M240" t="str">
            <v>NULL</v>
          </cell>
          <cell r="N240" t="str">
            <v>NULL</v>
          </cell>
          <cell r="O240" t="str">
            <v>NULL</v>
          </cell>
          <cell r="P240" t="str">
            <v>NULL</v>
          </cell>
          <cell r="Q240">
            <v>0</v>
          </cell>
          <cell r="R240" t="str">
            <v>NULL</v>
          </cell>
          <cell r="S240">
            <v>1092623</v>
          </cell>
          <cell r="T240" t="str">
            <v>NULL</v>
          </cell>
          <cell r="U240" t="str">
            <v>NULL</v>
          </cell>
          <cell r="V240">
            <v>1092623</v>
          </cell>
          <cell r="W240">
            <v>4876467</v>
          </cell>
          <cell r="X240">
            <v>1123068</v>
          </cell>
          <cell r="Y240" t="str">
            <v>NULL</v>
          </cell>
          <cell r="Z240">
            <v>1123068</v>
          </cell>
        </row>
        <row r="241">
          <cell r="A241" t="str">
            <v>Los Alamitos2017</v>
          </cell>
          <cell r="B241" t="str">
            <v>Los Alamitos</v>
          </cell>
          <cell r="C241">
            <v>2017</v>
          </cell>
          <cell r="D241">
            <v>1361</v>
          </cell>
          <cell r="E241">
            <v>5702246</v>
          </cell>
          <cell r="F241">
            <v>1440336</v>
          </cell>
          <cell r="G241">
            <v>1070363</v>
          </cell>
          <cell r="H241">
            <v>1183825</v>
          </cell>
          <cell r="I241">
            <v>626119</v>
          </cell>
          <cell r="J241">
            <v>2063756</v>
          </cell>
          <cell r="K241" t="str">
            <v>NULL</v>
          </cell>
          <cell r="L241">
            <v>12086645</v>
          </cell>
          <cell r="M241">
            <v>70000</v>
          </cell>
          <cell r="N241">
            <v>140269</v>
          </cell>
          <cell r="O241" t="str">
            <v>NULL</v>
          </cell>
          <cell r="P241" t="str">
            <v>NULL</v>
          </cell>
          <cell r="Q241">
            <v>210269</v>
          </cell>
          <cell r="R241" t="str">
            <v>NULL</v>
          </cell>
          <cell r="S241">
            <v>2017548</v>
          </cell>
          <cell r="T241" t="str">
            <v>NULL</v>
          </cell>
          <cell r="U241" t="str">
            <v>NULL</v>
          </cell>
          <cell r="V241">
            <v>2017548</v>
          </cell>
          <cell r="W241">
            <v>14314462</v>
          </cell>
          <cell r="X241">
            <v>1943029</v>
          </cell>
          <cell r="Y241">
            <v>12371433</v>
          </cell>
          <cell r="Z241">
            <v>14314462</v>
          </cell>
        </row>
        <row r="242">
          <cell r="A242" t="str">
            <v>Los Altos2017</v>
          </cell>
          <cell r="B242" t="str">
            <v>Los Altos</v>
          </cell>
          <cell r="C242">
            <v>2017</v>
          </cell>
          <cell r="D242">
            <v>1362</v>
          </cell>
          <cell r="E242">
            <v>12899910</v>
          </cell>
          <cell r="F242">
            <v>2636473</v>
          </cell>
          <cell r="G242">
            <v>3114239</v>
          </cell>
          <cell r="H242">
            <v>10587504</v>
          </cell>
          <cell r="I242" t="str">
            <v>NULL</v>
          </cell>
          <cell r="J242">
            <v>3992301</v>
          </cell>
          <cell r="K242" t="str">
            <v>NULL</v>
          </cell>
          <cell r="L242">
            <v>33230427</v>
          </cell>
          <cell r="M242" t="str">
            <v>NULL</v>
          </cell>
          <cell r="N242">
            <v>59893</v>
          </cell>
          <cell r="O242">
            <v>105000</v>
          </cell>
          <cell r="P242" t="str">
            <v>NULL</v>
          </cell>
          <cell r="Q242">
            <v>164893</v>
          </cell>
          <cell r="R242" t="str">
            <v>NULL</v>
          </cell>
          <cell r="S242" t="str">
            <v>NULL</v>
          </cell>
          <cell r="T242">
            <v>5064755</v>
          </cell>
          <cell r="U242" t="str">
            <v>NULL</v>
          </cell>
          <cell r="V242">
            <v>5064755</v>
          </cell>
          <cell r="W242">
            <v>38460075</v>
          </cell>
          <cell r="X242">
            <v>4379579</v>
          </cell>
          <cell r="Y242">
            <v>685176</v>
          </cell>
          <cell r="Z242">
            <v>5064755</v>
          </cell>
        </row>
        <row r="243">
          <cell r="A243" t="str">
            <v>Los Altos Hills2017</v>
          </cell>
          <cell r="B243" t="str">
            <v>Los Altos Hills</v>
          </cell>
          <cell r="C243">
            <v>2017</v>
          </cell>
          <cell r="D243">
            <v>1363</v>
          </cell>
          <cell r="E243">
            <v>1771286</v>
          </cell>
          <cell r="F243">
            <v>251531</v>
          </cell>
          <cell r="G243">
            <v>643228</v>
          </cell>
          <cell r="H243">
            <v>1704444</v>
          </cell>
          <cell r="I243">
            <v>1469711</v>
          </cell>
          <cell r="J243">
            <v>1156966</v>
          </cell>
          <cell r="K243" t="str">
            <v>NULL</v>
          </cell>
          <cell r="L243">
            <v>6997166</v>
          </cell>
          <cell r="M243" t="str">
            <v>NULL</v>
          </cell>
          <cell r="N243" t="str">
            <v>NULL</v>
          </cell>
          <cell r="O243" t="str">
            <v>NULL</v>
          </cell>
          <cell r="P243" t="str">
            <v>NULL</v>
          </cell>
          <cell r="Q243">
            <v>0</v>
          </cell>
          <cell r="R243" t="str">
            <v>NULL</v>
          </cell>
          <cell r="S243">
            <v>1167884</v>
          </cell>
          <cell r="T243">
            <v>146594</v>
          </cell>
          <cell r="U243" t="str">
            <v>NULL</v>
          </cell>
          <cell r="V243">
            <v>1314478</v>
          </cell>
          <cell r="W243">
            <v>8311644</v>
          </cell>
          <cell r="X243">
            <v>929563</v>
          </cell>
          <cell r="Y243">
            <v>384915</v>
          </cell>
          <cell r="Z243">
            <v>1314478</v>
          </cell>
        </row>
        <row r="244">
          <cell r="A244" t="str">
            <v>Los Angeles2017</v>
          </cell>
          <cell r="B244" t="str">
            <v>Los Angeles</v>
          </cell>
          <cell r="C244">
            <v>2017</v>
          </cell>
          <cell r="D244">
            <v>1364</v>
          </cell>
          <cell r="E244">
            <v>3076413576</v>
          </cell>
          <cell r="F244">
            <v>1044594658</v>
          </cell>
          <cell r="G244">
            <v>744508409</v>
          </cell>
          <cell r="H244">
            <v>763225257</v>
          </cell>
          <cell r="I244">
            <v>18002294</v>
          </cell>
          <cell r="J244">
            <v>1069452293</v>
          </cell>
          <cell r="K244" t="str">
            <v>NULL</v>
          </cell>
          <cell r="L244">
            <v>6716196487</v>
          </cell>
          <cell r="M244">
            <v>169228000</v>
          </cell>
          <cell r="N244">
            <v>111240673</v>
          </cell>
          <cell r="O244">
            <v>128960768</v>
          </cell>
          <cell r="P244">
            <v>9116383</v>
          </cell>
          <cell r="Q244">
            <v>418545824</v>
          </cell>
          <cell r="R244">
            <v>78074276</v>
          </cell>
          <cell r="S244">
            <v>344591122</v>
          </cell>
          <cell r="T244">
            <v>83981726</v>
          </cell>
          <cell r="U244" t="str">
            <v>NULL</v>
          </cell>
          <cell r="V244">
            <v>506647124</v>
          </cell>
          <cell r="W244">
            <v>7641389435</v>
          </cell>
          <cell r="X244">
            <v>506647124</v>
          </cell>
          <cell r="Y244" t="str">
            <v>NULL</v>
          </cell>
          <cell r="Z244">
            <v>506647124</v>
          </cell>
        </row>
        <row r="245">
          <cell r="A245" t="str">
            <v>Los Banos2017</v>
          </cell>
          <cell r="B245" t="str">
            <v>Los Banos</v>
          </cell>
          <cell r="C245">
            <v>2017</v>
          </cell>
          <cell r="D245">
            <v>1365</v>
          </cell>
          <cell r="E245">
            <v>7633445</v>
          </cell>
          <cell r="F245">
            <v>422550</v>
          </cell>
          <cell r="G245">
            <v>4534334</v>
          </cell>
          <cell r="H245">
            <v>732993</v>
          </cell>
          <cell r="I245" t="str">
            <v>NULL</v>
          </cell>
          <cell r="J245">
            <v>5388177</v>
          </cell>
          <cell r="K245" t="str">
            <v>NULL</v>
          </cell>
          <cell r="L245">
            <v>18711499</v>
          </cell>
          <cell r="M245">
            <v>85000</v>
          </cell>
          <cell r="N245">
            <v>8800</v>
          </cell>
          <cell r="O245" t="str">
            <v>NULL</v>
          </cell>
          <cell r="P245" t="str">
            <v>NULL</v>
          </cell>
          <cell r="Q245">
            <v>93800</v>
          </cell>
          <cell r="R245" t="str">
            <v>NULL</v>
          </cell>
          <cell r="S245">
            <v>79029</v>
          </cell>
          <cell r="T245">
            <v>1210219</v>
          </cell>
          <cell r="U245" t="str">
            <v>NULL</v>
          </cell>
          <cell r="V245">
            <v>1289248</v>
          </cell>
          <cell r="W245">
            <v>20094547</v>
          </cell>
          <cell r="X245">
            <v>1289248</v>
          </cell>
          <cell r="Y245" t="str">
            <v>NULL</v>
          </cell>
          <cell r="Z245">
            <v>1289248</v>
          </cell>
        </row>
        <row r="246">
          <cell r="A246" t="str">
            <v>Los Gatos2017</v>
          </cell>
          <cell r="B246" t="str">
            <v>Los Gatos</v>
          </cell>
          <cell r="C246">
            <v>2017</v>
          </cell>
          <cell r="D246">
            <v>1366</v>
          </cell>
          <cell r="E246">
            <v>14898589</v>
          </cell>
          <cell r="F246">
            <v>3898258</v>
          </cell>
          <cell r="G246">
            <v>6854179</v>
          </cell>
          <cell r="H246">
            <v>4126670</v>
          </cell>
          <cell r="I246">
            <v>1404855</v>
          </cell>
          <cell r="J246">
            <v>786515</v>
          </cell>
          <cell r="K246">
            <v>3061007</v>
          </cell>
          <cell r="L246">
            <v>35030073</v>
          </cell>
          <cell r="M246" t="str">
            <v>NULL</v>
          </cell>
          <cell r="N246" t="str">
            <v>NULL</v>
          </cell>
          <cell r="O246" t="str">
            <v>NULL</v>
          </cell>
          <cell r="P246" t="str">
            <v>NULL</v>
          </cell>
          <cell r="Q246">
            <v>0</v>
          </cell>
          <cell r="R246" t="str">
            <v>NULL</v>
          </cell>
          <cell r="S246">
            <v>1221348</v>
          </cell>
          <cell r="T246">
            <v>564323</v>
          </cell>
          <cell r="U246">
            <v>5081363</v>
          </cell>
          <cell r="V246">
            <v>6867034</v>
          </cell>
          <cell r="W246">
            <v>41897107</v>
          </cell>
          <cell r="X246">
            <v>6299057</v>
          </cell>
          <cell r="Y246" t="str">
            <v>NULL</v>
          </cell>
          <cell r="Z246">
            <v>6299057</v>
          </cell>
        </row>
        <row r="247">
          <cell r="A247" t="str">
            <v>Loyalton2017</v>
          </cell>
          <cell r="B247" t="str">
            <v>Loyalton</v>
          </cell>
          <cell r="C247">
            <v>2017</v>
          </cell>
          <cell r="D247">
            <v>1367</v>
          </cell>
          <cell r="E247">
            <v>54689</v>
          </cell>
          <cell r="F247" t="str">
            <v>NULL</v>
          </cell>
          <cell r="G247" t="str">
            <v>NULL</v>
          </cell>
          <cell r="H247">
            <v>48062</v>
          </cell>
          <cell r="I247" t="str">
            <v>NULL</v>
          </cell>
          <cell r="J247">
            <v>90328</v>
          </cell>
          <cell r="K247" t="str">
            <v>NULL</v>
          </cell>
          <cell r="L247">
            <v>193079</v>
          </cell>
          <cell r="M247" t="str">
            <v>NULL</v>
          </cell>
          <cell r="N247">
            <v>258</v>
          </cell>
          <cell r="O247">
            <v>6582</v>
          </cell>
          <cell r="P247" t="str">
            <v>NULL</v>
          </cell>
          <cell r="Q247">
            <v>6840</v>
          </cell>
          <cell r="R247" t="str">
            <v>NULL</v>
          </cell>
          <cell r="S247" t="str">
            <v>NULL</v>
          </cell>
          <cell r="T247">
            <v>30000</v>
          </cell>
          <cell r="U247" t="str">
            <v>NULL</v>
          </cell>
          <cell r="V247">
            <v>30000</v>
          </cell>
          <cell r="W247">
            <v>229919</v>
          </cell>
          <cell r="X247" t="str">
            <v>NULL</v>
          </cell>
          <cell r="Y247" t="str">
            <v>NULL</v>
          </cell>
          <cell r="Z247">
            <v>0</v>
          </cell>
        </row>
        <row r="248">
          <cell r="A248" t="str">
            <v>Lynwood2017</v>
          </cell>
          <cell r="B248" t="str">
            <v>Lynwood</v>
          </cell>
          <cell r="C248">
            <v>2017</v>
          </cell>
          <cell r="D248">
            <v>1368</v>
          </cell>
          <cell r="E248">
            <v>5998502</v>
          </cell>
          <cell r="F248">
            <v>2075446</v>
          </cell>
          <cell r="G248">
            <v>2101743</v>
          </cell>
          <cell r="H248">
            <v>21758817</v>
          </cell>
          <cell r="I248" t="str">
            <v>NULL</v>
          </cell>
          <cell r="J248">
            <v>4072281</v>
          </cell>
          <cell r="K248" t="str">
            <v>NULL</v>
          </cell>
          <cell r="L248">
            <v>36006789</v>
          </cell>
          <cell r="M248">
            <v>232350</v>
          </cell>
          <cell r="N248">
            <v>935466</v>
          </cell>
          <cell r="O248">
            <v>2838452</v>
          </cell>
          <cell r="P248" t="str">
            <v>NULL</v>
          </cell>
          <cell r="Q248">
            <v>4006268</v>
          </cell>
          <cell r="R248" t="str">
            <v>NULL</v>
          </cell>
          <cell r="S248">
            <v>11780914</v>
          </cell>
          <cell r="T248">
            <v>143048</v>
          </cell>
          <cell r="U248" t="str">
            <v>NULL</v>
          </cell>
          <cell r="V248">
            <v>11923962</v>
          </cell>
          <cell r="W248">
            <v>51937019</v>
          </cell>
          <cell r="X248">
            <v>11492748</v>
          </cell>
          <cell r="Y248">
            <v>431214</v>
          </cell>
          <cell r="Z248">
            <v>11923962</v>
          </cell>
        </row>
        <row r="249">
          <cell r="A249" t="str">
            <v>Madera2017</v>
          </cell>
          <cell r="B249" t="str">
            <v>Madera</v>
          </cell>
          <cell r="C249">
            <v>2017</v>
          </cell>
          <cell r="D249">
            <v>1369</v>
          </cell>
          <cell r="E249">
            <v>12705488</v>
          </cell>
          <cell r="F249">
            <v>3606544</v>
          </cell>
          <cell r="G249">
            <v>4333886</v>
          </cell>
          <cell r="H249">
            <v>4810916</v>
          </cell>
          <cell r="I249" t="str">
            <v>NULL</v>
          </cell>
          <cell r="J249">
            <v>5177277</v>
          </cell>
          <cell r="K249" t="str">
            <v>NULL</v>
          </cell>
          <cell r="L249">
            <v>30634111</v>
          </cell>
          <cell r="M249">
            <v>205740</v>
          </cell>
          <cell r="N249">
            <v>79217</v>
          </cell>
          <cell r="O249">
            <v>81760</v>
          </cell>
          <cell r="P249" t="str">
            <v>NULL</v>
          </cell>
          <cell r="Q249">
            <v>366717</v>
          </cell>
          <cell r="R249" t="str">
            <v>NULL</v>
          </cell>
          <cell r="S249" t="str">
            <v>NULL</v>
          </cell>
          <cell r="T249" t="str">
            <v>NULL</v>
          </cell>
          <cell r="U249" t="str">
            <v>NULL</v>
          </cell>
          <cell r="V249">
            <v>0</v>
          </cell>
          <cell r="W249">
            <v>31000828</v>
          </cell>
          <cell r="X249" t="str">
            <v>NULL</v>
          </cell>
          <cell r="Y249" t="str">
            <v>NULL</v>
          </cell>
          <cell r="Z249">
            <v>0</v>
          </cell>
        </row>
        <row r="250">
          <cell r="A250" t="str">
            <v>Malibu2017</v>
          </cell>
          <cell r="B250" t="str">
            <v>Malibu</v>
          </cell>
          <cell r="C250">
            <v>2017</v>
          </cell>
          <cell r="D250">
            <v>1370</v>
          </cell>
          <cell r="E250">
            <v>5835551</v>
          </cell>
          <cell r="F250">
            <v>770157</v>
          </cell>
          <cell r="G250">
            <v>2118453</v>
          </cell>
          <cell r="H250">
            <v>6667683</v>
          </cell>
          <cell r="I250">
            <v>6363736</v>
          </cell>
          <cell r="J250">
            <v>5664778</v>
          </cell>
          <cell r="K250" t="str">
            <v>NULL</v>
          </cell>
          <cell r="L250">
            <v>27420358</v>
          </cell>
          <cell r="M250" t="str">
            <v>NULL</v>
          </cell>
          <cell r="N250">
            <v>1257755</v>
          </cell>
          <cell r="O250">
            <v>606770</v>
          </cell>
          <cell r="P250" t="str">
            <v>NULL</v>
          </cell>
          <cell r="Q250">
            <v>1864525</v>
          </cell>
          <cell r="R250">
            <v>11386839</v>
          </cell>
          <cell r="S250">
            <v>13704</v>
          </cell>
          <cell r="T250">
            <v>119454</v>
          </cell>
          <cell r="U250" t="str">
            <v>NULL</v>
          </cell>
          <cell r="V250">
            <v>11519997</v>
          </cell>
          <cell r="W250">
            <v>40804880</v>
          </cell>
          <cell r="X250" t="str">
            <v>NULL</v>
          </cell>
          <cell r="Y250" t="str">
            <v>NULL</v>
          </cell>
          <cell r="Z250">
            <v>0</v>
          </cell>
        </row>
        <row r="251">
          <cell r="A251" t="str">
            <v>Mammoth Lakes2017</v>
          </cell>
          <cell r="B251" t="str">
            <v>Mammoth Lakes</v>
          </cell>
          <cell r="C251">
            <v>2017</v>
          </cell>
          <cell r="D251">
            <v>1371</v>
          </cell>
          <cell r="E251">
            <v>6610677</v>
          </cell>
          <cell r="F251">
            <v>1849066</v>
          </cell>
          <cell r="G251">
            <v>1823313</v>
          </cell>
          <cell r="H251" t="str">
            <v>NULL</v>
          </cell>
          <cell r="I251" t="str">
            <v>NULL</v>
          </cell>
          <cell r="J251">
            <v>23382504</v>
          </cell>
          <cell r="K251" t="str">
            <v>NULL</v>
          </cell>
          <cell r="L251">
            <v>33665560</v>
          </cell>
          <cell r="M251">
            <v>269349</v>
          </cell>
          <cell r="N251">
            <v>125346</v>
          </cell>
          <cell r="O251" t="str">
            <v>NULL</v>
          </cell>
          <cell r="P251">
            <v>2000555</v>
          </cell>
          <cell r="Q251">
            <v>2395250</v>
          </cell>
          <cell r="R251" t="str">
            <v>NULL</v>
          </cell>
          <cell r="S251" t="str">
            <v>NULL</v>
          </cell>
          <cell r="T251" t="str">
            <v>NULL</v>
          </cell>
          <cell r="U251" t="str">
            <v>NULL</v>
          </cell>
          <cell r="V251">
            <v>0</v>
          </cell>
          <cell r="W251">
            <v>36060810</v>
          </cell>
          <cell r="X251" t="str">
            <v>NULL</v>
          </cell>
          <cell r="Y251" t="str">
            <v>NULL</v>
          </cell>
          <cell r="Z251">
            <v>0</v>
          </cell>
        </row>
        <row r="252">
          <cell r="A252" t="str">
            <v>Manhattan Beach2017</v>
          </cell>
          <cell r="B252" t="str">
            <v>Manhattan Beach</v>
          </cell>
          <cell r="C252">
            <v>2017</v>
          </cell>
          <cell r="D252">
            <v>1372</v>
          </cell>
          <cell r="E252">
            <v>32355272</v>
          </cell>
          <cell r="F252">
            <v>6394142</v>
          </cell>
          <cell r="G252">
            <v>6821314</v>
          </cell>
          <cell r="H252">
            <v>8426326</v>
          </cell>
          <cell r="I252" t="str">
            <v>NULL</v>
          </cell>
          <cell r="J252">
            <v>12396197</v>
          </cell>
          <cell r="K252">
            <v>491682</v>
          </cell>
          <cell r="L252">
            <v>66884933</v>
          </cell>
          <cell r="M252">
            <v>745000</v>
          </cell>
          <cell r="N252">
            <v>434340</v>
          </cell>
          <cell r="O252" t="str">
            <v>NULL</v>
          </cell>
          <cell r="P252" t="str">
            <v>NULL</v>
          </cell>
          <cell r="Q252">
            <v>1179340</v>
          </cell>
          <cell r="R252" t="str">
            <v>NULL</v>
          </cell>
          <cell r="S252">
            <v>2537429</v>
          </cell>
          <cell r="T252" t="str">
            <v>NULL</v>
          </cell>
          <cell r="U252">
            <v>1467975</v>
          </cell>
          <cell r="V252">
            <v>4005404</v>
          </cell>
          <cell r="W252">
            <v>72069677</v>
          </cell>
          <cell r="X252">
            <v>4005404</v>
          </cell>
          <cell r="Y252" t="str">
            <v>NULL</v>
          </cell>
          <cell r="Z252">
            <v>4005404</v>
          </cell>
        </row>
        <row r="253">
          <cell r="A253" t="str">
            <v>Manteca2017</v>
          </cell>
          <cell r="B253" t="str">
            <v>Manteca</v>
          </cell>
          <cell r="C253">
            <v>2017</v>
          </cell>
          <cell r="D253">
            <v>1373</v>
          </cell>
          <cell r="E253">
            <v>26483760</v>
          </cell>
          <cell r="F253">
            <v>5885779</v>
          </cell>
          <cell r="G253">
            <v>5785052</v>
          </cell>
          <cell r="H253">
            <v>3068531</v>
          </cell>
          <cell r="I253" t="str">
            <v>NULL</v>
          </cell>
          <cell r="J253">
            <v>11705831</v>
          </cell>
          <cell r="K253" t="str">
            <v>NULL</v>
          </cell>
          <cell r="L253">
            <v>52928953</v>
          </cell>
          <cell r="M253" t="str">
            <v>NULL</v>
          </cell>
          <cell r="N253">
            <v>22219</v>
          </cell>
          <cell r="O253">
            <v>129708</v>
          </cell>
          <cell r="P253" t="str">
            <v>NULL</v>
          </cell>
          <cell r="Q253">
            <v>151927</v>
          </cell>
          <cell r="R253" t="str">
            <v>NULL</v>
          </cell>
          <cell r="S253">
            <v>13162027</v>
          </cell>
          <cell r="T253">
            <v>278270</v>
          </cell>
          <cell r="U253" t="str">
            <v>NULL</v>
          </cell>
          <cell r="V253">
            <v>13440297</v>
          </cell>
          <cell r="W253">
            <v>66521177</v>
          </cell>
          <cell r="X253">
            <v>24814008</v>
          </cell>
          <cell r="Y253" t="str">
            <v>NULL</v>
          </cell>
          <cell r="Z253">
            <v>24814008</v>
          </cell>
        </row>
        <row r="254">
          <cell r="A254" t="str">
            <v>Maricopa2017</v>
          </cell>
          <cell r="B254" t="str">
            <v>Maricopa</v>
          </cell>
          <cell r="C254">
            <v>2017</v>
          </cell>
          <cell r="D254">
            <v>1374</v>
          </cell>
          <cell r="E254">
            <v>89604</v>
          </cell>
          <cell r="F254" t="str">
            <v>NULL</v>
          </cell>
          <cell r="G254">
            <v>43242</v>
          </cell>
          <cell r="H254" t="str">
            <v>NULL</v>
          </cell>
          <cell r="I254" t="str">
            <v>NULL</v>
          </cell>
          <cell r="J254">
            <v>332796</v>
          </cell>
          <cell r="K254" t="str">
            <v>NULL</v>
          </cell>
          <cell r="L254">
            <v>465642</v>
          </cell>
          <cell r="M254" t="str">
            <v>NULL</v>
          </cell>
          <cell r="N254" t="str">
            <v>NULL</v>
          </cell>
          <cell r="O254" t="str">
            <v>NULL</v>
          </cell>
          <cell r="P254" t="str">
            <v>NULL</v>
          </cell>
          <cell r="Q254">
            <v>0</v>
          </cell>
          <cell r="R254" t="str">
            <v>NULL</v>
          </cell>
          <cell r="S254" t="str">
            <v>NULL</v>
          </cell>
          <cell r="T254" t="str">
            <v>NULL</v>
          </cell>
          <cell r="U254" t="str">
            <v>NULL</v>
          </cell>
          <cell r="V254">
            <v>0</v>
          </cell>
          <cell r="W254">
            <v>465642</v>
          </cell>
          <cell r="X254" t="str">
            <v>NULL</v>
          </cell>
          <cell r="Y254" t="str">
            <v>NULL</v>
          </cell>
          <cell r="Z254">
            <v>0</v>
          </cell>
        </row>
        <row r="255">
          <cell r="A255" t="str">
            <v>Marina2017</v>
          </cell>
          <cell r="B255" t="str">
            <v>Marina</v>
          </cell>
          <cell r="C255">
            <v>2017</v>
          </cell>
          <cell r="D255">
            <v>1375</v>
          </cell>
          <cell r="E255">
            <v>9169158</v>
          </cell>
          <cell r="F255">
            <v>1742604</v>
          </cell>
          <cell r="G255">
            <v>2245769</v>
          </cell>
          <cell r="H255">
            <v>1876335</v>
          </cell>
          <cell r="I255" t="str">
            <v>NULL</v>
          </cell>
          <cell r="J255">
            <v>559054</v>
          </cell>
          <cell r="K255">
            <v>3012088</v>
          </cell>
          <cell r="L255">
            <v>18605008</v>
          </cell>
          <cell r="M255">
            <v>918767</v>
          </cell>
          <cell r="N255">
            <v>690273</v>
          </cell>
          <cell r="O255" t="str">
            <v>NULL</v>
          </cell>
          <cell r="P255" t="str">
            <v>NULL</v>
          </cell>
          <cell r="Q255">
            <v>1609040</v>
          </cell>
          <cell r="R255" t="str">
            <v>NULL</v>
          </cell>
          <cell r="S255" t="str">
            <v>NULL</v>
          </cell>
          <cell r="T255">
            <v>24999</v>
          </cell>
          <cell r="U255">
            <v>6256855</v>
          </cell>
          <cell r="V255">
            <v>6281854</v>
          </cell>
          <cell r="W255">
            <v>26495902</v>
          </cell>
          <cell r="X255">
            <v>1904377</v>
          </cell>
          <cell r="Y255">
            <v>15000</v>
          </cell>
          <cell r="Z255">
            <v>1919377</v>
          </cell>
        </row>
        <row r="256">
          <cell r="A256" t="str">
            <v>Martinez2017</v>
          </cell>
          <cell r="B256" t="str">
            <v>Martinez</v>
          </cell>
          <cell r="C256">
            <v>2017</v>
          </cell>
          <cell r="D256">
            <v>1376</v>
          </cell>
          <cell r="E256">
            <v>10234859</v>
          </cell>
          <cell r="F256">
            <v>4632046</v>
          </cell>
          <cell r="G256">
            <v>2633542</v>
          </cell>
          <cell r="H256">
            <v>1794210</v>
          </cell>
          <cell r="I256">
            <v>549553</v>
          </cell>
          <cell r="J256">
            <v>531214</v>
          </cell>
          <cell r="K256">
            <v>2285432</v>
          </cell>
          <cell r="L256">
            <v>22660856</v>
          </cell>
          <cell r="M256">
            <v>125000</v>
          </cell>
          <cell r="N256">
            <v>1121663</v>
          </cell>
          <cell r="O256" t="str">
            <v>NULL</v>
          </cell>
          <cell r="P256" t="str">
            <v>NULL</v>
          </cell>
          <cell r="Q256">
            <v>1246663</v>
          </cell>
          <cell r="R256" t="str">
            <v>NULL</v>
          </cell>
          <cell r="S256">
            <v>4193327</v>
          </cell>
          <cell r="T256">
            <v>64210</v>
          </cell>
          <cell r="U256" t="str">
            <v>NULL</v>
          </cell>
          <cell r="V256">
            <v>4257537</v>
          </cell>
          <cell r="W256">
            <v>28165056</v>
          </cell>
          <cell r="X256">
            <v>3768930</v>
          </cell>
          <cell r="Y256">
            <v>488607</v>
          </cell>
          <cell r="Z256">
            <v>4257537</v>
          </cell>
        </row>
        <row r="257">
          <cell r="A257" t="str">
            <v>Marysville2017</v>
          </cell>
          <cell r="B257" t="str">
            <v>Marysville</v>
          </cell>
          <cell r="C257">
            <v>2017</v>
          </cell>
          <cell r="D257">
            <v>1377</v>
          </cell>
          <cell r="E257">
            <v>3054268</v>
          </cell>
          <cell r="F257">
            <v>890113</v>
          </cell>
          <cell r="G257">
            <v>1302394</v>
          </cell>
          <cell r="H257">
            <v>748557</v>
          </cell>
          <cell r="I257" t="str">
            <v>NULL</v>
          </cell>
          <cell r="J257">
            <v>407482</v>
          </cell>
          <cell r="K257">
            <v>807964</v>
          </cell>
          <cell r="L257">
            <v>7210778</v>
          </cell>
          <cell r="M257">
            <v>160000</v>
          </cell>
          <cell r="N257">
            <v>240938</v>
          </cell>
          <cell r="O257" t="str">
            <v>NULL</v>
          </cell>
          <cell r="P257">
            <v>1760</v>
          </cell>
          <cell r="Q257">
            <v>402698</v>
          </cell>
          <cell r="R257" t="str">
            <v>NULL</v>
          </cell>
          <cell r="S257">
            <v>598033</v>
          </cell>
          <cell r="T257">
            <v>331099</v>
          </cell>
          <cell r="U257" t="str">
            <v>NULL</v>
          </cell>
          <cell r="V257">
            <v>929132</v>
          </cell>
          <cell r="W257">
            <v>8542608</v>
          </cell>
          <cell r="X257">
            <v>598033</v>
          </cell>
          <cell r="Y257" t="str">
            <v>NULL</v>
          </cell>
          <cell r="Z257">
            <v>598033</v>
          </cell>
        </row>
        <row r="258">
          <cell r="A258" t="str">
            <v>Maywood2017</v>
          </cell>
          <cell r="B258" t="str">
            <v>Maywood</v>
          </cell>
          <cell r="C258">
            <v>2017</v>
          </cell>
          <cell r="D258">
            <v>1378</v>
          </cell>
          <cell r="E258">
            <v>777954</v>
          </cell>
          <cell r="F258">
            <v>2287106</v>
          </cell>
          <cell r="G258">
            <v>469692</v>
          </cell>
          <cell r="H258">
            <v>2647860</v>
          </cell>
          <cell r="I258">
            <v>3669602</v>
          </cell>
          <cell r="J258">
            <v>638845</v>
          </cell>
          <cell r="K258">
            <v>474350</v>
          </cell>
          <cell r="L258">
            <v>10965409</v>
          </cell>
          <cell r="M258">
            <v>55000</v>
          </cell>
          <cell r="N258">
            <v>200806</v>
          </cell>
          <cell r="O258" t="str">
            <v>NULL</v>
          </cell>
          <cell r="P258">
            <v>120000</v>
          </cell>
          <cell r="Q258">
            <v>375806</v>
          </cell>
          <cell r="R258" t="str">
            <v>NULL</v>
          </cell>
          <cell r="S258" t="str">
            <v>NULL</v>
          </cell>
          <cell r="T258" t="str">
            <v>NULL</v>
          </cell>
          <cell r="U258">
            <v>129979</v>
          </cell>
          <cell r="V258">
            <v>129979</v>
          </cell>
          <cell r="W258">
            <v>11471194</v>
          </cell>
          <cell r="X258">
            <v>129979</v>
          </cell>
          <cell r="Y258" t="str">
            <v>NULL</v>
          </cell>
          <cell r="Z258">
            <v>129979</v>
          </cell>
        </row>
        <row r="259">
          <cell r="A259" t="str">
            <v>McFarland2017</v>
          </cell>
          <cell r="B259" t="str">
            <v>McFarland</v>
          </cell>
          <cell r="C259">
            <v>2017</v>
          </cell>
          <cell r="D259">
            <v>1379</v>
          </cell>
          <cell r="E259">
            <v>2056536</v>
          </cell>
          <cell r="F259">
            <v>185352</v>
          </cell>
          <cell r="G259">
            <v>534536</v>
          </cell>
          <cell r="H259">
            <v>387049</v>
          </cell>
          <cell r="I259" t="str">
            <v>NULL</v>
          </cell>
          <cell r="J259">
            <v>1330068</v>
          </cell>
          <cell r="K259" t="str">
            <v>NULL</v>
          </cell>
          <cell r="L259">
            <v>4493541</v>
          </cell>
          <cell r="M259">
            <v>309295</v>
          </cell>
          <cell r="N259">
            <v>49476</v>
          </cell>
          <cell r="O259">
            <v>41995</v>
          </cell>
          <cell r="P259" t="str">
            <v>NULL</v>
          </cell>
          <cell r="Q259">
            <v>400766</v>
          </cell>
          <cell r="R259" t="str">
            <v>NULL</v>
          </cell>
          <cell r="S259">
            <v>2521877</v>
          </cell>
          <cell r="T259" t="str">
            <v>NULL</v>
          </cell>
          <cell r="U259" t="str">
            <v>NULL</v>
          </cell>
          <cell r="V259">
            <v>2521877</v>
          </cell>
          <cell r="W259">
            <v>7416184</v>
          </cell>
          <cell r="X259">
            <v>2389297</v>
          </cell>
          <cell r="Y259">
            <v>132580</v>
          </cell>
          <cell r="Z259">
            <v>2521877</v>
          </cell>
        </row>
        <row r="260">
          <cell r="A260" t="str">
            <v>Mendota2017</v>
          </cell>
          <cell r="B260" t="str">
            <v>Mendota</v>
          </cell>
          <cell r="C260">
            <v>2017</v>
          </cell>
          <cell r="D260">
            <v>1380</v>
          </cell>
          <cell r="E260">
            <v>1480672</v>
          </cell>
          <cell r="F260">
            <v>43648</v>
          </cell>
          <cell r="G260">
            <v>751745</v>
          </cell>
          <cell r="H260">
            <v>326887</v>
          </cell>
          <cell r="I260">
            <v>27413</v>
          </cell>
          <cell r="J260">
            <v>757988</v>
          </cell>
          <cell r="K260" t="str">
            <v>NULL</v>
          </cell>
          <cell r="L260">
            <v>3388353</v>
          </cell>
          <cell r="M260">
            <v>115980</v>
          </cell>
          <cell r="N260">
            <v>19437</v>
          </cell>
          <cell r="O260" t="str">
            <v>NULL</v>
          </cell>
          <cell r="P260">
            <v>10296</v>
          </cell>
          <cell r="Q260">
            <v>145713</v>
          </cell>
          <cell r="R260" t="str">
            <v>NULL</v>
          </cell>
          <cell r="S260">
            <v>409283</v>
          </cell>
          <cell r="T260">
            <v>74123</v>
          </cell>
          <cell r="U260" t="str">
            <v>NULL</v>
          </cell>
          <cell r="V260">
            <v>483406</v>
          </cell>
          <cell r="W260">
            <v>4017472</v>
          </cell>
          <cell r="X260" t="str">
            <v>NULL</v>
          </cell>
          <cell r="Y260" t="str">
            <v>NULL</v>
          </cell>
          <cell r="Z260">
            <v>0</v>
          </cell>
        </row>
        <row r="261">
          <cell r="A261" t="str">
            <v>Menifee2017</v>
          </cell>
          <cell r="B261" t="str">
            <v>Menifee</v>
          </cell>
          <cell r="C261">
            <v>2017</v>
          </cell>
          <cell r="D261">
            <v>10255</v>
          </cell>
          <cell r="E261">
            <v>4396610</v>
          </cell>
          <cell r="F261">
            <v>486948</v>
          </cell>
          <cell r="G261">
            <v>1468161</v>
          </cell>
          <cell r="H261">
            <v>21687724</v>
          </cell>
          <cell r="I261" t="str">
            <v>NULL</v>
          </cell>
          <cell r="J261">
            <v>6973565</v>
          </cell>
          <cell r="K261" t="str">
            <v>NULL</v>
          </cell>
          <cell r="L261">
            <v>35013008</v>
          </cell>
          <cell r="M261">
            <v>380000</v>
          </cell>
          <cell r="N261">
            <v>922488</v>
          </cell>
          <cell r="O261" t="str">
            <v>NULL</v>
          </cell>
          <cell r="P261">
            <v>9233</v>
          </cell>
          <cell r="Q261">
            <v>1311721</v>
          </cell>
          <cell r="R261" t="str">
            <v>NULL</v>
          </cell>
          <cell r="S261">
            <v>18537437</v>
          </cell>
          <cell r="T261">
            <v>477893</v>
          </cell>
          <cell r="U261" t="str">
            <v>NULL</v>
          </cell>
          <cell r="V261">
            <v>19015330</v>
          </cell>
          <cell r="W261">
            <v>55340059</v>
          </cell>
          <cell r="X261">
            <v>4810875</v>
          </cell>
          <cell r="Y261">
            <v>14204455</v>
          </cell>
          <cell r="Z261">
            <v>19015330</v>
          </cell>
        </row>
        <row r="262">
          <cell r="A262" t="str">
            <v>Menlo Park2017</v>
          </cell>
          <cell r="B262" t="str">
            <v>Menlo Park</v>
          </cell>
          <cell r="C262">
            <v>2017</v>
          </cell>
          <cell r="D262">
            <v>1381</v>
          </cell>
          <cell r="E262">
            <v>23825185</v>
          </cell>
          <cell r="F262">
            <v>4654843</v>
          </cell>
          <cell r="G262">
            <v>5253479</v>
          </cell>
          <cell r="H262" t="str">
            <v>NULL</v>
          </cell>
          <cell r="I262" t="str">
            <v>NULL</v>
          </cell>
          <cell r="J262">
            <v>20146710</v>
          </cell>
          <cell r="K262" t="str">
            <v>NULL</v>
          </cell>
          <cell r="L262">
            <v>53880217</v>
          </cell>
          <cell r="M262">
            <v>425000</v>
          </cell>
          <cell r="N262">
            <v>782173</v>
          </cell>
          <cell r="O262" t="str">
            <v>NULL</v>
          </cell>
          <cell r="P262" t="str">
            <v>NULL</v>
          </cell>
          <cell r="Q262">
            <v>1207173</v>
          </cell>
          <cell r="R262" t="str">
            <v>NULL</v>
          </cell>
          <cell r="S262">
            <v>8724067</v>
          </cell>
          <cell r="T262" t="str">
            <v>NULL</v>
          </cell>
          <cell r="U262" t="str">
            <v>NULL</v>
          </cell>
          <cell r="V262">
            <v>8724067</v>
          </cell>
          <cell r="W262">
            <v>63811457</v>
          </cell>
          <cell r="X262">
            <v>8724067</v>
          </cell>
          <cell r="Y262" t="str">
            <v>NULL</v>
          </cell>
          <cell r="Z262">
            <v>8724067</v>
          </cell>
        </row>
        <row r="263">
          <cell r="A263" t="str">
            <v>Merced2017</v>
          </cell>
          <cell r="B263" t="str">
            <v>Merced</v>
          </cell>
          <cell r="C263">
            <v>2017</v>
          </cell>
          <cell r="D263">
            <v>1382</v>
          </cell>
          <cell r="E263">
            <v>22803128</v>
          </cell>
          <cell r="F263">
            <v>6072977</v>
          </cell>
          <cell r="G263">
            <v>7139729</v>
          </cell>
          <cell r="H263">
            <v>5181085</v>
          </cell>
          <cell r="I263" t="str">
            <v>NULL</v>
          </cell>
          <cell r="J263">
            <v>10521727</v>
          </cell>
          <cell r="K263" t="str">
            <v>NULL</v>
          </cell>
          <cell r="L263">
            <v>51718646</v>
          </cell>
          <cell r="M263">
            <v>625000</v>
          </cell>
          <cell r="N263">
            <v>392185</v>
          </cell>
          <cell r="O263" t="str">
            <v>NULL</v>
          </cell>
          <cell r="P263" t="str">
            <v>NULL</v>
          </cell>
          <cell r="Q263">
            <v>1017185</v>
          </cell>
          <cell r="R263" t="str">
            <v>NULL</v>
          </cell>
          <cell r="S263" t="str">
            <v>NULL</v>
          </cell>
          <cell r="T263">
            <v>2904931</v>
          </cell>
          <cell r="U263">
            <v>1465793</v>
          </cell>
          <cell r="V263">
            <v>4370724</v>
          </cell>
          <cell r="W263">
            <v>57106555</v>
          </cell>
          <cell r="X263">
            <v>4370724</v>
          </cell>
          <cell r="Y263">
            <v>2193252</v>
          </cell>
          <cell r="Z263">
            <v>6563976</v>
          </cell>
        </row>
        <row r="264">
          <cell r="A264" t="str">
            <v>Mill Valley2017</v>
          </cell>
          <cell r="B264" t="str">
            <v>Mill Valley</v>
          </cell>
          <cell r="C264">
            <v>2017</v>
          </cell>
          <cell r="D264">
            <v>1383</v>
          </cell>
          <cell r="E264">
            <v>14104984</v>
          </cell>
          <cell r="F264">
            <v>2833207</v>
          </cell>
          <cell r="G264">
            <v>3514301</v>
          </cell>
          <cell r="H264">
            <v>3500724</v>
          </cell>
          <cell r="I264">
            <v>3835169</v>
          </cell>
          <cell r="J264">
            <v>4656713</v>
          </cell>
          <cell r="K264" t="str">
            <v>NULL</v>
          </cell>
          <cell r="L264">
            <v>32445098</v>
          </cell>
          <cell r="M264">
            <v>652277</v>
          </cell>
          <cell r="N264">
            <v>641584</v>
          </cell>
          <cell r="O264">
            <v>477163</v>
          </cell>
          <cell r="P264" t="str">
            <v>NULL</v>
          </cell>
          <cell r="Q264">
            <v>1771024</v>
          </cell>
          <cell r="R264" t="str">
            <v>NULL</v>
          </cell>
          <cell r="S264">
            <v>769675</v>
          </cell>
          <cell r="T264">
            <v>352889</v>
          </cell>
          <cell r="U264">
            <v>13585119</v>
          </cell>
          <cell r="V264">
            <v>14707683</v>
          </cell>
          <cell r="W264">
            <v>48923805</v>
          </cell>
          <cell r="X264">
            <v>11783408</v>
          </cell>
          <cell r="Y264">
            <v>2924275</v>
          </cell>
          <cell r="Z264">
            <v>14707683</v>
          </cell>
        </row>
        <row r="265">
          <cell r="A265" t="str">
            <v>Millbrae2017</v>
          </cell>
          <cell r="B265" t="str">
            <v>Millbrae</v>
          </cell>
          <cell r="C265">
            <v>2017</v>
          </cell>
          <cell r="D265">
            <v>1384</v>
          </cell>
          <cell r="E265">
            <v>3439925</v>
          </cell>
          <cell r="F265">
            <v>2362511</v>
          </cell>
          <cell r="G265">
            <v>1569399</v>
          </cell>
          <cell r="H265">
            <v>16375639</v>
          </cell>
          <cell r="I265" t="str">
            <v>NULL</v>
          </cell>
          <cell r="J265">
            <v>4022128</v>
          </cell>
          <cell r="K265" t="str">
            <v>NULL</v>
          </cell>
          <cell r="L265">
            <v>27769602</v>
          </cell>
          <cell r="M265">
            <v>1417000</v>
          </cell>
          <cell r="N265">
            <v>1029347</v>
          </cell>
          <cell r="O265" t="str">
            <v>NULL</v>
          </cell>
          <cell r="P265" t="str">
            <v>NULL</v>
          </cell>
          <cell r="Q265">
            <v>2446347</v>
          </cell>
          <cell r="R265">
            <v>1197757</v>
          </cell>
          <cell r="S265">
            <v>201024</v>
          </cell>
          <cell r="T265" t="str">
            <v>NULL</v>
          </cell>
          <cell r="U265" t="str">
            <v>NULL</v>
          </cell>
          <cell r="V265">
            <v>1398781</v>
          </cell>
          <cell r="W265">
            <v>31614730</v>
          </cell>
          <cell r="X265">
            <v>1398781</v>
          </cell>
          <cell r="Y265">
            <v>412852</v>
          </cell>
          <cell r="Z265">
            <v>1811633</v>
          </cell>
        </row>
        <row r="266">
          <cell r="A266" t="str">
            <v>Milpitas2017</v>
          </cell>
          <cell r="B266" t="str">
            <v>Milpitas</v>
          </cell>
          <cell r="C266">
            <v>2017</v>
          </cell>
          <cell r="D266">
            <v>1385</v>
          </cell>
          <cell r="E266">
            <v>38725900</v>
          </cell>
          <cell r="F266">
            <v>14685329</v>
          </cell>
          <cell r="G266">
            <v>8386590</v>
          </cell>
          <cell r="H266">
            <v>19096570</v>
          </cell>
          <cell r="I266">
            <v>2337504</v>
          </cell>
          <cell r="J266" t="str">
            <v>NULL</v>
          </cell>
          <cell r="K266" t="str">
            <v>NULL</v>
          </cell>
          <cell r="L266">
            <v>83231893</v>
          </cell>
          <cell r="M266" t="str">
            <v>NULL</v>
          </cell>
          <cell r="N266" t="str">
            <v>NULL</v>
          </cell>
          <cell r="O266" t="str">
            <v>NULL</v>
          </cell>
          <cell r="P266" t="str">
            <v>NULL</v>
          </cell>
          <cell r="Q266">
            <v>0</v>
          </cell>
          <cell r="R266" t="str">
            <v>NULL</v>
          </cell>
          <cell r="S266">
            <v>26127632</v>
          </cell>
          <cell r="T266" t="str">
            <v>NULL</v>
          </cell>
          <cell r="U266" t="str">
            <v>NULL</v>
          </cell>
          <cell r="V266">
            <v>26127632</v>
          </cell>
          <cell r="W266">
            <v>109359525</v>
          </cell>
          <cell r="X266">
            <v>44215185</v>
          </cell>
          <cell r="Y266">
            <v>65144340</v>
          </cell>
          <cell r="Z266">
            <v>109359525</v>
          </cell>
        </row>
        <row r="267">
          <cell r="A267" t="str">
            <v>Mission Viejo2017</v>
          </cell>
          <cell r="B267" t="str">
            <v>Mission Viejo</v>
          </cell>
          <cell r="C267">
            <v>2017</v>
          </cell>
          <cell r="D267">
            <v>1386</v>
          </cell>
          <cell r="E267">
            <v>9491167</v>
          </cell>
          <cell r="F267">
            <v>2286759</v>
          </cell>
          <cell r="G267">
            <v>3236577</v>
          </cell>
          <cell r="H267">
            <v>4354452</v>
          </cell>
          <cell r="I267" t="str">
            <v>NULL</v>
          </cell>
          <cell r="J267">
            <v>38952477</v>
          </cell>
          <cell r="K267" t="str">
            <v>NULL</v>
          </cell>
          <cell r="L267">
            <v>58321432</v>
          </cell>
          <cell r="M267" t="str">
            <v>NULL</v>
          </cell>
          <cell r="N267">
            <v>270164</v>
          </cell>
          <cell r="O267">
            <v>2060000</v>
          </cell>
          <cell r="P267" t="str">
            <v>NULL</v>
          </cell>
          <cell r="Q267">
            <v>2330164</v>
          </cell>
          <cell r="R267" t="str">
            <v>NULL</v>
          </cell>
          <cell r="S267">
            <v>1443402</v>
          </cell>
          <cell r="T267">
            <v>762940</v>
          </cell>
          <cell r="U267">
            <v>6760510</v>
          </cell>
          <cell r="V267">
            <v>8966852</v>
          </cell>
          <cell r="W267">
            <v>69618448</v>
          </cell>
          <cell r="X267">
            <v>8655927</v>
          </cell>
          <cell r="Y267">
            <v>310925</v>
          </cell>
          <cell r="Z267">
            <v>8966852</v>
          </cell>
        </row>
        <row r="268">
          <cell r="A268" t="str">
            <v>Modesto2017</v>
          </cell>
          <cell r="B268" t="str">
            <v>Modesto</v>
          </cell>
          <cell r="C268">
            <v>2017</v>
          </cell>
          <cell r="D268">
            <v>1387</v>
          </cell>
          <cell r="E268">
            <v>46196712</v>
          </cell>
          <cell r="F268">
            <v>16712004</v>
          </cell>
          <cell r="G268">
            <v>30267992</v>
          </cell>
          <cell r="H268">
            <v>12712667</v>
          </cell>
          <cell r="I268" t="str">
            <v>NULL</v>
          </cell>
          <cell r="J268">
            <v>25679161</v>
          </cell>
          <cell r="K268" t="str">
            <v>NULL</v>
          </cell>
          <cell r="L268">
            <v>131568536</v>
          </cell>
          <cell r="M268">
            <v>233000</v>
          </cell>
          <cell r="N268">
            <v>2075201</v>
          </cell>
          <cell r="O268">
            <v>2302093</v>
          </cell>
          <cell r="P268" t="str">
            <v>NULL</v>
          </cell>
          <cell r="Q268">
            <v>4610294</v>
          </cell>
          <cell r="R268" t="str">
            <v>NULL</v>
          </cell>
          <cell r="S268">
            <v>13949290</v>
          </cell>
          <cell r="T268">
            <v>4488635</v>
          </cell>
          <cell r="U268">
            <v>2175886</v>
          </cell>
          <cell r="V268">
            <v>20613811</v>
          </cell>
          <cell r="W268">
            <v>156792641</v>
          </cell>
          <cell r="X268" t="str">
            <v>NULL</v>
          </cell>
          <cell r="Y268" t="str">
            <v>NULL</v>
          </cell>
          <cell r="Z268">
            <v>0</v>
          </cell>
        </row>
        <row r="269">
          <cell r="A269" t="str">
            <v>Monrovia2017</v>
          </cell>
          <cell r="B269" t="str">
            <v>Monrovia</v>
          </cell>
          <cell r="C269">
            <v>2017</v>
          </cell>
          <cell r="D269">
            <v>1388</v>
          </cell>
          <cell r="E269">
            <v>23264432</v>
          </cell>
          <cell r="F269">
            <v>7711214</v>
          </cell>
          <cell r="G269">
            <v>4506802</v>
          </cell>
          <cell r="H269">
            <v>3769009</v>
          </cell>
          <cell r="I269" t="str">
            <v>NULL</v>
          </cell>
          <cell r="J269">
            <v>3043844</v>
          </cell>
          <cell r="K269">
            <v>11878692</v>
          </cell>
          <cell r="L269">
            <v>54173993</v>
          </cell>
          <cell r="M269">
            <v>1250000</v>
          </cell>
          <cell r="N269">
            <v>2173593</v>
          </cell>
          <cell r="O269" t="str">
            <v>NULL</v>
          </cell>
          <cell r="P269">
            <v>313045</v>
          </cell>
          <cell r="Q269">
            <v>3736638</v>
          </cell>
          <cell r="R269">
            <v>355984</v>
          </cell>
          <cell r="S269">
            <v>6585614</v>
          </cell>
          <cell r="T269">
            <v>329680</v>
          </cell>
          <cell r="U269">
            <v>17961</v>
          </cell>
          <cell r="V269">
            <v>7289239</v>
          </cell>
          <cell r="W269">
            <v>65199870</v>
          </cell>
          <cell r="X269">
            <v>3924064</v>
          </cell>
          <cell r="Y269">
            <v>3365175</v>
          </cell>
          <cell r="Z269">
            <v>7289239</v>
          </cell>
        </row>
        <row r="270">
          <cell r="A270" t="str">
            <v>Montague2017</v>
          </cell>
          <cell r="B270" t="str">
            <v>Montague</v>
          </cell>
          <cell r="C270">
            <v>2017</v>
          </cell>
          <cell r="D270">
            <v>1389</v>
          </cell>
          <cell r="E270">
            <v>183408</v>
          </cell>
          <cell r="F270">
            <v>7202</v>
          </cell>
          <cell r="G270">
            <v>71271</v>
          </cell>
          <cell r="H270">
            <v>89217</v>
          </cell>
          <cell r="I270">
            <v>233810</v>
          </cell>
          <cell r="J270">
            <v>174221</v>
          </cell>
          <cell r="K270" t="str">
            <v>NULL</v>
          </cell>
          <cell r="L270">
            <v>759129</v>
          </cell>
          <cell r="M270">
            <v>9672</v>
          </cell>
          <cell r="N270">
            <v>2617</v>
          </cell>
          <cell r="O270" t="str">
            <v>NULL</v>
          </cell>
          <cell r="P270" t="str">
            <v>NULL</v>
          </cell>
          <cell r="Q270">
            <v>12289</v>
          </cell>
          <cell r="R270" t="str">
            <v>NULL</v>
          </cell>
          <cell r="S270">
            <v>3266</v>
          </cell>
          <cell r="T270">
            <v>6568</v>
          </cell>
          <cell r="U270">
            <v>349511</v>
          </cell>
          <cell r="V270">
            <v>359345</v>
          </cell>
          <cell r="W270">
            <v>1130763</v>
          </cell>
          <cell r="X270">
            <v>299049</v>
          </cell>
          <cell r="Y270">
            <v>50462</v>
          </cell>
          <cell r="Z270">
            <v>349511</v>
          </cell>
        </row>
        <row r="271">
          <cell r="A271" t="str">
            <v>Montclair2017</v>
          </cell>
          <cell r="B271" t="str">
            <v>Montclair</v>
          </cell>
          <cell r="C271">
            <v>2017</v>
          </cell>
          <cell r="D271">
            <v>1390</v>
          </cell>
          <cell r="E271">
            <v>14788736</v>
          </cell>
          <cell r="F271">
            <v>4259182</v>
          </cell>
          <cell r="G271">
            <v>2453792</v>
          </cell>
          <cell r="H271">
            <v>6417973</v>
          </cell>
          <cell r="I271" t="str">
            <v>NULL</v>
          </cell>
          <cell r="J271">
            <v>6660610</v>
          </cell>
          <cell r="K271" t="str">
            <v>NULL</v>
          </cell>
          <cell r="L271">
            <v>34580293</v>
          </cell>
          <cell r="M271">
            <v>760000</v>
          </cell>
          <cell r="N271">
            <v>1843837</v>
          </cell>
          <cell r="O271" t="str">
            <v>NULL</v>
          </cell>
          <cell r="P271" t="str">
            <v>NULL</v>
          </cell>
          <cell r="Q271">
            <v>2603837</v>
          </cell>
          <cell r="R271" t="str">
            <v>NULL</v>
          </cell>
          <cell r="S271">
            <v>4034623</v>
          </cell>
          <cell r="T271">
            <v>587293</v>
          </cell>
          <cell r="U271" t="str">
            <v>NULL</v>
          </cell>
          <cell r="V271">
            <v>4621916</v>
          </cell>
          <cell r="W271">
            <v>41806046</v>
          </cell>
          <cell r="X271">
            <v>4034623</v>
          </cell>
          <cell r="Y271">
            <v>587293</v>
          </cell>
          <cell r="Z271">
            <v>4621916</v>
          </cell>
        </row>
        <row r="272">
          <cell r="A272" t="str">
            <v>Monte Sereno2017</v>
          </cell>
          <cell r="B272" t="str">
            <v>Monte Sereno</v>
          </cell>
          <cell r="C272">
            <v>2017</v>
          </cell>
          <cell r="D272">
            <v>1391</v>
          </cell>
          <cell r="E272">
            <v>722994</v>
          </cell>
          <cell r="F272">
            <v>715176</v>
          </cell>
          <cell r="G272">
            <v>163899</v>
          </cell>
          <cell r="H272">
            <v>535404</v>
          </cell>
          <cell r="I272">
            <v>1082425</v>
          </cell>
          <cell r="J272">
            <v>310666</v>
          </cell>
          <cell r="K272">
            <v>110670</v>
          </cell>
          <cell r="L272">
            <v>3641234</v>
          </cell>
          <cell r="M272" t="str">
            <v>NULL</v>
          </cell>
          <cell r="N272" t="str">
            <v>NULL</v>
          </cell>
          <cell r="O272" t="str">
            <v>NULL</v>
          </cell>
          <cell r="P272" t="str">
            <v>NULL</v>
          </cell>
          <cell r="Q272">
            <v>0</v>
          </cell>
          <cell r="R272" t="str">
            <v>NULL</v>
          </cell>
          <cell r="S272" t="str">
            <v>NULL</v>
          </cell>
          <cell r="T272" t="str">
            <v>NULL</v>
          </cell>
          <cell r="U272" t="str">
            <v>NULL</v>
          </cell>
          <cell r="V272">
            <v>0</v>
          </cell>
          <cell r="W272">
            <v>3641234</v>
          </cell>
          <cell r="X272" t="str">
            <v>NULL</v>
          </cell>
          <cell r="Y272" t="str">
            <v>NULL</v>
          </cell>
          <cell r="Z272">
            <v>0</v>
          </cell>
        </row>
        <row r="273">
          <cell r="A273" t="str">
            <v>Montebello2017</v>
          </cell>
          <cell r="B273" t="str">
            <v>Montebello</v>
          </cell>
          <cell r="C273">
            <v>2017</v>
          </cell>
          <cell r="D273">
            <v>1392</v>
          </cell>
          <cell r="E273">
            <v>21205948</v>
          </cell>
          <cell r="F273">
            <v>7857753</v>
          </cell>
          <cell r="G273">
            <v>6696076</v>
          </cell>
          <cell r="H273">
            <v>12750583</v>
          </cell>
          <cell r="I273" t="str">
            <v>NULL</v>
          </cell>
          <cell r="J273">
            <v>7673427</v>
          </cell>
          <cell r="K273" t="str">
            <v>NULL</v>
          </cell>
          <cell r="L273">
            <v>56183787</v>
          </cell>
          <cell r="M273">
            <v>846000</v>
          </cell>
          <cell r="N273">
            <v>2849428</v>
          </cell>
          <cell r="O273">
            <v>911500</v>
          </cell>
          <cell r="P273" t="str">
            <v>NULL</v>
          </cell>
          <cell r="Q273">
            <v>4606928</v>
          </cell>
          <cell r="R273">
            <v>1208814</v>
          </cell>
          <cell r="S273">
            <v>2068379</v>
          </cell>
          <cell r="T273">
            <v>972329</v>
          </cell>
          <cell r="U273" t="str">
            <v>NULL</v>
          </cell>
          <cell r="V273">
            <v>4249522</v>
          </cell>
          <cell r="W273">
            <v>65040237</v>
          </cell>
          <cell r="X273">
            <v>4249522</v>
          </cell>
          <cell r="Y273" t="str">
            <v>NULL</v>
          </cell>
          <cell r="Z273">
            <v>4249522</v>
          </cell>
        </row>
        <row r="274">
          <cell r="A274" t="str">
            <v>Monterey2017</v>
          </cell>
          <cell r="B274" t="str">
            <v>Monterey</v>
          </cell>
          <cell r="C274">
            <v>2017</v>
          </cell>
          <cell r="D274">
            <v>1393</v>
          </cell>
          <cell r="E274">
            <v>40303462</v>
          </cell>
          <cell r="F274">
            <v>10325392</v>
          </cell>
          <cell r="G274">
            <v>9539035</v>
          </cell>
          <cell r="H274">
            <v>14114142</v>
          </cell>
          <cell r="I274" t="str">
            <v>NULL</v>
          </cell>
          <cell r="J274">
            <v>17525882</v>
          </cell>
          <cell r="K274" t="str">
            <v>NULL</v>
          </cell>
          <cell r="L274">
            <v>91807913</v>
          </cell>
          <cell r="M274">
            <v>511023</v>
          </cell>
          <cell r="N274">
            <v>2326767</v>
          </cell>
          <cell r="O274">
            <v>295000</v>
          </cell>
          <cell r="P274">
            <v>156614</v>
          </cell>
          <cell r="Q274">
            <v>3289404</v>
          </cell>
          <cell r="R274" t="str">
            <v>NULL</v>
          </cell>
          <cell r="S274" t="str">
            <v>NULL</v>
          </cell>
          <cell r="T274">
            <v>642802</v>
          </cell>
          <cell r="U274">
            <v>51987151</v>
          </cell>
          <cell r="V274">
            <v>52629953</v>
          </cell>
          <cell r="W274">
            <v>147727270</v>
          </cell>
          <cell r="X274">
            <v>51450695</v>
          </cell>
          <cell r="Y274">
            <v>1179258</v>
          </cell>
          <cell r="Z274">
            <v>52629953</v>
          </cell>
        </row>
        <row r="275">
          <cell r="A275" t="str">
            <v>Monterey Park2017</v>
          </cell>
          <cell r="B275" t="str">
            <v>Monterey Park</v>
          </cell>
          <cell r="C275">
            <v>2017</v>
          </cell>
          <cell r="D275">
            <v>1394</v>
          </cell>
          <cell r="E275">
            <v>23552758</v>
          </cell>
          <cell r="F275">
            <v>7602585</v>
          </cell>
          <cell r="G275">
            <v>6864220</v>
          </cell>
          <cell r="H275">
            <v>1370612</v>
          </cell>
          <cell r="I275">
            <v>51787</v>
          </cell>
          <cell r="J275">
            <v>817989</v>
          </cell>
          <cell r="K275">
            <v>8684105</v>
          </cell>
          <cell r="L275">
            <v>48944056</v>
          </cell>
          <cell r="M275">
            <v>1370156</v>
          </cell>
          <cell r="N275">
            <v>1008662</v>
          </cell>
          <cell r="O275" t="str">
            <v>NULL</v>
          </cell>
          <cell r="P275" t="str">
            <v>NULL</v>
          </cell>
          <cell r="Q275">
            <v>2378818</v>
          </cell>
          <cell r="R275" t="str">
            <v>NULL</v>
          </cell>
          <cell r="S275">
            <v>2952113</v>
          </cell>
          <cell r="T275">
            <v>666247</v>
          </cell>
          <cell r="U275" t="str">
            <v>NULL</v>
          </cell>
          <cell r="V275">
            <v>3618360</v>
          </cell>
          <cell r="W275">
            <v>54941234</v>
          </cell>
          <cell r="X275" t="str">
            <v>NULL</v>
          </cell>
          <cell r="Y275" t="str">
            <v>NULL</v>
          </cell>
          <cell r="Z275">
            <v>0</v>
          </cell>
        </row>
        <row r="276">
          <cell r="A276" t="str">
            <v>Moorpark2017</v>
          </cell>
          <cell r="B276" t="str">
            <v>Moorpark</v>
          </cell>
          <cell r="C276">
            <v>2017</v>
          </cell>
          <cell r="D276">
            <v>1395</v>
          </cell>
          <cell r="E276">
            <v>5095730</v>
          </cell>
          <cell r="F276">
            <v>789932</v>
          </cell>
          <cell r="G276">
            <v>1366321</v>
          </cell>
          <cell r="H276">
            <v>10863699</v>
          </cell>
          <cell r="I276" t="str">
            <v>NULL</v>
          </cell>
          <cell r="J276">
            <v>17835010</v>
          </cell>
          <cell r="K276" t="str">
            <v>NULL</v>
          </cell>
          <cell r="L276">
            <v>35950692</v>
          </cell>
          <cell r="M276" t="str">
            <v>NULL</v>
          </cell>
          <cell r="N276" t="str">
            <v>NULL</v>
          </cell>
          <cell r="O276" t="str">
            <v>NULL</v>
          </cell>
          <cell r="P276" t="str">
            <v>NULL</v>
          </cell>
          <cell r="Q276">
            <v>0</v>
          </cell>
          <cell r="R276" t="str">
            <v>NULL</v>
          </cell>
          <cell r="S276">
            <v>60979</v>
          </cell>
          <cell r="T276" t="str">
            <v>NULL</v>
          </cell>
          <cell r="U276" t="str">
            <v>NULL</v>
          </cell>
          <cell r="V276">
            <v>60979</v>
          </cell>
          <cell r="W276">
            <v>36011671</v>
          </cell>
          <cell r="X276" t="str">
            <v>NULL</v>
          </cell>
          <cell r="Y276" t="str">
            <v>NULL</v>
          </cell>
          <cell r="Z276">
            <v>0</v>
          </cell>
        </row>
        <row r="277">
          <cell r="A277" t="str">
            <v>Moraga2017</v>
          </cell>
          <cell r="B277" t="str">
            <v>Moraga</v>
          </cell>
          <cell r="C277">
            <v>2017</v>
          </cell>
          <cell r="D277">
            <v>1396</v>
          </cell>
          <cell r="E277">
            <v>3812003</v>
          </cell>
          <cell r="F277">
            <v>543499</v>
          </cell>
          <cell r="G277">
            <v>635756</v>
          </cell>
          <cell r="H277">
            <v>1114259</v>
          </cell>
          <cell r="I277" t="str">
            <v>NULL</v>
          </cell>
          <cell r="J277">
            <v>1232733</v>
          </cell>
          <cell r="K277" t="str">
            <v>NULL</v>
          </cell>
          <cell r="L277">
            <v>7338250</v>
          </cell>
          <cell r="M277">
            <v>15842</v>
          </cell>
          <cell r="N277">
            <v>362966</v>
          </cell>
          <cell r="O277">
            <v>350000</v>
          </cell>
          <cell r="P277">
            <v>1000</v>
          </cell>
          <cell r="Q277">
            <v>729808</v>
          </cell>
          <cell r="R277" t="str">
            <v>NULL</v>
          </cell>
          <cell r="S277">
            <v>7309571</v>
          </cell>
          <cell r="T277" t="str">
            <v>NULL</v>
          </cell>
          <cell r="U277" t="str">
            <v>NULL</v>
          </cell>
          <cell r="V277">
            <v>7309571</v>
          </cell>
          <cell r="W277">
            <v>15377629</v>
          </cell>
          <cell r="X277" t="str">
            <v>NULL</v>
          </cell>
          <cell r="Y277" t="str">
            <v>NULL</v>
          </cell>
          <cell r="Z277">
            <v>0</v>
          </cell>
        </row>
        <row r="278">
          <cell r="A278" t="str">
            <v>Moreno Valley2017</v>
          </cell>
          <cell r="B278" t="str">
            <v>Moreno Valley</v>
          </cell>
          <cell r="C278">
            <v>2017</v>
          </cell>
          <cell r="D278">
            <v>1397</v>
          </cell>
          <cell r="E278">
            <v>31577627</v>
          </cell>
          <cell r="F278">
            <v>4480804</v>
          </cell>
          <cell r="G278">
            <v>5275577</v>
          </cell>
          <cell r="H278">
            <v>14937624</v>
          </cell>
          <cell r="I278">
            <v>41383380</v>
          </cell>
          <cell r="J278">
            <v>4749004</v>
          </cell>
          <cell r="K278">
            <v>200201</v>
          </cell>
          <cell r="L278">
            <v>102604217</v>
          </cell>
          <cell r="M278">
            <v>1837000</v>
          </cell>
          <cell r="N278">
            <v>2489445</v>
          </cell>
          <cell r="O278" t="str">
            <v>NULL</v>
          </cell>
          <cell r="P278" t="str">
            <v>NULL</v>
          </cell>
          <cell r="Q278">
            <v>4326445</v>
          </cell>
          <cell r="R278" t="str">
            <v>NULL</v>
          </cell>
          <cell r="S278">
            <v>10875189</v>
          </cell>
          <cell r="T278">
            <v>138291</v>
          </cell>
          <cell r="U278" t="str">
            <v>NULL</v>
          </cell>
          <cell r="V278">
            <v>11013480</v>
          </cell>
          <cell r="W278">
            <v>117944142</v>
          </cell>
          <cell r="X278">
            <v>11013480</v>
          </cell>
          <cell r="Y278" t="str">
            <v>NULL</v>
          </cell>
          <cell r="Z278">
            <v>11013480</v>
          </cell>
        </row>
        <row r="279">
          <cell r="A279" t="str">
            <v>Morgan Hill2017</v>
          </cell>
          <cell r="B279" t="str">
            <v>Morgan Hill</v>
          </cell>
          <cell r="C279">
            <v>2017</v>
          </cell>
          <cell r="D279">
            <v>1398</v>
          </cell>
          <cell r="E279">
            <v>17441368</v>
          </cell>
          <cell r="F279">
            <v>3582170</v>
          </cell>
          <cell r="G279">
            <v>3281211</v>
          </cell>
          <cell r="H279">
            <v>4579770</v>
          </cell>
          <cell r="I279" t="str">
            <v>NULL</v>
          </cell>
          <cell r="J279">
            <v>14835031</v>
          </cell>
          <cell r="K279" t="str">
            <v>NULL</v>
          </cell>
          <cell r="L279">
            <v>43719550</v>
          </cell>
          <cell r="M279">
            <v>97582</v>
          </cell>
          <cell r="N279">
            <v>518139</v>
          </cell>
          <cell r="O279">
            <v>615868</v>
          </cell>
          <cell r="P279" t="str">
            <v>NULL</v>
          </cell>
          <cell r="Q279">
            <v>1231589</v>
          </cell>
          <cell r="R279" t="str">
            <v>NULL</v>
          </cell>
          <cell r="S279">
            <v>9158669</v>
          </cell>
          <cell r="T279" t="str">
            <v>NULL</v>
          </cell>
          <cell r="U279" t="str">
            <v>NULL</v>
          </cell>
          <cell r="V279">
            <v>9158669</v>
          </cell>
          <cell r="W279">
            <v>54109808</v>
          </cell>
          <cell r="X279">
            <v>8713626</v>
          </cell>
          <cell r="Y279">
            <v>445043</v>
          </cell>
          <cell r="Z279">
            <v>9158669</v>
          </cell>
        </row>
        <row r="280">
          <cell r="A280" t="str">
            <v>Morro Bay2017</v>
          </cell>
          <cell r="B280" t="str">
            <v>Morro Bay</v>
          </cell>
          <cell r="C280">
            <v>2017</v>
          </cell>
          <cell r="D280">
            <v>1399</v>
          </cell>
          <cell r="E280">
            <v>9907141</v>
          </cell>
          <cell r="F280" t="str">
            <v>NULL</v>
          </cell>
          <cell r="G280">
            <v>15924</v>
          </cell>
          <cell r="H280">
            <v>3794484</v>
          </cell>
          <cell r="I280" t="str">
            <v>NULL</v>
          </cell>
          <cell r="J280">
            <v>2115233</v>
          </cell>
          <cell r="K280" t="str">
            <v>NULL</v>
          </cell>
          <cell r="L280">
            <v>15832782</v>
          </cell>
          <cell r="M280">
            <v>31000</v>
          </cell>
          <cell r="N280">
            <v>51393</v>
          </cell>
          <cell r="O280" t="str">
            <v>NULL</v>
          </cell>
          <cell r="P280">
            <v>226</v>
          </cell>
          <cell r="Q280">
            <v>82619</v>
          </cell>
          <cell r="R280" t="str">
            <v>NULL</v>
          </cell>
          <cell r="S280">
            <v>684579</v>
          </cell>
          <cell r="T280">
            <v>223189</v>
          </cell>
          <cell r="U280" t="str">
            <v>NULL</v>
          </cell>
          <cell r="V280">
            <v>907768</v>
          </cell>
          <cell r="W280">
            <v>16823169</v>
          </cell>
          <cell r="X280" t="str">
            <v>NULL</v>
          </cell>
          <cell r="Y280" t="str">
            <v>NULL</v>
          </cell>
          <cell r="Z280">
            <v>0</v>
          </cell>
        </row>
        <row r="281">
          <cell r="A281" t="str">
            <v>Mountain View2017</v>
          </cell>
          <cell r="B281" t="str">
            <v>Mountain View</v>
          </cell>
          <cell r="C281">
            <v>2017</v>
          </cell>
          <cell r="D281">
            <v>1400</v>
          </cell>
          <cell r="E281">
            <v>62700273</v>
          </cell>
          <cell r="F281">
            <v>21394508</v>
          </cell>
          <cell r="G281">
            <v>14374910</v>
          </cell>
          <cell r="H281">
            <v>18374448</v>
          </cell>
          <cell r="I281" t="str">
            <v>NULL</v>
          </cell>
          <cell r="J281">
            <v>7691271</v>
          </cell>
          <cell r="K281" t="str">
            <v>NULL</v>
          </cell>
          <cell r="L281">
            <v>124535410</v>
          </cell>
          <cell r="M281" t="str">
            <v>NULL</v>
          </cell>
          <cell r="N281" t="str">
            <v>NULL</v>
          </cell>
          <cell r="O281" t="str">
            <v>NULL</v>
          </cell>
          <cell r="P281" t="str">
            <v>NULL</v>
          </cell>
          <cell r="Q281">
            <v>0</v>
          </cell>
          <cell r="R281" t="str">
            <v>NULL</v>
          </cell>
          <cell r="S281">
            <v>15599567</v>
          </cell>
          <cell r="T281">
            <v>892262</v>
          </cell>
          <cell r="U281" t="str">
            <v>NULL</v>
          </cell>
          <cell r="V281">
            <v>16491829</v>
          </cell>
          <cell r="W281">
            <v>141027239</v>
          </cell>
          <cell r="X281" t="str">
            <v>NULL</v>
          </cell>
          <cell r="Y281" t="str">
            <v>NULL</v>
          </cell>
          <cell r="Z281">
            <v>0</v>
          </cell>
        </row>
        <row r="282">
          <cell r="A282" t="str">
            <v>Mount Shasta2017</v>
          </cell>
          <cell r="B282" t="str">
            <v>Mount Shasta</v>
          </cell>
          <cell r="C282">
            <v>2017</v>
          </cell>
          <cell r="D282">
            <v>1401</v>
          </cell>
          <cell r="E282">
            <v>1668172</v>
          </cell>
          <cell r="F282">
            <v>312072</v>
          </cell>
          <cell r="G282">
            <v>696386</v>
          </cell>
          <cell r="H282">
            <v>495975</v>
          </cell>
          <cell r="I282">
            <v>13250</v>
          </cell>
          <cell r="J282">
            <v>138656</v>
          </cell>
          <cell r="K282">
            <v>1380882</v>
          </cell>
          <cell r="L282">
            <v>4705393</v>
          </cell>
          <cell r="M282" t="str">
            <v>NULL</v>
          </cell>
          <cell r="N282" t="str">
            <v>NULL</v>
          </cell>
          <cell r="O282" t="str">
            <v>NULL</v>
          </cell>
          <cell r="P282">
            <v>363</v>
          </cell>
          <cell r="Q282">
            <v>363</v>
          </cell>
          <cell r="R282" t="str">
            <v>NULL</v>
          </cell>
          <cell r="S282">
            <v>108408</v>
          </cell>
          <cell r="T282">
            <v>155450</v>
          </cell>
          <cell r="U282" t="str">
            <v>NULL</v>
          </cell>
          <cell r="V282">
            <v>263858</v>
          </cell>
          <cell r="W282">
            <v>4969614</v>
          </cell>
          <cell r="X282">
            <v>262732</v>
          </cell>
          <cell r="Y282">
            <v>1126</v>
          </cell>
          <cell r="Z282">
            <v>263858</v>
          </cell>
        </row>
        <row r="283">
          <cell r="A283" t="str">
            <v>Murrieta2017</v>
          </cell>
          <cell r="B283" t="str">
            <v>Murrieta</v>
          </cell>
          <cell r="C283">
            <v>2017</v>
          </cell>
          <cell r="D283">
            <v>1402</v>
          </cell>
          <cell r="E283">
            <v>19948823</v>
          </cell>
          <cell r="F283">
            <v>4568879</v>
          </cell>
          <cell r="G283">
            <v>5916112</v>
          </cell>
          <cell r="H283">
            <v>6588463</v>
          </cell>
          <cell r="I283" t="str">
            <v>NULL</v>
          </cell>
          <cell r="J283">
            <v>10179332</v>
          </cell>
          <cell r="K283" t="str">
            <v>NULL</v>
          </cell>
          <cell r="L283">
            <v>47201609</v>
          </cell>
          <cell r="M283">
            <v>964320</v>
          </cell>
          <cell r="N283">
            <v>348843</v>
          </cell>
          <cell r="O283" t="str">
            <v>NULL</v>
          </cell>
          <cell r="P283" t="str">
            <v>NULL</v>
          </cell>
          <cell r="Q283">
            <v>1313163</v>
          </cell>
          <cell r="R283" t="str">
            <v>NULL</v>
          </cell>
          <cell r="S283">
            <v>2826567</v>
          </cell>
          <cell r="T283">
            <v>1514342</v>
          </cell>
          <cell r="U283" t="str">
            <v>NULL</v>
          </cell>
          <cell r="V283">
            <v>4340909</v>
          </cell>
          <cell r="W283">
            <v>52855681</v>
          </cell>
          <cell r="X283">
            <v>4340910</v>
          </cell>
          <cell r="Y283" t="str">
            <v>NULL</v>
          </cell>
          <cell r="Z283">
            <v>4340910</v>
          </cell>
        </row>
        <row r="284">
          <cell r="A284" t="str">
            <v>Napa2017</v>
          </cell>
          <cell r="B284" t="str">
            <v>Napa</v>
          </cell>
          <cell r="C284">
            <v>2017</v>
          </cell>
          <cell r="D284">
            <v>1403</v>
          </cell>
          <cell r="E284">
            <v>39646943</v>
          </cell>
          <cell r="F284">
            <v>13136160</v>
          </cell>
          <cell r="G284">
            <v>7608632</v>
          </cell>
          <cell r="H284">
            <v>10903202</v>
          </cell>
          <cell r="I284">
            <v>810859</v>
          </cell>
          <cell r="J284">
            <v>2102773</v>
          </cell>
          <cell r="K284">
            <v>9409860</v>
          </cell>
          <cell r="L284">
            <v>83618429</v>
          </cell>
          <cell r="M284">
            <v>115433</v>
          </cell>
          <cell r="N284">
            <v>13066</v>
          </cell>
          <cell r="O284" t="str">
            <v>NULL</v>
          </cell>
          <cell r="P284" t="str">
            <v>NULL</v>
          </cell>
          <cell r="Q284">
            <v>128499</v>
          </cell>
          <cell r="R284" t="str">
            <v>NULL</v>
          </cell>
          <cell r="S284">
            <v>13701570</v>
          </cell>
          <cell r="T284">
            <v>285525</v>
          </cell>
          <cell r="U284" t="str">
            <v>NULL</v>
          </cell>
          <cell r="V284">
            <v>13987095</v>
          </cell>
          <cell r="W284">
            <v>97734023</v>
          </cell>
          <cell r="X284">
            <v>2872470</v>
          </cell>
          <cell r="Y284">
            <v>4882567</v>
          </cell>
          <cell r="Z284">
            <v>7755037</v>
          </cell>
        </row>
        <row r="285">
          <cell r="A285" t="str">
            <v>National City2017</v>
          </cell>
          <cell r="B285" t="str">
            <v>National City</v>
          </cell>
          <cell r="C285">
            <v>2017</v>
          </cell>
          <cell r="D285">
            <v>1404</v>
          </cell>
          <cell r="E285">
            <v>26839851</v>
          </cell>
          <cell r="F285">
            <v>8222848</v>
          </cell>
          <cell r="G285">
            <v>4902398</v>
          </cell>
          <cell r="H285">
            <v>4314371</v>
          </cell>
          <cell r="I285" t="str">
            <v>NULL</v>
          </cell>
          <cell r="J285">
            <v>30266719</v>
          </cell>
          <cell r="K285" t="str">
            <v>NULL</v>
          </cell>
          <cell r="L285">
            <v>74546187</v>
          </cell>
          <cell r="M285">
            <v>1206926</v>
          </cell>
          <cell r="N285">
            <v>254594</v>
          </cell>
          <cell r="O285" t="str">
            <v>NULL</v>
          </cell>
          <cell r="P285" t="str">
            <v>NULL</v>
          </cell>
          <cell r="Q285">
            <v>1461520</v>
          </cell>
          <cell r="R285" t="str">
            <v>NULL</v>
          </cell>
          <cell r="S285">
            <v>9946262</v>
          </cell>
          <cell r="T285">
            <v>2653487</v>
          </cell>
          <cell r="U285" t="str">
            <v>NULL</v>
          </cell>
          <cell r="V285">
            <v>12599749</v>
          </cell>
          <cell r="W285">
            <v>88607456</v>
          </cell>
          <cell r="X285">
            <v>12600560</v>
          </cell>
          <cell r="Y285" t="str">
            <v>NULL</v>
          </cell>
          <cell r="Z285">
            <v>12600560</v>
          </cell>
        </row>
        <row r="286">
          <cell r="A286" t="str">
            <v>Needles2017</v>
          </cell>
          <cell r="B286" t="str">
            <v>Needles</v>
          </cell>
          <cell r="C286">
            <v>2017</v>
          </cell>
          <cell r="D286">
            <v>1405</v>
          </cell>
          <cell r="E286">
            <v>841342</v>
          </cell>
          <cell r="F286">
            <v>148749</v>
          </cell>
          <cell r="G286">
            <v>274873</v>
          </cell>
          <cell r="H286" t="str">
            <v>NULL</v>
          </cell>
          <cell r="I286" t="str">
            <v>NULL</v>
          </cell>
          <cell r="J286">
            <v>47665</v>
          </cell>
          <cell r="K286">
            <v>4031356</v>
          </cell>
          <cell r="L286">
            <v>5343985</v>
          </cell>
          <cell r="M286">
            <v>399146</v>
          </cell>
          <cell r="N286">
            <v>273829</v>
          </cell>
          <cell r="O286" t="str">
            <v>NULL</v>
          </cell>
          <cell r="P286" t="str">
            <v>NULL</v>
          </cell>
          <cell r="Q286">
            <v>672975</v>
          </cell>
          <cell r="R286" t="str">
            <v>NULL</v>
          </cell>
          <cell r="S286" t="str">
            <v>NULL</v>
          </cell>
          <cell r="T286" t="str">
            <v>NULL</v>
          </cell>
          <cell r="U286">
            <v>2498236</v>
          </cell>
          <cell r="V286">
            <v>2498236</v>
          </cell>
          <cell r="W286">
            <v>8515196</v>
          </cell>
          <cell r="X286">
            <v>2498236</v>
          </cell>
          <cell r="Y286" t="str">
            <v>NULL</v>
          </cell>
          <cell r="Z286">
            <v>2498236</v>
          </cell>
        </row>
        <row r="287">
          <cell r="A287" t="str">
            <v>Nevada City2017</v>
          </cell>
          <cell r="B287" t="str">
            <v>Nevada City</v>
          </cell>
          <cell r="C287">
            <v>2017</v>
          </cell>
          <cell r="D287">
            <v>1406</v>
          </cell>
          <cell r="E287">
            <v>1839778</v>
          </cell>
          <cell r="F287">
            <v>395838</v>
          </cell>
          <cell r="G287">
            <v>824354</v>
          </cell>
          <cell r="H287">
            <v>579410</v>
          </cell>
          <cell r="I287" t="str">
            <v>NULL</v>
          </cell>
          <cell r="J287">
            <v>1219401</v>
          </cell>
          <cell r="K287" t="str">
            <v>NULL</v>
          </cell>
          <cell r="L287">
            <v>4858781</v>
          </cell>
          <cell r="M287" t="str">
            <v>NULL</v>
          </cell>
          <cell r="N287" t="str">
            <v>NULL</v>
          </cell>
          <cell r="O287" t="str">
            <v>NULL</v>
          </cell>
          <cell r="P287" t="str">
            <v>NULL</v>
          </cell>
          <cell r="Q287">
            <v>0</v>
          </cell>
          <cell r="R287" t="str">
            <v>NULL</v>
          </cell>
          <cell r="S287">
            <v>1407798</v>
          </cell>
          <cell r="T287">
            <v>139561</v>
          </cell>
          <cell r="U287" t="str">
            <v>NULL</v>
          </cell>
          <cell r="V287">
            <v>1547359</v>
          </cell>
          <cell r="W287">
            <v>6406140</v>
          </cell>
          <cell r="X287">
            <v>1407798</v>
          </cell>
          <cell r="Y287">
            <v>139561</v>
          </cell>
          <cell r="Z287">
            <v>1547359</v>
          </cell>
        </row>
        <row r="288">
          <cell r="A288" t="str">
            <v>Newark2017</v>
          </cell>
          <cell r="B288" t="str">
            <v>Newark</v>
          </cell>
          <cell r="C288">
            <v>2017</v>
          </cell>
          <cell r="D288">
            <v>1407</v>
          </cell>
          <cell r="E288">
            <v>18057884</v>
          </cell>
          <cell r="F288">
            <v>5566333</v>
          </cell>
          <cell r="G288">
            <v>1819584</v>
          </cell>
          <cell r="H288">
            <v>18520812</v>
          </cell>
          <cell r="I288">
            <v>14786</v>
          </cell>
          <cell r="J288">
            <v>600884</v>
          </cell>
          <cell r="K288">
            <v>5406766</v>
          </cell>
          <cell r="L288">
            <v>49987049</v>
          </cell>
          <cell r="M288" t="str">
            <v>NULL</v>
          </cell>
          <cell r="N288">
            <v>369169</v>
          </cell>
          <cell r="O288">
            <v>558340</v>
          </cell>
          <cell r="P288">
            <v>2190</v>
          </cell>
          <cell r="Q288">
            <v>929699</v>
          </cell>
          <cell r="R288" t="str">
            <v>NULL</v>
          </cell>
          <cell r="S288" t="str">
            <v>NULL</v>
          </cell>
          <cell r="T288" t="str">
            <v>NULL</v>
          </cell>
          <cell r="U288" t="str">
            <v>NULL</v>
          </cell>
          <cell r="V288">
            <v>0</v>
          </cell>
          <cell r="W288">
            <v>50916748</v>
          </cell>
          <cell r="X288" t="str">
            <v>NULL</v>
          </cell>
          <cell r="Y288" t="str">
            <v>NULL</v>
          </cell>
          <cell r="Z288">
            <v>0</v>
          </cell>
        </row>
        <row r="289">
          <cell r="A289" t="str">
            <v>Newman2017</v>
          </cell>
          <cell r="B289" t="str">
            <v>Newman</v>
          </cell>
          <cell r="C289">
            <v>2017</v>
          </cell>
          <cell r="D289">
            <v>1408</v>
          </cell>
          <cell r="E289">
            <v>1728978</v>
          </cell>
          <cell r="F289">
            <v>407882</v>
          </cell>
          <cell r="G289">
            <v>220931</v>
          </cell>
          <cell r="H289" t="str">
            <v>NULL</v>
          </cell>
          <cell r="I289" t="str">
            <v>NULL</v>
          </cell>
          <cell r="J289">
            <v>48243</v>
          </cell>
          <cell r="K289">
            <v>3379339</v>
          </cell>
          <cell r="L289">
            <v>5785373</v>
          </cell>
          <cell r="M289">
            <v>180339</v>
          </cell>
          <cell r="N289">
            <v>336</v>
          </cell>
          <cell r="O289" t="str">
            <v>NULL</v>
          </cell>
          <cell r="P289" t="str">
            <v>NULL</v>
          </cell>
          <cell r="Q289">
            <v>180675</v>
          </cell>
          <cell r="R289" t="str">
            <v>NULL</v>
          </cell>
          <cell r="S289" t="str">
            <v>NULL</v>
          </cell>
          <cell r="T289" t="str">
            <v>NULL</v>
          </cell>
          <cell r="U289" t="str">
            <v>NULL</v>
          </cell>
          <cell r="V289">
            <v>0</v>
          </cell>
          <cell r="W289">
            <v>5966048</v>
          </cell>
          <cell r="X289" t="str">
            <v>NULL</v>
          </cell>
          <cell r="Y289" t="str">
            <v>NULL</v>
          </cell>
          <cell r="Z289">
            <v>0</v>
          </cell>
        </row>
        <row r="290">
          <cell r="A290" t="str">
            <v>Newport Beach2017</v>
          </cell>
          <cell r="B290" t="str">
            <v>Newport Beach</v>
          </cell>
          <cell r="C290">
            <v>2017</v>
          </cell>
          <cell r="D290">
            <v>1409</v>
          </cell>
          <cell r="E290">
            <v>78565969</v>
          </cell>
          <cell r="F290">
            <v>29726902</v>
          </cell>
          <cell r="G290">
            <v>21627147</v>
          </cell>
          <cell r="H290">
            <v>20114858</v>
          </cell>
          <cell r="I290" t="str">
            <v>NULL</v>
          </cell>
          <cell r="J290">
            <v>34695795</v>
          </cell>
          <cell r="K290" t="str">
            <v>NULL</v>
          </cell>
          <cell r="L290">
            <v>184730671</v>
          </cell>
          <cell r="M290">
            <v>1341000</v>
          </cell>
          <cell r="N290">
            <v>7720215</v>
          </cell>
          <cell r="O290">
            <v>3060000</v>
          </cell>
          <cell r="P290" t="str">
            <v>NULL</v>
          </cell>
          <cell r="Q290">
            <v>12121215</v>
          </cell>
          <cell r="R290" t="str">
            <v>NULL</v>
          </cell>
          <cell r="S290">
            <v>30822971</v>
          </cell>
          <cell r="T290" t="str">
            <v>NULL</v>
          </cell>
          <cell r="U290" t="str">
            <v>NULL</v>
          </cell>
          <cell r="V290">
            <v>30822971</v>
          </cell>
          <cell r="W290">
            <v>227674857</v>
          </cell>
          <cell r="X290" t="str">
            <v>NULL</v>
          </cell>
          <cell r="Y290" t="str">
            <v>NULL</v>
          </cell>
          <cell r="Z290">
            <v>0</v>
          </cell>
        </row>
        <row r="291">
          <cell r="A291" t="str">
            <v>Norco2017</v>
          </cell>
          <cell r="B291" t="str">
            <v>Norco</v>
          </cell>
          <cell r="C291">
            <v>2017</v>
          </cell>
          <cell r="D291">
            <v>1410</v>
          </cell>
          <cell r="E291">
            <v>2897331</v>
          </cell>
          <cell r="F291">
            <v>1017364</v>
          </cell>
          <cell r="G291">
            <v>1798652</v>
          </cell>
          <cell r="H291">
            <v>10753343</v>
          </cell>
          <cell r="I291" t="str">
            <v>NULL</v>
          </cell>
          <cell r="J291">
            <v>42166</v>
          </cell>
          <cell r="K291">
            <v>2472149</v>
          </cell>
          <cell r="L291">
            <v>18981005</v>
          </cell>
          <cell r="M291" t="str">
            <v>NULL</v>
          </cell>
          <cell r="N291" t="str">
            <v>NULL</v>
          </cell>
          <cell r="O291" t="str">
            <v>NULL</v>
          </cell>
          <cell r="P291" t="str">
            <v>NULL</v>
          </cell>
          <cell r="Q291">
            <v>0</v>
          </cell>
          <cell r="R291">
            <v>77946</v>
          </cell>
          <cell r="S291">
            <v>126342</v>
          </cell>
          <cell r="T291">
            <v>65344</v>
          </cell>
          <cell r="U291">
            <v>1674233</v>
          </cell>
          <cell r="V291">
            <v>1943865</v>
          </cell>
          <cell r="W291">
            <v>20924870</v>
          </cell>
          <cell r="X291">
            <v>2125973</v>
          </cell>
          <cell r="Y291">
            <v>488168</v>
          </cell>
          <cell r="Z291">
            <v>2614141</v>
          </cell>
        </row>
        <row r="292">
          <cell r="A292" t="str">
            <v>Norwalk2017</v>
          </cell>
          <cell r="B292" t="str">
            <v>Norwalk</v>
          </cell>
          <cell r="C292">
            <v>2017</v>
          </cell>
          <cell r="D292">
            <v>1411</v>
          </cell>
          <cell r="E292">
            <v>15763249</v>
          </cell>
          <cell r="F292" t="str">
            <v>NULL</v>
          </cell>
          <cell r="G292">
            <v>9690806</v>
          </cell>
          <cell r="H292">
            <v>14071424</v>
          </cell>
          <cell r="I292">
            <v>11507431</v>
          </cell>
          <cell r="J292">
            <v>1690703</v>
          </cell>
          <cell r="K292">
            <v>8064071</v>
          </cell>
          <cell r="L292">
            <v>60787684</v>
          </cell>
          <cell r="M292" t="str">
            <v>NULL</v>
          </cell>
          <cell r="N292">
            <v>475481</v>
          </cell>
          <cell r="O292">
            <v>980000</v>
          </cell>
          <cell r="P292" t="str">
            <v>NULL</v>
          </cell>
          <cell r="Q292">
            <v>1455481</v>
          </cell>
          <cell r="R292" t="str">
            <v>NULL</v>
          </cell>
          <cell r="S292">
            <v>3414131</v>
          </cell>
          <cell r="T292">
            <v>2433833</v>
          </cell>
          <cell r="U292">
            <v>1922</v>
          </cell>
          <cell r="V292">
            <v>5849886</v>
          </cell>
          <cell r="W292">
            <v>68093051</v>
          </cell>
          <cell r="X292" t="str">
            <v>NULL</v>
          </cell>
          <cell r="Y292" t="str">
            <v>NULL</v>
          </cell>
          <cell r="Z292">
            <v>0</v>
          </cell>
        </row>
        <row r="293">
          <cell r="A293" t="str">
            <v>Novato2017</v>
          </cell>
          <cell r="B293" t="str">
            <v>Novato</v>
          </cell>
          <cell r="C293">
            <v>2017</v>
          </cell>
          <cell r="D293">
            <v>1412</v>
          </cell>
          <cell r="E293">
            <v>17703117</v>
          </cell>
          <cell r="F293">
            <v>3378965</v>
          </cell>
          <cell r="G293">
            <v>4322550</v>
          </cell>
          <cell r="H293">
            <v>3281997</v>
          </cell>
          <cell r="I293">
            <v>1207634</v>
          </cell>
          <cell r="J293">
            <v>8984462</v>
          </cell>
          <cell r="K293" t="str">
            <v>NULL</v>
          </cell>
          <cell r="L293">
            <v>38878725</v>
          </cell>
          <cell r="M293">
            <v>1906423</v>
          </cell>
          <cell r="N293">
            <v>1153997</v>
          </cell>
          <cell r="O293">
            <v>205809</v>
          </cell>
          <cell r="P293" t="str">
            <v>NULL</v>
          </cell>
          <cell r="Q293">
            <v>3266229</v>
          </cell>
          <cell r="R293" t="str">
            <v>NULL</v>
          </cell>
          <cell r="S293">
            <v>7161679</v>
          </cell>
          <cell r="T293" t="str">
            <v>NULL</v>
          </cell>
          <cell r="U293" t="str">
            <v>NULL</v>
          </cell>
          <cell r="V293">
            <v>7161679</v>
          </cell>
          <cell r="W293">
            <v>49306633</v>
          </cell>
          <cell r="X293">
            <v>2872023</v>
          </cell>
          <cell r="Y293">
            <v>4289656</v>
          </cell>
          <cell r="Z293">
            <v>7161679</v>
          </cell>
        </row>
        <row r="294">
          <cell r="A294" t="str">
            <v>Oakdale2017</v>
          </cell>
          <cell r="B294" t="str">
            <v>Oakdale</v>
          </cell>
          <cell r="C294">
            <v>2017</v>
          </cell>
          <cell r="D294">
            <v>1413</v>
          </cell>
          <cell r="E294">
            <v>3948023</v>
          </cell>
          <cell r="F294">
            <v>1579508</v>
          </cell>
          <cell r="G294">
            <v>1070436</v>
          </cell>
          <cell r="H294">
            <v>1514874</v>
          </cell>
          <cell r="I294">
            <v>1818212</v>
          </cell>
          <cell r="J294">
            <v>2290450</v>
          </cell>
          <cell r="K294" t="str">
            <v>NULL</v>
          </cell>
          <cell r="L294">
            <v>12221503</v>
          </cell>
          <cell r="M294">
            <v>571438</v>
          </cell>
          <cell r="N294">
            <v>211437</v>
          </cell>
          <cell r="O294" t="str">
            <v>NULL</v>
          </cell>
          <cell r="P294" t="str">
            <v>NULL</v>
          </cell>
          <cell r="Q294">
            <v>782875</v>
          </cell>
          <cell r="R294" t="str">
            <v>NULL</v>
          </cell>
          <cell r="S294">
            <v>5213173</v>
          </cell>
          <cell r="T294">
            <v>189788</v>
          </cell>
          <cell r="U294" t="str">
            <v>NULL</v>
          </cell>
          <cell r="V294">
            <v>5402961</v>
          </cell>
          <cell r="W294">
            <v>18407339</v>
          </cell>
          <cell r="X294">
            <v>4589000</v>
          </cell>
          <cell r="Y294">
            <v>624173</v>
          </cell>
          <cell r="Z294">
            <v>5213173</v>
          </cell>
        </row>
        <row r="295">
          <cell r="A295" t="str">
            <v>Oakland2017</v>
          </cell>
          <cell r="B295" t="str">
            <v>Oakland</v>
          </cell>
          <cell r="C295">
            <v>2017</v>
          </cell>
          <cell r="D295">
            <v>1414</v>
          </cell>
          <cell r="E295">
            <v>336772303</v>
          </cell>
          <cell r="F295">
            <v>115740931</v>
          </cell>
          <cell r="G295">
            <v>107166759</v>
          </cell>
          <cell r="H295">
            <v>101112648</v>
          </cell>
          <cell r="I295" t="str">
            <v>NULL</v>
          </cell>
          <cell r="J295">
            <v>163596075</v>
          </cell>
          <cell r="K295" t="str">
            <v>NULL</v>
          </cell>
          <cell r="L295">
            <v>824388716</v>
          </cell>
          <cell r="M295">
            <v>28044435</v>
          </cell>
          <cell r="N295">
            <v>53951939</v>
          </cell>
          <cell r="O295">
            <v>26204674</v>
          </cell>
          <cell r="P295">
            <v>2712236</v>
          </cell>
          <cell r="Q295">
            <v>110913284</v>
          </cell>
          <cell r="R295">
            <v>468355</v>
          </cell>
          <cell r="S295">
            <v>76830301</v>
          </cell>
          <cell r="T295">
            <v>2178344</v>
          </cell>
          <cell r="U295" t="str">
            <v>NULL</v>
          </cell>
          <cell r="V295">
            <v>79477000</v>
          </cell>
          <cell r="W295">
            <v>1014779000</v>
          </cell>
          <cell r="X295">
            <v>139401502</v>
          </cell>
          <cell r="Y295">
            <v>45387439</v>
          </cell>
          <cell r="Z295">
            <v>184788941</v>
          </cell>
        </row>
        <row r="296">
          <cell r="A296" t="str">
            <v>Oakley2017</v>
          </cell>
          <cell r="B296" t="str">
            <v>Oakley</v>
          </cell>
          <cell r="C296">
            <v>2017</v>
          </cell>
          <cell r="D296">
            <v>1415</v>
          </cell>
          <cell r="E296">
            <v>7857274</v>
          </cell>
          <cell r="F296">
            <v>1084209</v>
          </cell>
          <cell r="G296">
            <v>1678416</v>
          </cell>
          <cell r="H296">
            <v>1125735</v>
          </cell>
          <cell r="I296">
            <v>790766</v>
          </cell>
          <cell r="J296">
            <v>6703125</v>
          </cell>
          <cell r="K296" t="str">
            <v>NULL</v>
          </cell>
          <cell r="L296">
            <v>19239525</v>
          </cell>
          <cell r="M296" t="str">
            <v>NULL</v>
          </cell>
          <cell r="N296">
            <v>354331</v>
          </cell>
          <cell r="O296">
            <v>6725000</v>
          </cell>
          <cell r="P296" t="str">
            <v>NULL</v>
          </cell>
          <cell r="Q296">
            <v>7079331</v>
          </cell>
          <cell r="R296">
            <v>770359</v>
          </cell>
          <cell r="S296">
            <v>5603599</v>
          </cell>
          <cell r="T296">
            <v>23162</v>
          </cell>
          <cell r="U296" t="str">
            <v>NULL</v>
          </cell>
          <cell r="V296">
            <v>6397120</v>
          </cell>
          <cell r="W296">
            <v>32715976</v>
          </cell>
          <cell r="X296">
            <v>2728827</v>
          </cell>
          <cell r="Y296">
            <v>3668293</v>
          </cell>
          <cell r="Z296">
            <v>6397120</v>
          </cell>
        </row>
        <row r="297">
          <cell r="A297" t="str">
            <v>Oceanside2017</v>
          </cell>
          <cell r="B297" t="str">
            <v>Oceanside</v>
          </cell>
          <cell r="C297">
            <v>2017</v>
          </cell>
          <cell r="D297">
            <v>1416</v>
          </cell>
          <cell r="E297">
            <v>67755887</v>
          </cell>
          <cell r="F297" t="str">
            <v>NULL</v>
          </cell>
          <cell r="G297">
            <v>35903070</v>
          </cell>
          <cell r="H297">
            <v>4898043</v>
          </cell>
          <cell r="I297" t="str">
            <v>NULL</v>
          </cell>
          <cell r="J297">
            <v>63786063</v>
          </cell>
          <cell r="K297" t="str">
            <v>NULL</v>
          </cell>
          <cell r="L297">
            <v>172343063</v>
          </cell>
          <cell r="M297">
            <v>6699342</v>
          </cell>
          <cell r="N297">
            <v>1860823</v>
          </cell>
          <cell r="O297">
            <v>358667</v>
          </cell>
          <cell r="P297" t="str">
            <v>NULL</v>
          </cell>
          <cell r="Q297">
            <v>8918832</v>
          </cell>
          <cell r="R297" t="str">
            <v>NULL</v>
          </cell>
          <cell r="S297">
            <v>17719956</v>
          </cell>
          <cell r="T297">
            <v>4238368</v>
          </cell>
          <cell r="U297" t="str">
            <v>NULL</v>
          </cell>
          <cell r="V297">
            <v>21958324</v>
          </cell>
          <cell r="W297">
            <v>203220219</v>
          </cell>
          <cell r="X297" t="str">
            <v>NULL</v>
          </cell>
          <cell r="Y297" t="str">
            <v>NULL</v>
          </cell>
          <cell r="Z297">
            <v>0</v>
          </cell>
        </row>
        <row r="298">
          <cell r="A298" t="str">
            <v>Ojai2017</v>
          </cell>
          <cell r="B298" t="str">
            <v>Ojai</v>
          </cell>
          <cell r="C298">
            <v>2017</v>
          </cell>
          <cell r="D298">
            <v>1417</v>
          </cell>
          <cell r="E298">
            <v>2138029</v>
          </cell>
          <cell r="F298">
            <v>494294</v>
          </cell>
          <cell r="G298">
            <v>897922</v>
          </cell>
          <cell r="H298">
            <v>1120682</v>
          </cell>
          <cell r="I298">
            <v>2963336</v>
          </cell>
          <cell r="J298">
            <v>1846485</v>
          </cell>
          <cell r="K298" t="str">
            <v>NULL</v>
          </cell>
          <cell r="L298">
            <v>9460748</v>
          </cell>
          <cell r="M298" t="str">
            <v>NULL</v>
          </cell>
          <cell r="N298" t="str">
            <v>NULL</v>
          </cell>
          <cell r="O298" t="str">
            <v>NULL</v>
          </cell>
          <cell r="P298" t="str">
            <v>NULL</v>
          </cell>
          <cell r="Q298">
            <v>0</v>
          </cell>
          <cell r="R298">
            <v>202902</v>
          </cell>
          <cell r="S298">
            <v>781032</v>
          </cell>
          <cell r="T298">
            <v>35034</v>
          </cell>
          <cell r="U298" t="str">
            <v>NULL</v>
          </cell>
          <cell r="V298">
            <v>1018968</v>
          </cell>
          <cell r="W298">
            <v>10479716</v>
          </cell>
          <cell r="X298" t="str">
            <v>NULL</v>
          </cell>
          <cell r="Y298" t="str">
            <v>NULL</v>
          </cell>
          <cell r="Z298">
            <v>0</v>
          </cell>
        </row>
        <row r="299">
          <cell r="A299" t="str">
            <v>Ontario2017</v>
          </cell>
          <cell r="B299" t="str">
            <v>Ontario</v>
          </cell>
          <cell r="C299">
            <v>2017</v>
          </cell>
          <cell r="D299">
            <v>1418</v>
          </cell>
          <cell r="E299">
            <v>94741395</v>
          </cell>
          <cell r="F299" t="str">
            <v>NULL</v>
          </cell>
          <cell r="G299">
            <v>55684335</v>
          </cell>
          <cell r="H299" t="str">
            <v>NULL</v>
          </cell>
          <cell r="I299">
            <v>24855509</v>
          </cell>
          <cell r="J299">
            <v>4127454</v>
          </cell>
          <cell r="K299">
            <v>104051443</v>
          </cell>
          <cell r="L299">
            <v>283460136</v>
          </cell>
          <cell r="M299">
            <v>10000</v>
          </cell>
          <cell r="N299">
            <v>3315996</v>
          </cell>
          <cell r="O299">
            <v>1555000</v>
          </cell>
          <cell r="P299" t="str">
            <v>NULL</v>
          </cell>
          <cell r="Q299">
            <v>4880996</v>
          </cell>
          <cell r="R299" t="str">
            <v>NULL</v>
          </cell>
          <cell r="S299" t="str">
            <v>NULL</v>
          </cell>
          <cell r="T299" t="str">
            <v>NULL</v>
          </cell>
          <cell r="U299" t="str">
            <v>NULL</v>
          </cell>
          <cell r="V299">
            <v>0</v>
          </cell>
          <cell r="W299">
            <v>288341132</v>
          </cell>
          <cell r="X299" t="str">
            <v>NULL</v>
          </cell>
          <cell r="Y299" t="str">
            <v>NULL</v>
          </cell>
          <cell r="Z299">
            <v>0</v>
          </cell>
        </row>
        <row r="300">
          <cell r="A300" t="str">
            <v>Orange2017</v>
          </cell>
          <cell r="B300" t="str">
            <v>Orange</v>
          </cell>
          <cell r="C300">
            <v>2017</v>
          </cell>
          <cell r="D300">
            <v>1419</v>
          </cell>
          <cell r="E300">
            <v>59611091</v>
          </cell>
          <cell r="F300">
            <v>17057024</v>
          </cell>
          <cell r="G300">
            <v>11781432</v>
          </cell>
          <cell r="H300">
            <v>13030273</v>
          </cell>
          <cell r="I300">
            <v>12883136</v>
          </cell>
          <cell r="J300" t="str">
            <v>NULL</v>
          </cell>
          <cell r="K300" t="str">
            <v>NULL</v>
          </cell>
          <cell r="L300">
            <v>114362956</v>
          </cell>
          <cell r="M300" t="str">
            <v>NULL</v>
          </cell>
          <cell r="N300" t="str">
            <v>NULL</v>
          </cell>
          <cell r="O300" t="str">
            <v>NULL</v>
          </cell>
          <cell r="P300" t="str">
            <v>NULL</v>
          </cell>
          <cell r="Q300">
            <v>0</v>
          </cell>
          <cell r="R300" t="str">
            <v>NULL</v>
          </cell>
          <cell r="S300">
            <v>12886471</v>
          </cell>
          <cell r="T300">
            <v>5714911</v>
          </cell>
          <cell r="U300" t="str">
            <v>NULL</v>
          </cell>
          <cell r="V300">
            <v>18601382</v>
          </cell>
          <cell r="W300">
            <v>132964338</v>
          </cell>
          <cell r="X300">
            <v>18601382</v>
          </cell>
          <cell r="Y300" t="str">
            <v>NULL</v>
          </cell>
          <cell r="Z300">
            <v>18601382</v>
          </cell>
        </row>
        <row r="301">
          <cell r="A301" t="str">
            <v>Orange Cove2017</v>
          </cell>
          <cell r="B301" t="str">
            <v>Orange Cove</v>
          </cell>
          <cell r="C301">
            <v>2017</v>
          </cell>
          <cell r="D301">
            <v>1420</v>
          </cell>
          <cell r="E301">
            <v>1224218</v>
          </cell>
          <cell r="F301">
            <v>153886</v>
          </cell>
          <cell r="G301">
            <v>551464</v>
          </cell>
          <cell r="H301" t="str">
            <v>NULL</v>
          </cell>
          <cell r="I301" t="str">
            <v>NULL</v>
          </cell>
          <cell r="J301">
            <v>3587229</v>
          </cell>
          <cell r="K301" t="str">
            <v>NULL</v>
          </cell>
          <cell r="L301">
            <v>5516797</v>
          </cell>
          <cell r="M301">
            <v>66178</v>
          </cell>
          <cell r="N301">
            <v>64610</v>
          </cell>
          <cell r="O301" t="str">
            <v>NULL</v>
          </cell>
          <cell r="P301" t="str">
            <v>NULL</v>
          </cell>
          <cell r="Q301">
            <v>130788</v>
          </cell>
          <cell r="R301" t="str">
            <v>NULL</v>
          </cell>
          <cell r="S301">
            <v>15618</v>
          </cell>
          <cell r="T301" t="str">
            <v>NULL</v>
          </cell>
          <cell r="U301" t="str">
            <v>NULL</v>
          </cell>
          <cell r="V301">
            <v>15618</v>
          </cell>
          <cell r="W301">
            <v>5663203</v>
          </cell>
          <cell r="X301">
            <v>15618</v>
          </cell>
          <cell r="Y301" t="str">
            <v>NULL</v>
          </cell>
          <cell r="Z301">
            <v>15618</v>
          </cell>
        </row>
        <row r="302">
          <cell r="A302" t="str">
            <v>Orinda2017</v>
          </cell>
          <cell r="B302" t="str">
            <v>Orinda</v>
          </cell>
          <cell r="C302">
            <v>2017</v>
          </cell>
          <cell r="D302">
            <v>1421</v>
          </cell>
          <cell r="E302">
            <v>3270561</v>
          </cell>
          <cell r="F302">
            <v>451726</v>
          </cell>
          <cell r="G302">
            <v>774808</v>
          </cell>
          <cell r="H302">
            <v>2639581</v>
          </cell>
          <cell r="I302">
            <v>3770359</v>
          </cell>
          <cell r="J302">
            <v>2926639</v>
          </cell>
          <cell r="K302" t="str">
            <v>NULL</v>
          </cell>
          <cell r="L302">
            <v>13833674</v>
          </cell>
          <cell r="M302">
            <v>1065000</v>
          </cell>
          <cell r="N302">
            <v>562107</v>
          </cell>
          <cell r="O302">
            <v>295000</v>
          </cell>
          <cell r="P302" t="str">
            <v>NULL</v>
          </cell>
          <cell r="Q302">
            <v>1922107</v>
          </cell>
          <cell r="R302" t="str">
            <v>NULL</v>
          </cell>
          <cell r="S302">
            <v>13957971</v>
          </cell>
          <cell r="T302" t="str">
            <v>NULL</v>
          </cell>
          <cell r="U302" t="str">
            <v>NULL</v>
          </cell>
          <cell r="V302">
            <v>13957971</v>
          </cell>
          <cell r="W302">
            <v>29713752</v>
          </cell>
          <cell r="X302">
            <v>12359823</v>
          </cell>
          <cell r="Y302" t="str">
            <v>NULL</v>
          </cell>
          <cell r="Z302">
            <v>12359823</v>
          </cell>
        </row>
        <row r="303">
          <cell r="A303" t="str">
            <v>Orland2017</v>
          </cell>
          <cell r="B303" t="str">
            <v>Orland</v>
          </cell>
          <cell r="C303">
            <v>2017</v>
          </cell>
          <cell r="D303">
            <v>1422</v>
          </cell>
          <cell r="E303">
            <v>2212411</v>
          </cell>
          <cell r="F303">
            <v>476053</v>
          </cell>
          <cell r="G303">
            <v>826223</v>
          </cell>
          <cell r="H303">
            <v>317771</v>
          </cell>
          <cell r="I303">
            <v>150000</v>
          </cell>
          <cell r="J303">
            <v>200000</v>
          </cell>
          <cell r="K303">
            <v>449217</v>
          </cell>
          <cell r="L303">
            <v>4631675</v>
          </cell>
          <cell r="M303">
            <v>278945</v>
          </cell>
          <cell r="N303">
            <v>81427</v>
          </cell>
          <cell r="O303">
            <v>70985</v>
          </cell>
          <cell r="P303" t="str">
            <v>NULL</v>
          </cell>
          <cell r="Q303">
            <v>431357</v>
          </cell>
          <cell r="R303" t="str">
            <v>NULL</v>
          </cell>
          <cell r="S303">
            <v>123379</v>
          </cell>
          <cell r="T303">
            <v>57074</v>
          </cell>
          <cell r="U303" t="str">
            <v>NULL</v>
          </cell>
          <cell r="V303">
            <v>180453</v>
          </cell>
          <cell r="W303">
            <v>5243485</v>
          </cell>
          <cell r="X303" t="str">
            <v>NULL</v>
          </cell>
          <cell r="Y303" t="str">
            <v>NULL</v>
          </cell>
          <cell r="Z303">
            <v>0</v>
          </cell>
        </row>
        <row r="304">
          <cell r="A304" t="str">
            <v>Oroville2017</v>
          </cell>
          <cell r="B304" t="str">
            <v>Oroville</v>
          </cell>
          <cell r="C304">
            <v>2017</v>
          </cell>
          <cell r="D304">
            <v>1423</v>
          </cell>
          <cell r="E304">
            <v>6867149</v>
          </cell>
          <cell r="F304">
            <v>2204996</v>
          </cell>
          <cell r="G304">
            <v>1661145</v>
          </cell>
          <cell r="H304">
            <v>1760689</v>
          </cell>
          <cell r="I304">
            <v>547371</v>
          </cell>
          <cell r="J304" t="str">
            <v>NULL</v>
          </cell>
          <cell r="K304">
            <v>4976281</v>
          </cell>
          <cell r="L304">
            <v>18017631</v>
          </cell>
          <cell r="M304">
            <v>503827</v>
          </cell>
          <cell r="N304">
            <v>292182</v>
          </cell>
          <cell r="O304" t="str">
            <v>NULL</v>
          </cell>
          <cell r="P304">
            <v>4695</v>
          </cell>
          <cell r="Q304">
            <v>800704</v>
          </cell>
          <cell r="R304" t="str">
            <v>NULL</v>
          </cell>
          <cell r="S304">
            <v>1613996</v>
          </cell>
          <cell r="T304">
            <v>169595</v>
          </cell>
          <cell r="U304" t="str">
            <v>NULL</v>
          </cell>
          <cell r="V304">
            <v>1783591</v>
          </cell>
          <cell r="W304">
            <v>20601926</v>
          </cell>
          <cell r="X304">
            <v>1577223</v>
          </cell>
          <cell r="Y304" t="str">
            <v>NULL</v>
          </cell>
          <cell r="Z304">
            <v>1577223</v>
          </cell>
        </row>
        <row r="305">
          <cell r="A305" t="str">
            <v>Oxnard2017</v>
          </cell>
          <cell r="B305" t="str">
            <v>Oxnard</v>
          </cell>
          <cell r="C305">
            <v>2017</v>
          </cell>
          <cell r="D305">
            <v>1424</v>
          </cell>
          <cell r="E305">
            <v>75320042</v>
          </cell>
          <cell r="F305">
            <v>27561641</v>
          </cell>
          <cell r="G305">
            <v>14331274</v>
          </cell>
          <cell r="H305">
            <v>15549419</v>
          </cell>
          <cell r="I305" t="str">
            <v>NULL</v>
          </cell>
          <cell r="J305">
            <v>27585202</v>
          </cell>
          <cell r="K305" t="str">
            <v>NULL</v>
          </cell>
          <cell r="L305">
            <v>160347578</v>
          </cell>
          <cell r="M305" t="str">
            <v>NULL</v>
          </cell>
          <cell r="N305">
            <v>4932901</v>
          </cell>
          <cell r="O305">
            <v>5573572</v>
          </cell>
          <cell r="P305" t="str">
            <v>NULL</v>
          </cell>
          <cell r="Q305">
            <v>10506473</v>
          </cell>
          <cell r="R305" t="str">
            <v>NULL</v>
          </cell>
          <cell r="S305">
            <v>7406026</v>
          </cell>
          <cell r="T305">
            <v>1331364</v>
          </cell>
          <cell r="U305" t="str">
            <v>NULL</v>
          </cell>
          <cell r="V305">
            <v>8737390</v>
          </cell>
          <cell r="W305">
            <v>179591441</v>
          </cell>
          <cell r="X305">
            <v>8188126</v>
          </cell>
          <cell r="Y305">
            <v>504893</v>
          </cell>
          <cell r="Z305">
            <v>8693019</v>
          </cell>
        </row>
        <row r="306">
          <cell r="A306" t="str">
            <v>Pacific Grove2017</v>
          </cell>
          <cell r="B306" t="str">
            <v>Pacific Grove</v>
          </cell>
          <cell r="C306">
            <v>2017</v>
          </cell>
          <cell r="D306">
            <v>1425</v>
          </cell>
          <cell r="E306">
            <v>6648750</v>
          </cell>
          <cell r="F306">
            <v>1992733</v>
          </cell>
          <cell r="G306">
            <v>817243</v>
          </cell>
          <cell r="H306">
            <v>6398471</v>
          </cell>
          <cell r="I306" t="str">
            <v>NULL</v>
          </cell>
          <cell r="J306">
            <v>3514647</v>
          </cell>
          <cell r="K306">
            <v>1734</v>
          </cell>
          <cell r="L306">
            <v>19373578</v>
          </cell>
          <cell r="M306">
            <v>1104679</v>
          </cell>
          <cell r="N306">
            <v>924034</v>
          </cell>
          <cell r="O306">
            <v>65748</v>
          </cell>
          <cell r="P306" t="str">
            <v>NULL</v>
          </cell>
          <cell r="Q306">
            <v>2094461</v>
          </cell>
          <cell r="R306" t="str">
            <v>NULL</v>
          </cell>
          <cell r="S306">
            <v>3314542</v>
          </cell>
          <cell r="T306">
            <v>210587</v>
          </cell>
          <cell r="U306" t="str">
            <v>NULL</v>
          </cell>
          <cell r="V306">
            <v>3525129</v>
          </cell>
          <cell r="W306">
            <v>24993168</v>
          </cell>
          <cell r="X306">
            <v>2677930</v>
          </cell>
          <cell r="Y306" t="str">
            <v>NULL</v>
          </cell>
          <cell r="Z306">
            <v>2677930</v>
          </cell>
        </row>
        <row r="307">
          <cell r="A307" t="str">
            <v>Pacifica2017</v>
          </cell>
          <cell r="B307" t="str">
            <v>Pacifica</v>
          </cell>
          <cell r="C307">
            <v>2017</v>
          </cell>
          <cell r="D307">
            <v>1426</v>
          </cell>
          <cell r="E307">
            <v>14521625</v>
          </cell>
          <cell r="F307">
            <v>5169634</v>
          </cell>
          <cell r="G307">
            <v>2653316</v>
          </cell>
          <cell r="H307">
            <v>3080215</v>
          </cell>
          <cell r="I307">
            <v>1815711</v>
          </cell>
          <cell r="J307">
            <v>4523981</v>
          </cell>
          <cell r="K307" t="str">
            <v>NULL</v>
          </cell>
          <cell r="L307">
            <v>31764482</v>
          </cell>
          <cell r="M307">
            <v>1555316</v>
          </cell>
          <cell r="N307">
            <v>1438438</v>
          </cell>
          <cell r="O307">
            <v>111624</v>
          </cell>
          <cell r="P307" t="str">
            <v>NULL</v>
          </cell>
          <cell r="Q307">
            <v>3105378</v>
          </cell>
          <cell r="R307">
            <v>4730</v>
          </cell>
          <cell r="S307">
            <v>1844694</v>
          </cell>
          <cell r="T307">
            <v>64827</v>
          </cell>
          <cell r="U307" t="str">
            <v>NULL</v>
          </cell>
          <cell r="V307">
            <v>1914251</v>
          </cell>
          <cell r="W307">
            <v>36784111</v>
          </cell>
          <cell r="X307">
            <v>973662</v>
          </cell>
          <cell r="Y307">
            <v>567670</v>
          </cell>
          <cell r="Z307">
            <v>1541332</v>
          </cell>
        </row>
        <row r="308">
          <cell r="A308" t="str">
            <v>Palm Desert2017</v>
          </cell>
          <cell r="B308" t="str">
            <v>Palm Desert</v>
          </cell>
          <cell r="C308">
            <v>2017</v>
          </cell>
          <cell r="D308">
            <v>1427</v>
          </cell>
          <cell r="E308">
            <v>10766562</v>
          </cell>
          <cell r="F308">
            <v>4136920</v>
          </cell>
          <cell r="G308">
            <v>2703456</v>
          </cell>
          <cell r="H308">
            <v>6631369</v>
          </cell>
          <cell r="I308">
            <v>31888710</v>
          </cell>
          <cell r="J308">
            <v>23462770</v>
          </cell>
          <cell r="K308" t="str">
            <v>NULL</v>
          </cell>
          <cell r="L308">
            <v>79589787</v>
          </cell>
          <cell r="M308">
            <v>196000</v>
          </cell>
          <cell r="N308">
            <v>204820</v>
          </cell>
          <cell r="O308" t="str">
            <v>NULL</v>
          </cell>
          <cell r="P308" t="str">
            <v>NULL</v>
          </cell>
          <cell r="Q308">
            <v>400820</v>
          </cell>
          <cell r="R308">
            <v>123330</v>
          </cell>
          <cell r="S308">
            <v>1820146</v>
          </cell>
          <cell r="T308">
            <v>224339</v>
          </cell>
          <cell r="U308" t="str">
            <v>NULL</v>
          </cell>
          <cell r="V308">
            <v>2167815</v>
          </cell>
          <cell r="W308">
            <v>82158422</v>
          </cell>
          <cell r="X308">
            <v>24394532</v>
          </cell>
          <cell r="Y308">
            <v>56118431</v>
          </cell>
          <cell r="Z308">
            <v>80512963</v>
          </cell>
        </row>
        <row r="309">
          <cell r="A309" t="str">
            <v>Palm Springs2017</v>
          </cell>
          <cell r="B309" t="str">
            <v>Palm Springs</v>
          </cell>
          <cell r="C309">
            <v>2017</v>
          </cell>
          <cell r="D309">
            <v>1428</v>
          </cell>
          <cell r="E309">
            <v>36145337</v>
          </cell>
          <cell r="F309">
            <v>13104033</v>
          </cell>
          <cell r="G309">
            <v>10068057</v>
          </cell>
          <cell r="H309">
            <v>11654221</v>
          </cell>
          <cell r="I309" t="str">
            <v>NULL</v>
          </cell>
          <cell r="J309">
            <v>1147284</v>
          </cell>
          <cell r="K309">
            <v>14449858</v>
          </cell>
          <cell r="L309">
            <v>86568790</v>
          </cell>
          <cell r="M309">
            <v>4922683</v>
          </cell>
          <cell r="N309">
            <v>6065423</v>
          </cell>
          <cell r="O309">
            <v>734510</v>
          </cell>
          <cell r="P309">
            <v>3620</v>
          </cell>
          <cell r="Q309">
            <v>11726236</v>
          </cell>
          <cell r="R309">
            <v>17763547</v>
          </cell>
          <cell r="S309">
            <v>382835</v>
          </cell>
          <cell r="T309">
            <v>400505</v>
          </cell>
          <cell r="U309" t="str">
            <v>NULL</v>
          </cell>
          <cell r="V309">
            <v>18546887</v>
          </cell>
          <cell r="W309">
            <v>116841913</v>
          </cell>
          <cell r="X309">
            <v>15009711</v>
          </cell>
          <cell r="Y309">
            <v>3537176</v>
          </cell>
          <cell r="Z309">
            <v>18546887</v>
          </cell>
        </row>
        <row r="310">
          <cell r="A310" t="str">
            <v>Palmdale2017</v>
          </cell>
          <cell r="B310" t="str">
            <v>Palmdale</v>
          </cell>
          <cell r="C310">
            <v>2017</v>
          </cell>
          <cell r="D310">
            <v>1429</v>
          </cell>
          <cell r="E310">
            <v>17730201</v>
          </cell>
          <cell r="F310">
            <v>5197126</v>
          </cell>
          <cell r="G310">
            <v>6153993</v>
          </cell>
          <cell r="H310">
            <v>43348034</v>
          </cell>
          <cell r="I310" t="str">
            <v>NULL</v>
          </cell>
          <cell r="J310">
            <v>13996471</v>
          </cell>
          <cell r="K310" t="str">
            <v>NULL</v>
          </cell>
          <cell r="L310">
            <v>86425825</v>
          </cell>
          <cell r="M310">
            <v>581748</v>
          </cell>
          <cell r="N310">
            <v>1346641</v>
          </cell>
          <cell r="O310">
            <v>1285000</v>
          </cell>
          <cell r="P310" t="str">
            <v>NULL</v>
          </cell>
          <cell r="Q310">
            <v>3213389</v>
          </cell>
          <cell r="R310">
            <v>245986</v>
          </cell>
          <cell r="S310">
            <v>134000</v>
          </cell>
          <cell r="T310">
            <v>1352188</v>
          </cell>
          <cell r="U310">
            <v>25548640</v>
          </cell>
          <cell r="V310">
            <v>27280814</v>
          </cell>
          <cell r="W310">
            <v>116920028</v>
          </cell>
          <cell r="X310">
            <v>74777443</v>
          </cell>
          <cell r="Y310">
            <v>24412384</v>
          </cell>
          <cell r="Z310">
            <v>99189827</v>
          </cell>
        </row>
        <row r="311">
          <cell r="A311" t="str">
            <v>Palo Alto2017</v>
          </cell>
          <cell r="B311" t="str">
            <v>Palo Alto</v>
          </cell>
          <cell r="C311">
            <v>2017</v>
          </cell>
          <cell r="D311">
            <v>1430</v>
          </cell>
          <cell r="E311">
            <v>73429877</v>
          </cell>
          <cell r="F311">
            <v>9640320</v>
          </cell>
          <cell r="G311">
            <v>33522972</v>
          </cell>
          <cell r="H311">
            <v>21628215</v>
          </cell>
          <cell r="I311" t="str">
            <v>NULL</v>
          </cell>
          <cell r="J311">
            <v>22466167</v>
          </cell>
          <cell r="K311" t="str">
            <v>NULL</v>
          </cell>
          <cell r="L311">
            <v>160687551</v>
          </cell>
          <cell r="M311">
            <v>1906119</v>
          </cell>
          <cell r="N311">
            <v>3031523</v>
          </cell>
          <cell r="O311">
            <v>160000</v>
          </cell>
          <cell r="P311">
            <v>57011</v>
          </cell>
          <cell r="Q311">
            <v>5154653</v>
          </cell>
          <cell r="R311" t="str">
            <v>NULL</v>
          </cell>
          <cell r="S311">
            <v>24118442</v>
          </cell>
          <cell r="T311">
            <v>156000</v>
          </cell>
          <cell r="U311">
            <v>15368558</v>
          </cell>
          <cell r="V311">
            <v>39643000</v>
          </cell>
          <cell r="W311">
            <v>205485204</v>
          </cell>
          <cell r="X311">
            <v>33491010</v>
          </cell>
          <cell r="Y311">
            <v>2282021</v>
          </cell>
          <cell r="Z311">
            <v>35773031</v>
          </cell>
        </row>
        <row r="312">
          <cell r="A312" t="str">
            <v>Palos Verdes Estates2017</v>
          </cell>
          <cell r="B312" t="str">
            <v>Palos Verdes Estates</v>
          </cell>
          <cell r="C312">
            <v>2017</v>
          </cell>
          <cell r="D312">
            <v>1431</v>
          </cell>
          <cell r="E312">
            <v>5986251</v>
          </cell>
          <cell r="F312">
            <v>1306818</v>
          </cell>
          <cell r="G312">
            <v>1504777</v>
          </cell>
          <cell r="H312">
            <v>6133721</v>
          </cell>
          <cell r="I312" t="str">
            <v>NULL</v>
          </cell>
          <cell r="J312">
            <v>4188590</v>
          </cell>
          <cell r="K312" t="str">
            <v>NULL</v>
          </cell>
          <cell r="L312">
            <v>19120157</v>
          </cell>
          <cell r="M312" t="str">
            <v>NULL</v>
          </cell>
          <cell r="N312" t="str">
            <v>NULL</v>
          </cell>
          <cell r="O312" t="str">
            <v>NULL</v>
          </cell>
          <cell r="P312" t="str">
            <v>NULL</v>
          </cell>
          <cell r="Q312">
            <v>0</v>
          </cell>
          <cell r="R312" t="str">
            <v>NULL</v>
          </cell>
          <cell r="S312">
            <v>1070804</v>
          </cell>
          <cell r="T312">
            <v>16586</v>
          </cell>
          <cell r="U312" t="str">
            <v>NULL</v>
          </cell>
          <cell r="V312">
            <v>1087390</v>
          </cell>
          <cell r="W312">
            <v>20207547</v>
          </cell>
          <cell r="X312" t="str">
            <v>NULL</v>
          </cell>
          <cell r="Y312" t="str">
            <v>NULL</v>
          </cell>
          <cell r="Z312">
            <v>0</v>
          </cell>
        </row>
        <row r="313">
          <cell r="A313" t="str">
            <v>Paradise2017</v>
          </cell>
          <cell r="B313" t="str">
            <v>Paradise</v>
          </cell>
          <cell r="C313">
            <v>2017</v>
          </cell>
          <cell r="D313">
            <v>1432</v>
          </cell>
          <cell r="E313">
            <v>4195443</v>
          </cell>
          <cell r="F313">
            <v>1912461</v>
          </cell>
          <cell r="G313">
            <v>1146363</v>
          </cell>
          <cell r="H313">
            <v>4292664</v>
          </cell>
          <cell r="I313" t="str">
            <v>NULL</v>
          </cell>
          <cell r="J313">
            <v>2822727</v>
          </cell>
          <cell r="K313" t="str">
            <v>NULL</v>
          </cell>
          <cell r="L313">
            <v>14369658</v>
          </cell>
          <cell r="M313">
            <v>803178</v>
          </cell>
          <cell r="N313">
            <v>433896</v>
          </cell>
          <cell r="O313">
            <v>223765</v>
          </cell>
          <cell r="P313" t="str">
            <v>NULL</v>
          </cell>
          <cell r="Q313">
            <v>1460839</v>
          </cell>
          <cell r="R313" t="str">
            <v>NULL</v>
          </cell>
          <cell r="S313">
            <v>2378167</v>
          </cell>
          <cell r="T313">
            <v>873356</v>
          </cell>
          <cell r="U313" t="str">
            <v>NULL</v>
          </cell>
          <cell r="V313">
            <v>3251523</v>
          </cell>
          <cell r="W313">
            <v>19082020</v>
          </cell>
          <cell r="X313" t="str">
            <v>NULL</v>
          </cell>
          <cell r="Y313" t="str">
            <v>NULL</v>
          </cell>
          <cell r="Z313">
            <v>0</v>
          </cell>
        </row>
        <row r="314">
          <cell r="A314" t="str">
            <v>Paramount2017</v>
          </cell>
          <cell r="B314" t="str">
            <v>Paramount</v>
          </cell>
          <cell r="C314">
            <v>2017</v>
          </cell>
          <cell r="D314">
            <v>1433</v>
          </cell>
          <cell r="E314">
            <v>8326704</v>
          </cell>
          <cell r="F314">
            <v>1772126</v>
          </cell>
          <cell r="G314">
            <v>2200932</v>
          </cell>
          <cell r="H314">
            <v>12273821</v>
          </cell>
          <cell r="I314">
            <v>1216997</v>
          </cell>
          <cell r="J314">
            <v>1225896</v>
          </cell>
          <cell r="K314">
            <v>2588478</v>
          </cell>
          <cell r="L314">
            <v>29604954</v>
          </cell>
          <cell r="M314" t="str">
            <v>NULL</v>
          </cell>
          <cell r="N314" t="str">
            <v>NULL</v>
          </cell>
          <cell r="O314">
            <v>40882</v>
          </cell>
          <cell r="P314" t="str">
            <v>NULL</v>
          </cell>
          <cell r="Q314">
            <v>40882</v>
          </cell>
          <cell r="R314" t="str">
            <v>NULL</v>
          </cell>
          <cell r="S314">
            <v>4463849</v>
          </cell>
          <cell r="T314">
            <v>319727</v>
          </cell>
          <cell r="U314" t="str">
            <v>NULL</v>
          </cell>
          <cell r="V314">
            <v>4783576</v>
          </cell>
          <cell r="W314">
            <v>34429412</v>
          </cell>
          <cell r="X314">
            <v>4463849</v>
          </cell>
          <cell r="Y314">
            <v>319727</v>
          </cell>
          <cell r="Z314">
            <v>4783576</v>
          </cell>
        </row>
        <row r="315">
          <cell r="A315" t="str">
            <v>Parlier2017</v>
          </cell>
          <cell r="B315" t="str">
            <v>Parlier</v>
          </cell>
          <cell r="C315">
            <v>2017</v>
          </cell>
          <cell r="D315">
            <v>1434</v>
          </cell>
          <cell r="E315">
            <v>1137323</v>
          </cell>
          <cell r="F315">
            <v>153392</v>
          </cell>
          <cell r="G315">
            <v>566697</v>
          </cell>
          <cell r="H315" t="str">
            <v>NULL</v>
          </cell>
          <cell r="I315" t="str">
            <v>NULL</v>
          </cell>
          <cell r="J315">
            <v>2881270</v>
          </cell>
          <cell r="K315" t="str">
            <v>NULL</v>
          </cell>
          <cell r="L315">
            <v>4738682</v>
          </cell>
          <cell r="M315" t="str">
            <v>NULL</v>
          </cell>
          <cell r="N315" t="str">
            <v>NULL</v>
          </cell>
          <cell r="O315" t="str">
            <v>NULL</v>
          </cell>
          <cell r="P315" t="str">
            <v>NULL</v>
          </cell>
          <cell r="Q315">
            <v>0</v>
          </cell>
          <cell r="R315" t="str">
            <v>NULL</v>
          </cell>
          <cell r="S315">
            <v>283138</v>
          </cell>
          <cell r="T315">
            <v>9979</v>
          </cell>
          <cell r="U315" t="str">
            <v>NULL</v>
          </cell>
          <cell r="V315">
            <v>293117</v>
          </cell>
          <cell r="W315">
            <v>5031799</v>
          </cell>
          <cell r="X315">
            <v>293117</v>
          </cell>
          <cell r="Y315" t="str">
            <v>NULL</v>
          </cell>
          <cell r="Z315">
            <v>293117</v>
          </cell>
        </row>
        <row r="316">
          <cell r="A316" t="str">
            <v>Pasadena2017</v>
          </cell>
          <cell r="B316" t="str">
            <v>Pasadena</v>
          </cell>
          <cell r="C316">
            <v>2017</v>
          </cell>
          <cell r="D316">
            <v>1435</v>
          </cell>
          <cell r="E316">
            <v>100587810</v>
          </cell>
          <cell r="F316">
            <v>25341609</v>
          </cell>
          <cell r="G316">
            <v>53565869</v>
          </cell>
          <cell r="H316">
            <v>38805108</v>
          </cell>
          <cell r="I316" t="str">
            <v>NULL</v>
          </cell>
          <cell r="J316">
            <v>12208817</v>
          </cell>
          <cell r="K316">
            <v>49921668</v>
          </cell>
          <cell r="L316">
            <v>280430881</v>
          </cell>
          <cell r="M316">
            <v>4928208</v>
          </cell>
          <cell r="N316">
            <v>8806001</v>
          </cell>
          <cell r="O316">
            <v>1417265</v>
          </cell>
          <cell r="P316" t="str">
            <v>NULL</v>
          </cell>
          <cell r="Q316">
            <v>15151474</v>
          </cell>
          <cell r="R316" t="str">
            <v>NULL</v>
          </cell>
          <cell r="S316">
            <v>92023</v>
          </cell>
          <cell r="T316">
            <v>32161629</v>
          </cell>
          <cell r="U316" t="str">
            <v>NULL</v>
          </cell>
          <cell r="V316">
            <v>32253652</v>
          </cell>
          <cell r="W316">
            <v>327836007</v>
          </cell>
          <cell r="X316">
            <v>32004156</v>
          </cell>
          <cell r="Y316">
            <v>6800952</v>
          </cell>
          <cell r="Z316">
            <v>38805108</v>
          </cell>
        </row>
        <row r="317">
          <cell r="A317" t="str">
            <v>Patterson2017</v>
          </cell>
          <cell r="B317" t="str">
            <v>Patterson</v>
          </cell>
          <cell r="C317">
            <v>2017</v>
          </cell>
          <cell r="D317">
            <v>1436</v>
          </cell>
          <cell r="E317">
            <v>5627851</v>
          </cell>
          <cell r="F317">
            <v>1015676</v>
          </cell>
          <cell r="G317">
            <v>1740677</v>
          </cell>
          <cell r="H317">
            <v>6289265</v>
          </cell>
          <cell r="I317" t="str">
            <v>NULL</v>
          </cell>
          <cell r="J317">
            <v>2803336</v>
          </cell>
          <cell r="K317" t="str">
            <v>NULL</v>
          </cell>
          <cell r="L317">
            <v>17476805</v>
          </cell>
          <cell r="M317" t="str">
            <v>NULL</v>
          </cell>
          <cell r="N317" t="str">
            <v>NULL</v>
          </cell>
          <cell r="O317" t="str">
            <v>NULL</v>
          </cell>
          <cell r="P317" t="str">
            <v>NULL</v>
          </cell>
          <cell r="Q317">
            <v>0</v>
          </cell>
          <cell r="R317" t="str">
            <v>NULL</v>
          </cell>
          <cell r="S317">
            <v>1852050</v>
          </cell>
          <cell r="T317">
            <v>303860</v>
          </cell>
          <cell r="U317" t="str">
            <v>NULL</v>
          </cell>
          <cell r="V317">
            <v>2155910</v>
          </cell>
          <cell r="W317">
            <v>19632715</v>
          </cell>
          <cell r="X317" t="str">
            <v>NULL</v>
          </cell>
          <cell r="Y317" t="str">
            <v>NULL</v>
          </cell>
          <cell r="Z317">
            <v>0</v>
          </cell>
        </row>
        <row r="318">
          <cell r="A318" t="str">
            <v>Perris2017</v>
          </cell>
          <cell r="B318" t="str">
            <v>Perris</v>
          </cell>
          <cell r="C318">
            <v>2017</v>
          </cell>
          <cell r="D318">
            <v>1437</v>
          </cell>
          <cell r="E318">
            <v>4962980</v>
          </cell>
          <cell r="F318">
            <v>810566</v>
          </cell>
          <cell r="G318">
            <v>1967117</v>
          </cell>
          <cell r="H318">
            <v>7793648</v>
          </cell>
          <cell r="I318">
            <v>19059459</v>
          </cell>
          <cell r="J318">
            <v>3455166</v>
          </cell>
          <cell r="K318">
            <v>1239204</v>
          </cell>
          <cell r="L318">
            <v>39288140</v>
          </cell>
          <cell r="M318" t="str">
            <v>NULL</v>
          </cell>
          <cell r="N318" t="str">
            <v>NULL</v>
          </cell>
          <cell r="O318" t="str">
            <v>NULL</v>
          </cell>
          <cell r="P318" t="str">
            <v>NULL</v>
          </cell>
          <cell r="Q318">
            <v>0</v>
          </cell>
          <cell r="R318">
            <v>1317764</v>
          </cell>
          <cell r="S318">
            <v>5237105</v>
          </cell>
          <cell r="T318">
            <v>167388</v>
          </cell>
          <cell r="U318">
            <v>2498747</v>
          </cell>
          <cell r="V318">
            <v>9221004</v>
          </cell>
          <cell r="W318">
            <v>48509144</v>
          </cell>
          <cell r="X318">
            <v>7735852</v>
          </cell>
          <cell r="Y318" t="str">
            <v>NULL</v>
          </cell>
          <cell r="Z318">
            <v>7735852</v>
          </cell>
        </row>
        <row r="319">
          <cell r="A319" t="str">
            <v>Petaluma2017</v>
          </cell>
          <cell r="B319" t="str">
            <v>Petaluma</v>
          </cell>
          <cell r="C319">
            <v>2017</v>
          </cell>
          <cell r="D319">
            <v>1438</v>
          </cell>
          <cell r="E319">
            <v>23771585</v>
          </cell>
          <cell r="F319">
            <v>7954809</v>
          </cell>
          <cell r="G319">
            <v>4856939</v>
          </cell>
          <cell r="H319">
            <v>11745411</v>
          </cell>
          <cell r="I319" t="str">
            <v>NULL</v>
          </cell>
          <cell r="J319">
            <v>4991269</v>
          </cell>
          <cell r="K319" t="str">
            <v>NULL</v>
          </cell>
          <cell r="L319">
            <v>53320013</v>
          </cell>
          <cell r="M319" t="str">
            <v>NULL</v>
          </cell>
          <cell r="N319" t="str">
            <v>NULL</v>
          </cell>
          <cell r="O319" t="str">
            <v>NULL</v>
          </cell>
          <cell r="P319" t="str">
            <v>NULL</v>
          </cell>
          <cell r="Q319">
            <v>0</v>
          </cell>
          <cell r="R319" t="str">
            <v>NULL</v>
          </cell>
          <cell r="S319">
            <v>280032</v>
          </cell>
          <cell r="T319" t="str">
            <v>NULL</v>
          </cell>
          <cell r="U319" t="str">
            <v>NULL</v>
          </cell>
          <cell r="V319">
            <v>280032</v>
          </cell>
          <cell r="W319">
            <v>53600045</v>
          </cell>
          <cell r="X319">
            <v>19583309</v>
          </cell>
          <cell r="Y319" t="str">
            <v>NULL</v>
          </cell>
          <cell r="Z319">
            <v>19583309</v>
          </cell>
        </row>
        <row r="320">
          <cell r="A320" t="str">
            <v>Pico Rivera2017</v>
          </cell>
          <cell r="B320" t="str">
            <v>Pico Rivera</v>
          </cell>
          <cell r="C320">
            <v>2017</v>
          </cell>
          <cell r="D320">
            <v>1439</v>
          </cell>
          <cell r="E320">
            <v>10754965</v>
          </cell>
          <cell r="F320">
            <v>2411816</v>
          </cell>
          <cell r="G320">
            <v>7730662</v>
          </cell>
          <cell r="H320">
            <v>16342760</v>
          </cell>
          <cell r="I320" t="str">
            <v>NULL</v>
          </cell>
          <cell r="J320">
            <v>609981</v>
          </cell>
          <cell r="K320">
            <v>9796642</v>
          </cell>
          <cell r="L320">
            <v>47646826</v>
          </cell>
          <cell r="M320">
            <v>980000</v>
          </cell>
          <cell r="N320">
            <v>655944</v>
          </cell>
          <cell r="O320" t="str">
            <v>NULL</v>
          </cell>
          <cell r="P320">
            <v>2889109</v>
          </cell>
          <cell r="Q320">
            <v>4525053</v>
          </cell>
          <cell r="R320" t="str">
            <v>NULL</v>
          </cell>
          <cell r="S320">
            <v>2062451</v>
          </cell>
          <cell r="T320">
            <v>21424</v>
          </cell>
          <cell r="U320">
            <v>571053</v>
          </cell>
          <cell r="V320">
            <v>2654928</v>
          </cell>
          <cell r="W320">
            <v>54826807</v>
          </cell>
          <cell r="X320" t="str">
            <v>NULL</v>
          </cell>
          <cell r="Y320" t="str">
            <v>NULL</v>
          </cell>
          <cell r="Z320">
            <v>0</v>
          </cell>
        </row>
        <row r="321">
          <cell r="A321" t="str">
            <v>Piedmont2017</v>
          </cell>
          <cell r="B321" t="str">
            <v>Piedmont</v>
          </cell>
          <cell r="C321">
            <v>2017</v>
          </cell>
          <cell r="D321">
            <v>1440</v>
          </cell>
          <cell r="E321">
            <v>12087960</v>
          </cell>
          <cell r="F321">
            <v>2183923</v>
          </cell>
          <cell r="G321">
            <v>2423063</v>
          </cell>
          <cell r="H321">
            <v>3445493</v>
          </cell>
          <cell r="I321">
            <v>776451</v>
          </cell>
          <cell r="J321">
            <v>375928</v>
          </cell>
          <cell r="K321">
            <v>4539886</v>
          </cell>
          <cell r="L321">
            <v>25832704</v>
          </cell>
          <cell r="M321">
            <v>1220000</v>
          </cell>
          <cell r="N321">
            <v>125931</v>
          </cell>
          <cell r="O321" t="str">
            <v>NULL</v>
          </cell>
          <cell r="P321" t="str">
            <v>NULL</v>
          </cell>
          <cell r="Q321">
            <v>1345931</v>
          </cell>
          <cell r="R321">
            <v>316625</v>
          </cell>
          <cell r="S321">
            <v>2805522</v>
          </cell>
          <cell r="T321">
            <v>246538</v>
          </cell>
          <cell r="U321" t="str">
            <v>NULL</v>
          </cell>
          <cell r="V321">
            <v>3368685</v>
          </cell>
          <cell r="W321">
            <v>30547320</v>
          </cell>
          <cell r="X321">
            <v>3322117</v>
          </cell>
          <cell r="Y321">
            <v>1140213</v>
          </cell>
          <cell r="Z321">
            <v>4462330</v>
          </cell>
        </row>
        <row r="322">
          <cell r="A322" t="str">
            <v>Pinole2017</v>
          </cell>
          <cell r="B322" t="str">
            <v>Pinole</v>
          </cell>
          <cell r="C322">
            <v>2017</v>
          </cell>
          <cell r="D322">
            <v>1441</v>
          </cell>
          <cell r="E322">
            <v>7703027</v>
          </cell>
          <cell r="F322">
            <v>1278442</v>
          </cell>
          <cell r="G322">
            <v>2371772</v>
          </cell>
          <cell r="H322">
            <v>2030821</v>
          </cell>
          <cell r="I322" t="str">
            <v>NULL</v>
          </cell>
          <cell r="J322">
            <v>126174</v>
          </cell>
          <cell r="K322">
            <v>2787116</v>
          </cell>
          <cell r="L322">
            <v>16297352</v>
          </cell>
          <cell r="M322">
            <v>255362</v>
          </cell>
          <cell r="N322">
            <v>337365</v>
          </cell>
          <cell r="O322">
            <v>107789</v>
          </cell>
          <cell r="P322">
            <v>1142</v>
          </cell>
          <cell r="Q322">
            <v>701658</v>
          </cell>
          <cell r="R322" t="str">
            <v>NULL</v>
          </cell>
          <cell r="S322">
            <v>46912</v>
          </cell>
          <cell r="T322">
            <v>141640</v>
          </cell>
          <cell r="U322">
            <v>109247</v>
          </cell>
          <cell r="V322">
            <v>297799</v>
          </cell>
          <cell r="W322">
            <v>17296809</v>
          </cell>
          <cell r="X322" t="str">
            <v>NULL</v>
          </cell>
          <cell r="Y322" t="str">
            <v>NULL</v>
          </cell>
          <cell r="Z322">
            <v>0</v>
          </cell>
        </row>
        <row r="323">
          <cell r="A323" t="str">
            <v>Pismo Beach2017</v>
          </cell>
          <cell r="B323" t="str">
            <v>Pismo Beach</v>
          </cell>
          <cell r="C323">
            <v>2017</v>
          </cell>
          <cell r="D323">
            <v>1442</v>
          </cell>
          <cell r="E323">
            <v>6421742</v>
          </cell>
          <cell r="F323">
            <v>2277888</v>
          </cell>
          <cell r="G323">
            <v>1766009</v>
          </cell>
          <cell r="H323">
            <v>4120176</v>
          </cell>
          <cell r="I323">
            <v>1836240</v>
          </cell>
          <cell r="J323">
            <v>1235809</v>
          </cell>
          <cell r="K323">
            <v>1053086</v>
          </cell>
          <cell r="L323">
            <v>18710950</v>
          </cell>
          <cell r="M323">
            <v>3040000</v>
          </cell>
          <cell r="N323">
            <v>159777</v>
          </cell>
          <cell r="O323" t="str">
            <v>NULL</v>
          </cell>
          <cell r="P323" t="str">
            <v>NULL</v>
          </cell>
          <cell r="Q323">
            <v>3199777</v>
          </cell>
          <cell r="R323" t="str">
            <v>NULL</v>
          </cell>
          <cell r="S323">
            <v>1197179</v>
          </cell>
          <cell r="T323">
            <v>237193</v>
          </cell>
          <cell r="U323">
            <v>1138932</v>
          </cell>
          <cell r="V323">
            <v>2573304</v>
          </cell>
          <cell r="W323">
            <v>24484031</v>
          </cell>
          <cell r="X323" t="str">
            <v>NULL</v>
          </cell>
          <cell r="Y323" t="str">
            <v>NULL</v>
          </cell>
          <cell r="Z323">
            <v>0</v>
          </cell>
        </row>
        <row r="324">
          <cell r="A324" t="str">
            <v>Pittsburg2017</v>
          </cell>
          <cell r="B324" t="str">
            <v>Pittsburg</v>
          </cell>
          <cell r="C324">
            <v>2017</v>
          </cell>
          <cell r="D324">
            <v>1443</v>
          </cell>
          <cell r="E324">
            <v>20101463</v>
          </cell>
          <cell r="F324">
            <v>8848685</v>
          </cell>
          <cell r="G324">
            <v>6161602</v>
          </cell>
          <cell r="H324">
            <v>3611249</v>
          </cell>
          <cell r="I324" t="str">
            <v>NULL</v>
          </cell>
          <cell r="J324">
            <v>32109742</v>
          </cell>
          <cell r="K324" t="str">
            <v>NULL</v>
          </cell>
          <cell r="L324">
            <v>70832741</v>
          </cell>
          <cell r="M324">
            <v>2125936</v>
          </cell>
          <cell r="N324">
            <v>1478274</v>
          </cell>
          <cell r="O324" t="str">
            <v>NULL</v>
          </cell>
          <cell r="P324">
            <v>1296705</v>
          </cell>
          <cell r="Q324">
            <v>4900915</v>
          </cell>
          <cell r="R324">
            <v>1424519</v>
          </cell>
          <cell r="S324">
            <v>250508</v>
          </cell>
          <cell r="T324">
            <v>1472357</v>
          </cell>
          <cell r="U324">
            <v>76369</v>
          </cell>
          <cell r="V324">
            <v>3223753</v>
          </cell>
          <cell r="W324">
            <v>78957409</v>
          </cell>
          <cell r="X324">
            <v>6831831</v>
          </cell>
          <cell r="Y324" t="str">
            <v>NULL</v>
          </cell>
          <cell r="Z324">
            <v>6831831</v>
          </cell>
        </row>
        <row r="325">
          <cell r="A325" t="str">
            <v>Placentia2017</v>
          </cell>
          <cell r="B325" t="str">
            <v>Placentia</v>
          </cell>
          <cell r="C325">
            <v>2017</v>
          </cell>
          <cell r="D325">
            <v>1444</v>
          </cell>
          <cell r="E325">
            <v>10838996</v>
          </cell>
          <cell r="F325">
            <v>3610272</v>
          </cell>
          <cell r="G325">
            <v>2126361</v>
          </cell>
          <cell r="H325">
            <v>3429918</v>
          </cell>
          <cell r="I325">
            <v>5864699</v>
          </cell>
          <cell r="J325">
            <v>2017826</v>
          </cell>
          <cell r="K325">
            <v>9197565</v>
          </cell>
          <cell r="L325">
            <v>37085637</v>
          </cell>
          <cell r="M325">
            <v>1654104</v>
          </cell>
          <cell r="N325">
            <v>715721</v>
          </cell>
          <cell r="O325" t="str">
            <v>NULL</v>
          </cell>
          <cell r="P325">
            <v>67675</v>
          </cell>
          <cell r="Q325">
            <v>2437500</v>
          </cell>
          <cell r="R325" t="str">
            <v>NULL</v>
          </cell>
          <cell r="S325">
            <v>2258610</v>
          </cell>
          <cell r="T325">
            <v>81044</v>
          </cell>
          <cell r="U325" t="str">
            <v>NULL</v>
          </cell>
          <cell r="V325">
            <v>2339654</v>
          </cell>
          <cell r="W325">
            <v>41862791</v>
          </cell>
          <cell r="X325">
            <v>18868362</v>
          </cell>
          <cell r="Y325">
            <v>1399390</v>
          </cell>
          <cell r="Z325">
            <v>20267752</v>
          </cell>
        </row>
        <row r="326">
          <cell r="A326" t="str">
            <v>Placerville2017</v>
          </cell>
          <cell r="B326" t="str">
            <v>Placerville</v>
          </cell>
          <cell r="C326">
            <v>2017</v>
          </cell>
          <cell r="D326">
            <v>1445</v>
          </cell>
          <cell r="E326">
            <v>5227389</v>
          </cell>
          <cell r="F326">
            <v>1147907</v>
          </cell>
          <cell r="G326">
            <v>2402558</v>
          </cell>
          <cell r="H326">
            <v>3470392</v>
          </cell>
          <cell r="I326">
            <v>143444</v>
          </cell>
          <cell r="J326">
            <v>1371282</v>
          </cell>
          <cell r="K326" t="str">
            <v>NULL</v>
          </cell>
          <cell r="L326">
            <v>13762972</v>
          </cell>
          <cell r="M326" t="str">
            <v>NULL</v>
          </cell>
          <cell r="N326">
            <v>34075</v>
          </cell>
          <cell r="O326">
            <v>537301</v>
          </cell>
          <cell r="P326" t="str">
            <v>NULL</v>
          </cell>
          <cell r="Q326">
            <v>571376</v>
          </cell>
          <cell r="R326" t="str">
            <v>NULL</v>
          </cell>
          <cell r="S326">
            <v>3853541</v>
          </cell>
          <cell r="T326">
            <v>93131</v>
          </cell>
          <cell r="U326" t="str">
            <v>NULL</v>
          </cell>
          <cell r="V326">
            <v>3946672</v>
          </cell>
          <cell r="W326">
            <v>18281020</v>
          </cell>
          <cell r="X326">
            <v>3853541</v>
          </cell>
          <cell r="Y326">
            <v>93131</v>
          </cell>
          <cell r="Z326">
            <v>3946672</v>
          </cell>
        </row>
        <row r="327">
          <cell r="A327" t="str">
            <v>Pleasant Hill2017</v>
          </cell>
          <cell r="B327" t="str">
            <v>Pleasant Hill</v>
          </cell>
          <cell r="C327">
            <v>2017</v>
          </cell>
          <cell r="D327">
            <v>1446</v>
          </cell>
          <cell r="E327">
            <v>11412196</v>
          </cell>
          <cell r="F327">
            <v>2886458</v>
          </cell>
          <cell r="G327">
            <v>2806761</v>
          </cell>
          <cell r="H327">
            <v>2421697</v>
          </cell>
          <cell r="I327" t="str">
            <v>NULL</v>
          </cell>
          <cell r="J327">
            <v>12021332</v>
          </cell>
          <cell r="K327" t="str">
            <v>NULL</v>
          </cell>
          <cell r="L327">
            <v>31548444</v>
          </cell>
          <cell r="M327">
            <v>1668000</v>
          </cell>
          <cell r="N327">
            <v>62344</v>
          </cell>
          <cell r="O327" t="str">
            <v>NULL</v>
          </cell>
          <cell r="P327">
            <v>2204</v>
          </cell>
          <cell r="Q327">
            <v>1732548</v>
          </cell>
          <cell r="R327" t="str">
            <v>NULL</v>
          </cell>
          <cell r="S327">
            <v>1094276</v>
          </cell>
          <cell r="T327">
            <v>477948</v>
          </cell>
          <cell r="U327" t="str">
            <v>NULL</v>
          </cell>
          <cell r="V327">
            <v>1572224</v>
          </cell>
          <cell r="W327">
            <v>34853216</v>
          </cell>
          <cell r="X327">
            <v>6522055</v>
          </cell>
          <cell r="Y327">
            <v>23441020</v>
          </cell>
          <cell r="Z327">
            <v>29963075</v>
          </cell>
        </row>
        <row r="328">
          <cell r="A328" t="str">
            <v>Pleasanton2017</v>
          </cell>
          <cell r="B328" t="str">
            <v>Pleasanton</v>
          </cell>
          <cell r="C328">
            <v>2017</v>
          </cell>
          <cell r="D328">
            <v>1447</v>
          </cell>
          <cell r="E328">
            <v>32941404</v>
          </cell>
          <cell r="F328">
            <v>13927208</v>
          </cell>
          <cell r="G328">
            <v>13218556</v>
          </cell>
          <cell r="H328">
            <v>9723062</v>
          </cell>
          <cell r="I328">
            <v>17979208</v>
          </cell>
          <cell r="J328">
            <v>21666522</v>
          </cell>
          <cell r="K328" t="str">
            <v>NULL</v>
          </cell>
          <cell r="L328">
            <v>109455960</v>
          </cell>
          <cell r="M328">
            <v>229115</v>
          </cell>
          <cell r="N328">
            <v>21469</v>
          </cell>
          <cell r="O328">
            <v>10748</v>
          </cell>
          <cell r="P328" t="str">
            <v>NULL</v>
          </cell>
          <cell r="Q328">
            <v>261332</v>
          </cell>
          <cell r="R328">
            <v>4523336</v>
          </cell>
          <cell r="S328">
            <v>15413586</v>
          </cell>
          <cell r="T328">
            <v>826323</v>
          </cell>
          <cell r="U328" t="str">
            <v>NULL</v>
          </cell>
          <cell r="V328">
            <v>20763245</v>
          </cell>
          <cell r="W328">
            <v>130480537</v>
          </cell>
          <cell r="X328">
            <v>19150977</v>
          </cell>
          <cell r="Y328" t="str">
            <v>NULL</v>
          </cell>
          <cell r="Z328">
            <v>19150977</v>
          </cell>
        </row>
        <row r="329">
          <cell r="A329" t="str">
            <v>Plymouth2017</v>
          </cell>
          <cell r="B329" t="str">
            <v>Plymouth</v>
          </cell>
          <cell r="C329">
            <v>2017</v>
          </cell>
          <cell r="D329">
            <v>1448</v>
          </cell>
          <cell r="E329">
            <v>329049</v>
          </cell>
          <cell r="F329">
            <v>25251</v>
          </cell>
          <cell r="G329" t="str">
            <v>NULL</v>
          </cell>
          <cell r="H329">
            <v>157273</v>
          </cell>
          <cell r="I329">
            <v>128434</v>
          </cell>
          <cell r="J329">
            <v>464588</v>
          </cell>
          <cell r="K329">
            <v>84737</v>
          </cell>
          <cell r="L329">
            <v>1189332</v>
          </cell>
          <cell r="M329" t="str">
            <v>NULL</v>
          </cell>
          <cell r="N329" t="str">
            <v>NULL</v>
          </cell>
          <cell r="O329" t="str">
            <v>NULL</v>
          </cell>
          <cell r="P329" t="str">
            <v>NULL</v>
          </cell>
          <cell r="Q329">
            <v>0</v>
          </cell>
          <cell r="R329" t="str">
            <v>NULL</v>
          </cell>
          <cell r="S329" t="str">
            <v>NULL</v>
          </cell>
          <cell r="T329" t="str">
            <v>NULL</v>
          </cell>
          <cell r="U329" t="str">
            <v>NULL</v>
          </cell>
          <cell r="V329">
            <v>0</v>
          </cell>
          <cell r="W329">
            <v>1189332</v>
          </cell>
          <cell r="X329" t="str">
            <v>NULL</v>
          </cell>
          <cell r="Y329">
            <v>324474</v>
          </cell>
          <cell r="Z329">
            <v>324474</v>
          </cell>
        </row>
        <row r="330">
          <cell r="A330" t="str">
            <v>Point Arena2017</v>
          </cell>
          <cell r="B330" t="str">
            <v>Point Arena</v>
          </cell>
          <cell r="C330">
            <v>2017</v>
          </cell>
          <cell r="D330">
            <v>1449</v>
          </cell>
          <cell r="E330">
            <v>176263</v>
          </cell>
          <cell r="F330">
            <v>3218</v>
          </cell>
          <cell r="G330">
            <v>44807</v>
          </cell>
          <cell r="H330">
            <v>82627</v>
          </cell>
          <cell r="I330">
            <v>108333</v>
          </cell>
          <cell r="J330">
            <v>7341</v>
          </cell>
          <cell r="K330">
            <v>42747</v>
          </cell>
          <cell r="L330">
            <v>465336</v>
          </cell>
          <cell r="M330" t="str">
            <v>NULL</v>
          </cell>
          <cell r="N330" t="str">
            <v>NULL</v>
          </cell>
          <cell r="O330" t="str">
            <v>NULL</v>
          </cell>
          <cell r="P330" t="str">
            <v>NULL</v>
          </cell>
          <cell r="Q330">
            <v>0</v>
          </cell>
          <cell r="R330" t="str">
            <v>NULL</v>
          </cell>
          <cell r="S330">
            <v>152691</v>
          </cell>
          <cell r="T330" t="str">
            <v>NULL</v>
          </cell>
          <cell r="U330" t="str">
            <v>NULL</v>
          </cell>
          <cell r="V330">
            <v>152691</v>
          </cell>
          <cell r="W330">
            <v>618027</v>
          </cell>
          <cell r="X330">
            <v>123915</v>
          </cell>
          <cell r="Y330">
            <v>28776</v>
          </cell>
          <cell r="Z330">
            <v>152691</v>
          </cell>
        </row>
        <row r="331">
          <cell r="A331" t="str">
            <v>Pomona2017</v>
          </cell>
          <cell r="B331" t="str">
            <v>Pomona</v>
          </cell>
          <cell r="C331">
            <v>2017</v>
          </cell>
          <cell r="D331">
            <v>1450</v>
          </cell>
          <cell r="E331">
            <v>57289461</v>
          </cell>
          <cell r="F331">
            <v>1052639</v>
          </cell>
          <cell r="G331">
            <v>492385</v>
          </cell>
          <cell r="H331">
            <v>10384485</v>
          </cell>
          <cell r="I331" t="str">
            <v>NULL</v>
          </cell>
          <cell r="J331">
            <v>51400372</v>
          </cell>
          <cell r="K331" t="str">
            <v>NULL</v>
          </cell>
          <cell r="L331">
            <v>120619342</v>
          </cell>
          <cell r="M331">
            <v>1213007</v>
          </cell>
          <cell r="N331">
            <v>4446697</v>
          </cell>
          <cell r="O331">
            <v>32420000</v>
          </cell>
          <cell r="P331">
            <v>3245309</v>
          </cell>
          <cell r="Q331">
            <v>41325013</v>
          </cell>
          <cell r="R331" t="str">
            <v>NULL</v>
          </cell>
          <cell r="S331">
            <v>617643</v>
          </cell>
          <cell r="T331">
            <v>1145646</v>
          </cell>
          <cell r="U331">
            <v>19027992</v>
          </cell>
          <cell r="V331">
            <v>20791281</v>
          </cell>
          <cell r="W331">
            <v>182735636</v>
          </cell>
          <cell r="X331">
            <v>20295665</v>
          </cell>
          <cell r="Y331">
            <v>2465821</v>
          </cell>
          <cell r="Z331">
            <v>22761486</v>
          </cell>
        </row>
        <row r="332">
          <cell r="A332" t="str">
            <v>Port Hueneme2017</v>
          </cell>
          <cell r="B332" t="str">
            <v>Port Hueneme</v>
          </cell>
          <cell r="C332">
            <v>2017</v>
          </cell>
          <cell r="D332">
            <v>1451</v>
          </cell>
          <cell r="E332">
            <v>5983423</v>
          </cell>
          <cell r="F332">
            <v>1857041</v>
          </cell>
          <cell r="G332">
            <v>2009625</v>
          </cell>
          <cell r="H332">
            <v>1816020</v>
          </cell>
          <cell r="I332">
            <v>945842</v>
          </cell>
          <cell r="J332">
            <v>1704110</v>
          </cell>
          <cell r="K332" t="str">
            <v>NULL</v>
          </cell>
          <cell r="L332">
            <v>14316061</v>
          </cell>
          <cell r="M332">
            <v>703535</v>
          </cell>
          <cell r="N332">
            <v>294465</v>
          </cell>
          <cell r="O332" t="str">
            <v>NULL</v>
          </cell>
          <cell r="P332" t="str">
            <v>NULL</v>
          </cell>
          <cell r="Q332">
            <v>998000</v>
          </cell>
          <cell r="R332" t="str">
            <v>NULL</v>
          </cell>
          <cell r="S332" t="str">
            <v>NULL</v>
          </cell>
          <cell r="T332">
            <v>50044</v>
          </cell>
          <cell r="U332" t="str">
            <v>NULL</v>
          </cell>
          <cell r="V332">
            <v>50044</v>
          </cell>
          <cell r="W332">
            <v>15364105</v>
          </cell>
          <cell r="X332" t="str">
            <v>NULL</v>
          </cell>
          <cell r="Y332" t="str">
            <v>NULL</v>
          </cell>
          <cell r="Z332">
            <v>0</v>
          </cell>
        </row>
        <row r="333">
          <cell r="A333" t="str">
            <v>Porterville2017</v>
          </cell>
          <cell r="B333" t="str">
            <v>Porterville</v>
          </cell>
          <cell r="C333">
            <v>2017</v>
          </cell>
          <cell r="D333">
            <v>1452</v>
          </cell>
          <cell r="E333">
            <v>15533623</v>
          </cell>
          <cell r="F333">
            <v>2952452</v>
          </cell>
          <cell r="G333">
            <v>3865662</v>
          </cell>
          <cell r="H333">
            <v>875904</v>
          </cell>
          <cell r="I333">
            <v>218796</v>
          </cell>
          <cell r="J333">
            <v>1030273</v>
          </cell>
          <cell r="K333">
            <v>4028676</v>
          </cell>
          <cell r="L333">
            <v>28505386</v>
          </cell>
          <cell r="M333">
            <v>754000</v>
          </cell>
          <cell r="N333">
            <v>973181</v>
          </cell>
          <cell r="O333">
            <v>570000</v>
          </cell>
          <cell r="P333">
            <v>1539</v>
          </cell>
          <cell r="Q333">
            <v>2298720</v>
          </cell>
          <cell r="R333">
            <v>171731</v>
          </cell>
          <cell r="S333">
            <v>497854</v>
          </cell>
          <cell r="T333">
            <v>581805</v>
          </cell>
          <cell r="U333">
            <v>6193359</v>
          </cell>
          <cell r="V333">
            <v>7444749</v>
          </cell>
          <cell r="W333">
            <v>38248855</v>
          </cell>
          <cell r="X333">
            <v>5756471</v>
          </cell>
          <cell r="Y333">
            <v>1691278</v>
          </cell>
          <cell r="Z333">
            <v>7447749</v>
          </cell>
        </row>
        <row r="334">
          <cell r="A334" t="str">
            <v>Portola2017</v>
          </cell>
          <cell r="B334" t="str">
            <v>Portola</v>
          </cell>
          <cell r="C334">
            <v>2017</v>
          </cell>
          <cell r="D334">
            <v>1453</v>
          </cell>
          <cell r="E334">
            <v>440241</v>
          </cell>
          <cell r="F334">
            <v>24258</v>
          </cell>
          <cell r="G334">
            <v>57666</v>
          </cell>
          <cell r="H334">
            <v>145685</v>
          </cell>
          <cell r="I334">
            <v>137899</v>
          </cell>
          <cell r="J334">
            <v>165008</v>
          </cell>
          <cell r="K334">
            <v>567899</v>
          </cell>
          <cell r="L334">
            <v>1538656</v>
          </cell>
          <cell r="M334" t="str">
            <v>NULL</v>
          </cell>
          <cell r="N334" t="str">
            <v>NULL</v>
          </cell>
          <cell r="O334" t="str">
            <v>NULL</v>
          </cell>
          <cell r="P334" t="str">
            <v>NULL</v>
          </cell>
          <cell r="Q334">
            <v>0</v>
          </cell>
          <cell r="R334" t="str">
            <v>NULL</v>
          </cell>
          <cell r="S334">
            <v>2292490</v>
          </cell>
          <cell r="T334">
            <v>26970</v>
          </cell>
          <cell r="U334" t="str">
            <v>NULL</v>
          </cell>
          <cell r="V334">
            <v>2319460</v>
          </cell>
          <cell r="W334">
            <v>3858116</v>
          </cell>
          <cell r="X334">
            <v>2292490</v>
          </cell>
          <cell r="Y334">
            <v>1565626</v>
          </cell>
          <cell r="Z334">
            <v>3858116</v>
          </cell>
        </row>
        <row r="335">
          <cell r="A335" t="str">
            <v>Portola Valley2017</v>
          </cell>
          <cell r="B335" t="str">
            <v>Portola Valley</v>
          </cell>
          <cell r="C335">
            <v>2017</v>
          </cell>
          <cell r="D335">
            <v>1454</v>
          </cell>
          <cell r="E335">
            <v>1481908</v>
          </cell>
          <cell r="F335">
            <v>316384</v>
          </cell>
          <cell r="G335">
            <v>293731</v>
          </cell>
          <cell r="H335">
            <v>388523</v>
          </cell>
          <cell r="I335">
            <v>1027834</v>
          </cell>
          <cell r="J335">
            <v>1004701</v>
          </cell>
          <cell r="K335" t="str">
            <v>NULL</v>
          </cell>
          <cell r="L335">
            <v>4513081</v>
          </cell>
          <cell r="M335" t="str">
            <v>NULL</v>
          </cell>
          <cell r="N335" t="str">
            <v>NULL</v>
          </cell>
          <cell r="O335" t="str">
            <v>NULL</v>
          </cell>
          <cell r="P335" t="str">
            <v>NULL</v>
          </cell>
          <cell r="Q335">
            <v>0</v>
          </cell>
          <cell r="R335" t="str">
            <v>NULL</v>
          </cell>
          <cell r="S335">
            <v>511342</v>
          </cell>
          <cell r="T335">
            <v>28830</v>
          </cell>
          <cell r="U335" t="str">
            <v>NULL</v>
          </cell>
          <cell r="V335">
            <v>540172</v>
          </cell>
          <cell r="W335">
            <v>5053253</v>
          </cell>
          <cell r="X335">
            <v>414130</v>
          </cell>
          <cell r="Y335" t="str">
            <v>NULL</v>
          </cell>
          <cell r="Z335">
            <v>414130</v>
          </cell>
        </row>
        <row r="336">
          <cell r="A336" t="str">
            <v>Poway2017</v>
          </cell>
          <cell r="B336" t="str">
            <v>Poway</v>
          </cell>
          <cell r="C336">
            <v>2017</v>
          </cell>
          <cell r="D336">
            <v>1455</v>
          </cell>
          <cell r="E336">
            <v>14053286</v>
          </cell>
          <cell r="F336">
            <v>6001854</v>
          </cell>
          <cell r="G336">
            <v>1898620</v>
          </cell>
          <cell r="H336">
            <v>9609057</v>
          </cell>
          <cell r="I336">
            <v>11701265</v>
          </cell>
          <cell r="J336">
            <v>2268349</v>
          </cell>
          <cell r="K336">
            <v>3529164</v>
          </cell>
          <cell r="L336">
            <v>49061595</v>
          </cell>
          <cell r="M336" t="str">
            <v>NULL</v>
          </cell>
          <cell r="N336">
            <v>448983</v>
          </cell>
          <cell r="O336">
            <v>755000</v>
          </cell>
          <cell r="P336">
            <v>123457</v>
          </cell>
          <cell r="Q336">
            <v>1327440</v>
          </cell>
          <cell r="R336">
            <v>2108182</v>
          </cell>
          <cell r="S336" t="str">
            <v>NULL</v>
          </cell>
          <cell r="T336">
            <v>1017089</v>
          </cell>
          <cell r="U336">
            <v>4772957</v>
          </cell>
          <cell r="V336">
            <v>7898228</v>
          </cell>
          <cell r="W336">
            <v>58287263</v>
          </cell>
          <cell r="X336">
            <v>2001520</v>
          </cell>
          <cell r="Y336">
            <v>2108182</v>
          </cell>
          <cell r="Z336">
            <v>4109702</v>
          </cell>
        </row>
        <row r="337">
          <cell r="A337" t="str">
            <v>Rancho Cordova2017</v>
          </cell>
          <cell r="B337" t="str">
            <v>Rancho Cordova</v>
          </cell>
          <cell r="C337">
            <v>2017</v>
          </cell>
          <cell r="D337">
            <v>8975</v>
          </cell>
          <cell r="E337">
            <v>6688008</v>
          </cell>
          <cell r="F337">
            <v>674123</v>
          </cell>
          <cell r="G337">
            <v>1855937</v>
          </cell>
          <cell r="H337">
            <v>11545592</v>
          </cell>
          <cell r="I337">
            <v>19874504</v>
          </cell>
          <cell r="J337">
            <v>14931068</v>
          </cell>
          <cell r="K337" t="str">
            <v>NULL</v>
          </cell>
          <cell r="L337">
            <v>55569232</v>
          </cell>
          <cell r="M337">
            <v>123568</v>
          </cell>
          <cell r="N337">
            <v>576713</v>
          </cell>
          <cell r="O337" t="str">
            <v>NULL</v>
          </cell>
          <cell r="P337" t="str">
            <v>NULL</v>
          </cell>
          <cell r="Q337">
            <v>700281</v>
          </cell>
          <cell r="R337" t="str">
            <v>NULL</v>
          </cell>
          <cell r="S337">
            <v>16338727</v>
          </cell>
          <cell r="T337">
            <v>179629</v>
          </cell>
          <cell r="U337" t="str">
            <v>NULL</v>
          </cell>
          <cell r="V337">
            <v>16518356</v>
          </cell>
          <cell r="W337">
            <v>72787869</v>
          </cell>
          <cell r="X337">
            <v>10213841</v>
          </cell>
          <cell r="Y337" t="str">
            <v>NULL</v>
          </cell>
          <cell r="Z337">
            <v>10213841</v>
          </cell>
        </row>
        <row r="338">
          <cell r="A338" t="str">
            <v>Rancho Cucamonga2017</v>
          </cell>
          <cell r="B338" t="str">
            <v>Rancho Cucamonga</v>
          </cell>
          <cell r="C338">
            <v>2017</v>
          </cell>
          <cell r="D338">
            <v>1456</v>
          </cell>
          <cell r="E338">
            <v>27869875</v>
          </cell>
          <cell r="F338" t="str">
            <v>NULL</v>
          </cell>
          <cell r="G338">
            <v>10111252</v>
          </cell>
          <cell r="H338">
            <v>58975241</v>
          </cell>
          <cell r="I338" t="str">
            <v>NULL</v>
          </cell>
          <cell r="J338">
            <v>908837</v>
          </cell>
          <cell r="K338">
            <v>6256334</v>
          </cell>
          <cell r="L338">
            <v>104121539</v>
          </cell>
          <cell r="M338">
            <v>18498</v>
          </cell>
          <cell r="N338">
            <v>24351</v>
          </cell>
          <cell r="O338" t="str">
            <v>NULL</v>
          </cell>
          <cell r="P338" t="str">
            <v>NULL</v>
          </cell>
          <cell r="Q338">
            <v>42849</v>
          </cell>
          <cell r="R338" t="str">
            <v>NULL</v>
          </cell>
          <cell r="S338">
            <v>1338360</v>
          </cell>
          <cell r="T338">
            <v>966400</v>
          </cell>
          <cell r="U338">
            <v>13439947</v>
          </cell>
          <cell r="V338">
            <v>15744707</v>
          </cell>
          <cell r="W338">
            <v>119909095</v>
          </cell>
          <cell r="X338">
            <v>14778307</v>
          </cell>
          <cell r="Y338">
            <v>966400</v>
          </cell>
          <cell r="Z338">
            <v>15744707</v>
          </cell>
        </row>
        <row r="339">
          <cell r="A339" t="str">
            <v>Rancho Mirage2017</v>
          </cell>
          <cell r="B339" t="str">
            <v>Rancho Mirage</v>
          </cell>
          <cell r="C339">
            <v>2017</v>
          </cell>
          <cell r="D339">
            <v>1457</v>
          </cell>
          <cell r="E339">
            <v>7265795</v>
          </cell>
          <cell r="F339">
            <v>596472</v>
          </cell>
          <cell r="G339">
            <v>2813962</v>
          </cell>
          <cell r="H339">
            <v>4246939</v>
          </cell>
          <cell r="I339">
            <v>12834646</v>
          </cell>
          <cell r="J339">
            <v>6769439</v>
          </cell>
          <cell r="K339" t="str">
            <v>NULL</v>
          </cell>
          <cell r="L339">
            <v>34527253</v>
          </cell>
          <cell r="M339">
            <v>20796</v>
          </cell>
          <cell r="N339">
            <v>2124</v>
          </cell>
          <cell r="O339" t="str">
            <v>NULL</v>
          </cell>
          <cell r="P339" t="str">
            <v>NULL</v>
          </cell>
          <cell r="Q339">
            <v>22920</v>
          </cell>
          <cell r="R339" t="str">
            <v>NULL</v>
          </cell>
          <cell r="S339">
            <v>8626149</v>
          </cell>
          <cell r="T339">
            <v>921979</v>
          </cell>
          <cell r="U339">
            <v>4524977</v>
          </cell>
          <cell r="V339">
            <v>14073105</v>
          </cell>
          <cell r="W339">
            <v>48623278</v>
          </cell>
          <cell r="X339">
            <v>9548128</v>
          </cell>
          <cell r="Y339" t="str">
            <v>NULL</v>
          </cell>
          <cell r="Z339">
            <v>9548128</v>
          </cell>
        </row>
        <row r="340">
          <cell r="A340" t="str">
            <v>Rancho Palos Verdes2017</v>
          </cell>
          <cell r="B340" t="str">
            <v>Rancho Palos Verdes</v>
          </cell>
          <cell r="C340">
            <v>2017</v>
          </cell>
          <cell r="D340">
            <v>1458</v>
          </cell>
          <cell r="E340">
            <v>6663121</v>
          </cell>
          <cell r="F340">
            <v>907169</v>
          </cell>
          <cell r="G340">
            <v>1387572</v>
          </cell>
          <cell r="H340">
            <v>3669951</v>
          </cell>
          <cell r="I340">
            <v>6099003</v>
          </cell>
          <cell r="J340">
            <v>5193784</v>
          </cell>
          <cell r="K340">
            <v>2946490</v>
          </cell>
          <cell r="L340">
            <v>26867090</v>
          </cell>
          <cell r="M340" t="str">
            <v>NULL</v>
          </cell>
          <cell r="N340" t="str">
            <v>NULL</v>
          </cell>
          <cell r="O340" t="str">
            <v>NULL</v>
          </cell>
          <cell r="P340" t="str">
            <v>NULL</v>
          </cell>
          <cell r="Q340">
            <v>0</v>
          </cell>
          <cell r="R340" t="str">
            <v>NULL</v>
          </cell>
          <cell r="S340">
            <v>8344917</v>
          </cell>
          <cell r="T340">
            <v>196006</v>
          </cell>
          <cell r="U340" t="str">
            <v>NULL</v>
          </cell>
          <cell r="V340">
            <v>8540923</v>
          </cell>
          <cell r="W340">
            <v>35408013</v>
          </cell>
          <cell r="X340">
            <v>8344917</v>
          </cell>
          <cell r="Y340" t="str">
            <v>NULL</v>
          </cell>
          <cell r="Z340">
            <v>8344917</v>
          </cell>
        </row>
        <row r="341">
          <cell r="A341" t="str">
            <v>Rancho Santa Margarita2017</v>
          </cell>
          <cell r="B341" t="str">
            <v>Rancho Santa Margarita</v>
          </cell>
          <cell r="C341">
            <v>2017</v>
          </cell>
          <cell r="D341">
            <v>1459</v>
          </cell>
          <cell r="E341">
            <v>2655442</v>
          </cell>
          <cell r="F341">
            <v>366212</v>
          </cell>
          <cell r="G341">
            <v>337597</v>
          </cell>
          <cell r="H341">
            <v>2376538</v>
          </cell>
          <cell r="I341">
            <v>8692361</v>
          </cell>
          <cell r="J341">
            <v>1804373</v>
          </cell>
          <cell r="K341" t="str">
            <v>NULL</v>
          </cell>
          <cell r="L341">
            <v>16232523</v>
          </cell>
          <cell r="M341">
            <v>405000</v>
          </cell>
          <cell r="N341">
            <v>331338</v>
          </cell>
          <cell r="O341" t="str">
            <v>NULL</v>
          </cell>
          <cell r="P341">
            <v>967537</v>
          </cell>
          <cell r="Q341">
            <v>1703875</v>
          </cell>
          <cell r="R341" t="str">
            <v>NULL</v>
          </cell>
          <cell r="S341">
            <v>1026538</v>
          </cell>
          <cell r="T341">
            <v>191621</v>
          </cell>
          <cell r="U341">
            <v>2955718</v>
          </cell>
          <cell r="V341">
            <v>4173877</v>
          </cell>
          <cell r="W341">
            <v>22110275</v>
          </cell>
          <cell r="X341">
            <v>2771430</v>
          </cell>
          <cell r="Y341">
            <v>89866</v>
          </cell>
          <cell r="Z341">
            <v>2861296</v>
          </cell>
        </row>
        <row r="342">
          <cell r="A342" t="str">
            <v>Red Bluff2017</v>
          </cell>
          <cell r="B342" t="str">
            <v>Red Bluff</v>
          </cell>
          <cell r="C342">
            <v>2017</v>
          </cell>
          <cell r="D342">
            <v>1460</v>
          </cell>
          <cell r="E342">
            <v>5257023</v>
          </cell>
          <cell r="F342">
            <v>938252</v>
          </cell>
          <cell r="G342">
            <v>1947960</v>
          </cell>
          <cell r="H342" t="str">
            <v>NULL</v>
          </cell>
          <cell r="I342" t="str">
            <v>NULL</v>
          </cell>
          <cell r="J342">
            <v>2910647</v>
          </cell>
          <cell r="K342" t="str">
            <v>NULL</v>
          </cell>
          <cell r="L342">
            <v>11053882</v>
          </cell>
          <cell r="M342">
            <v>254920</v>
          </cell>
          <cell r="N342">
            <v>41475</v>
          </cell>
          <cell r="O342" t="str">
            <v>NULL</v>
          </cell>
          <cell r="P342" t="str">
            <v>NULL</v>
          </cell>
          <cell r="Q342">
            <v>296395</v>
          </cell>
          <cell r="R342" t="str">
            <v>NULL</v>
          </cell>
          <cell r="S342">
            <v>5081</v>
          </cell>
          <cell r="T342">
            <v>142501</v>
          </cell>
          <cell r="U342">
            <v>384884</v>
          </cell>
          <cell r="V342">
            <v>532466</v>
          </cell>
          <cell r="W342">
            <v>11882743</v>
          </cell>
          <cell r="X342">
            <v>532466</v>
          </cell>
          <cell r="Y342" t="str">
            <v>NULL</v>
          </cell>
          <cell r="Z342">
            <v>532466</v>
          </cell>
        </row>
        <row r="343">
          <cell r="A343" t="str">
            <v>Redding2017</v>
          </cell>
          <cell r="B343" t="str">
            <v>Redding</v>
          </cell>
          <cell r="C343">
            <v>2017</v>
          </cell>
          <cell r="D343">
            <v>1461</v>
          </cell>
          <cell r="E343">
            <v>33650629</v>
          </cell>
          <cell r="F343">
            <v>11782230</v>
          </cell>
          <cell r="G343">
            <v>9171953</v>
          </cell>
          <cell r="H343">
            <v>1311630</v>
          </cell>
          <cell r="I343">
            <v>2713940</v>
          </cell>
          <cell r="J343">
            <v>7267447</v>
          </cell>
          <cell r="K343">
            <v>19451328</v>
          </cell>
          <cell r="L343">
            <v>85349157</v>
          </cell>
          <cell r="M343" t="str">
            <v>NULL</v>
          </cell>
          <cell r="N343">
            <v>1542661</v>
          </cell>
          <cell r="O343">
            <v>2503745</v>
          </cell>
          <cell r="P343" t="str">
            <v>NULL</v>
          </cell>
          <cell r="Q343">
            <v>4046406</v>
          </cell>
          <cell r="R343">
            <v>216075</v>
          </cell>
          <cell r="S343">
            <v>28725</v>
          </cell>
          <cell r="T343">
            <v>344015</v>
          </cell>
          <cell r="U343">
            <v>6313368</v>
          </cell>
          <cell r="V343">
            <v>6902183</v>
          </cell>
          <cell r="W343">
            <v>96297746</v>
          </cell>
          <cell r="X343">
            <v>4148823</v>
          </cell>
          <cell r="Y343">
            <v>2721455</v>
          </cell>
          <cell r="Z343">
            <v>6870278</v>
          </cell>
        </row>
        <row r="344">
          <cell r="A344" t="str">
            <v>Redlands2017</v>
          </cell>
          <cell r="B344" t="str">
            <v>Redlands</v>
          </cell>
          <cell r="C344">
            <v>2017</v>
          </cell>
          <cell r="D344">
            <v>1462</v>
          </cell>
          <cell r="E344">
            <v>38531195</v>
          </cell>
          <cell r="F344">
            <v>10652233</v>
          </cell>
          <cell r="G344">
            <v>818995</v>
          </cell>
          <cell r="H344">
            <v>3933643</v>
          </cell>
          <cell r="I344" t="str">
            <v>NULL</v>
          </cell>
          <cell r="J344">
            <v>1874772</v>
          </cell>
          <cell r="K344">
            <v>9527633</v>
          </cell>
          <cell r="L344">
            <v>65338471</v>
          </cell>
          <cell r="M344">
            <v>3115653</v>
          </cell>
          <cell r="N344">
            <v>969215</v>
          </cell>
          <cell r="O344" t="str">
            <v>NULL</v>
          </cell>
          <cell r="P344" t="str">
            <v>NULL</v>
          </cell>
          <cell r="Q344">
            <v>4084868</v>
          </cell>
          <cell r="R344">
            <v>2975328</v>
          </cell>
          <cell r="S344">
            <v>11731340</v>
          </cell>
          <cell r="T344">
            <v>794999</v>
          </cell>
          <cell r="U344" t="str">
            <v>NULL</v>
          </cell>
          <cell r="V344">
            <v>15501667</v>
          </cell>
          <cell r="W344">
            <v>84925006</v>
          </cell>
          <cell r="X344">
            <v>15501667</v>
          </cell>
          <cell r="Y344" t="str">
            <v>NULL</v>
          </cell>
          <cell r="Z344">
            <v>15501667</v>
          </cell>
        </row>
        <row r="345">
          <cell r="A345" t="str">
            <v>Redondo Beach2017</v>
          </cell>
          <cell r="B345" t="str">
            <v>Redondo Beach</v>
          </cell>
          <cell r="C345">
            <v>2017</v>
          </cell>
          <cell r="D345">
            <v>1463</v>
          </cell>
          <cell r="E345">
            <v>35017240</v>
          </cell>
          <cell r="F345">
            <v>13073685</v>
          </cell>
          <cell r="G345">
            <v>7209412</v>
          </cell>
          <cell r="H345">
            <v>565041</v>
          </cell>
          <cell r="I345" t="str">
            <v>NULL</v>
          </cell>
          <cell r="J345">
            <v>39757917</v>
          </cell>
          <cell r="K345" t="str">
            <v>NULL</v>
          </cell>
          <cell r="L345">
            <v>95623295</v>
          </cell>
          <cell r="M345" t="str">
            <v>NULL</v>
          </cell>
          <cell r="N345" t="str">
            <v>NULL</v>
          </cell>
          <cell r="O345" t="str">
            <v>NULL</v>
          </cell>
          <cell r="P345" t="str">
            <v>NULL</v>
          </cell>
          <cell r="Q345">
            <v>0</v>
          </cell>
          <cell r="R345" t="str">
            <v>NULL</v>
          </cell>
          <cell r="S345">
            <v>568127</v>
          </cell>
          <cell r="T345">
            <v>1929068</v>
          </cell>
          <cell r="U345">
            <v>1999421</v>
          </cell>
          <cell r="V345">
            <v>4496616</v>
          </cell>
          <cell r="W345">
            <v>100119911</v>
          </cell>
          <cell r="X345">
            <v>3385143</v>
          </cell>
          <cell r="Y345">
            <v>1240205</v>
          </cell>
          <cell r="Z345">
            <v>4625348</v>
          </cell>
        </row>
        <row r="346">
          <cell r="A346" t="str">
            <v>Redwood City2017</v>
          </cell>
          <cell r="B346" t="str">
            <v>Redwood City</v>
          </cell>
          <cell r="C346">
            <v>2017</v>
          </cell>
          <cell r="D346">
            <v>1464</v>
          </cell>
          <cell r="E346">
            <v>60085607</v>
          </cell>
          <cell r="F346">
            <v>20001772</v>
          </cell>
          <cell r="G346">
            <v>14641446</v>
          </cell>
          <cell r="H346">
            <v>21400026</v>
          </cell>
          <cell r="I346" t="str">
            <v>NULL</v>
          </cell>
          <cell r="J346">
            <v>11143594</v>
          </cell>
          <cell r="K346" t="str">
            <v>NULL</v>
          </cell>
          <cell r="L346">
            <v>127272445</v>
          </cell>
          <cell r="M346" t="str">
            <v>NULL</v>
          </cell>
          <cell r="N346">
            <v>23186</v>
          </cell>
          <cell r="O346">
            <v>676920</v>
          </cell>
          <cell r="P346" t="str">
            <v>NULL</v>
          </cell>
          <cell r="Q346">
            <v>700106</v>
          </cell>
          <cell r="R346" t="str">
            <v>NULL</v>
          </cell>
          <cell r="S346">
            <v>6880307</v>
          </cell>
          <cell r="T346">
            <v>410971</v>
          </cell>
          <cell r="U346">
            <v>1074525</v>
          </cell>
          <cell r="V346">
            <v>8365803</v>
          </cell>
          <cell r="W346">
            <v>136338354</v>
          </cell>
          <cell r="X346">
            <v>8365803</v>
          </cell>
          <cell r="Y346" t="str">
            <v>NULL</v>
          </cell>
          <cell r="Z346">
            <v>8365803</v>
          </cell>
        </row>
        <row r="347">
          <cell r="A347" t="str">
            <v>Reedley2017</v>
          </cell>
          <cell r="B347" t="str">
            <v>Reedley</v>
          </cell>
          <cell r="C347">
            <v>2017</v>
          </cell>
          <cell r="D347">
            <v>1465</v>
          </cell>
          <cell r="E347">
            <v>5269372</v>
          </cell>
          <cell r="F347">
            <v>1030093</v>
          </cell>
          <cell r="G347">
            <v>1860251</v>
          </cell>
          <cell r="H347" t="str">
            <v>NULL</v>
          </cell>
          <cell r="I347" t="str">
            <v>NULL</v>
          </cell>
          <cell r="J347">
            <v>3201237</v>
          </cell>
          <cell r="K347" t="str">
            <v>NULL</v>
          </cell>
          <cell r="L347">
            <v>11360953</v>
          </cell>
          <cell r="M347">
            <v>159434</v>
          </cell>
          <cell r="N347">
            <v>18069</v>
          </cell>
          <cell r="O347" t="str">
            <v>NULL</v>
          </cell>
          <cell r="P347" t="str">
            <v>NULL</v>
          </cell>
          <cell r="Q347">
            <v>177503</v>
          </cell>
          <cell r="R347" t="str">
            <v>NULL</v>
          </cell>
          <cell r="S347">
            <v>4915950</v>
          </cell>
          <cell r="T347">
            <v>546216</v>
          </cell>
          <cell r="U347" t="str">
            <v>NULL</v>
          </cell>
          <cell r="V347">
            <v>5462166</v>
          </cell>
          <cell r="W347">
            <v>17000622</v>
          </cell>
          <cell r="X347">
            <v>4915950</v>
          </cell>
          <cell r="Y347">
            <v>546216</v>
          </cell>
          <cell r="Z347">
            <v>5462166</v>
          </cell>
        </row>
        <row r="348">
          <cell r="A348" t="str">
            <v>Rialto2017</v>
          </cell>
          <cell r="B348" t="str">
            <v>Rialto</v>
          </cell>
          <cell r="C348">
            <v>2017</v>
          </cell>
          <cell r="D348">
            <v>1466</v>
          </cell>
          <cell r="E348">
            <v>29206287</v>
          </cell>
          <cell r="F348">
            <v>10656558</v>
          </cell>
          <cell r="G348">
            <v>11234021</v>
          </cell>
          <cell r="H348">
            <v>16772000</v>
          </cell>
          <cell r="I348" t="str">
            <v>NULL</v>
          </cell>
          <cell r="J348">
            <v>19197583</v>
          </cell>
          <cell r="K348" t="str">
            <v>NULL</v>
          </cell>
          <cell r="L348">
            <v>87066449</v>
          </cell>
          <cell r="M348" t="str">
            <v>NULL</v>
          </cell>
          <cell r="N348">
            <v>243883</v>
          </cell>
          <cell r="O348" t="str">
            <v>NULL</v>
          </cell>
          <cell r="P348" t="str">
            <v>NULL</v>
          </cell>
          <cell r="Q348">
            <v>243883</v>
          </cell>
          <cell r="R348">
            <v>156205</v>
          </cell>
          <cell r="S348">
            <v>110341</v>
          </cell>
          <cell r="T348">
            <v>801922</v>
          </cell>
          <cell r="U348">
            <v>27757603</v>
          </cell>
          <cell r="V348">
            <v>28826071</v>
          </cell>
          <cell r="W348">
            <v>116136403</v>
          </cell>
          <cell r="X348">
            <v>72489902</v>
          </cell>
          <cell r="Y348" t="str">
            <v>NULL</v>
          </cell>
          <cell r="Z348">
            <v>72489902</v>
          </cell>
        </row>
        <row r="349">
          <cell r="A349" t="str">
            <v>Richmond2017</v>
          </cell>
          <cell r="B349" t="str">
            <v>Richmond</v>
          </cell>
          <cell r="C349">
            <v>2017</v>
          </cell>
          <cell r="D349">
            <v>1467</v>
          </cell>
          <cell r="E349">
            <v>77560008</v>
          </cell>
          <cell r="F349">
            <v>31623687</v>
          </cell>
          <cell r="G349">
            <v>19780405</v>
          </cell>
          <cell r="H349">
            <v>15938140</v>
          </cell>
          <cell r="I349" t="str">
            <v>NULL</v>
          </cell>
          <cell r="J349">
            <v>42779169</v>
          </cell>
          <cell r="K349" t="str">
            <v>NULL</v>
          </cell>
          <cell r="L349">
            <v>187681409</v>
          </cell>
          <cell r="M349">
            <v>7379740</v>
          </cell>
          <cell r="N349">
            <v>11436822</v>
          </cell>
          <cell r="O349">
            <v>2586676</v>
          </cell>
          <cell r="P349" t="str">
            <v>NULL</v>
          </cell>
          <cell r="Q349">
            <v>21403238</v>
          </cell>
          <cell r="R349" t="str">
            <v>NULL</v>
          </cell>
          <cell r="S349">
            <v>2990581</v>
          </cell>
          <cell r="T349">
            <v>676553</v>
          </cell>
          <cell r="U349" t="str">
            <v>NULL</v>
          </cell>
          <cell r="V349">
            <v>3667134</v>
          </cell>
          <cell r="W349">
            <v>212751781</v>
          </cell>
          <cell r="X349">
            <v>3461313</v>
          </cell>
          <cell r="Y349">
            <v>2411765</v>
          </cell>
          <cell r="Z349">
            <v>5873078</v>
          </cell>
        </row>
        <row r="350">
          <cell r="A350" t="str">
            <v>Ridgecrest2017</v>
          </cell>
          <cell r="B350" t="str">
            <v>Ridgecrest</v>
          </cell>
          <cell r="C350">
            <v>2017</v>
          </cell>
          <cell r="D350">
            <v>1468</v>
          </cell>
          <cell r="E350">
            <v>6047736</v>
          </cell>
          <cell r="F350">
            <v>2023248</v>
          </cell>
          <cell r="G350">
            <v>887270</v>
          </cell>
          <cell r="H350">
            <v>1082217</v>
          </cell>
          <cell r="I350" t="str">
            <v>NULL</v>
          </cell>
          <cell r="J350">
            <v>3488302</v>
          </cell>
          <cell r="K350" t="str">
            <v>NULL</v>
          </cell>
          <cell r="L350">
            <v>13528773</v>
          </cell>
          <cell r="M350">
            <v>485000</v>
          </cell>
          <cell r="N350">
            <v>260236</v>
          </cell>
          <cell r="O350" t="str">
            <v>NULL</v>
          </cell>
          <cell r="P350">
            <v>3480</v>
          </cell>
          <cell r="Q350">
            <v>748716</v>
          </cell>
          <cell r="R350">
            <v>2425599</v>
          </cell>
          <cell r="S350">
            <v>1450102</v>
          </cell>
          <cell r="T350" t="str">
            <v>NULL</v>
          </cell>
          <cell r="U350">
            <v>3312358</v>
          </cell>
          <cell r="V350">
            <v>7188059</v>
          </cell>
          <cell r="W350">
            <v>21465548</v>
          </cell>
          <cell r="X350">
            <v>7162104</v>
          </cell>
          <cell r="Y350">
            <v>25955</v>
          </cell>
          <cell r="Z350">
            <v>7188059</v>
          </cell>
        </row>
        <row r="351">
          <cell r="A351" t="str">
            <v>Rio Dell2017</v>
          </cell>
          <cell r="B351" t="str">
            <v>Rio Dell</v>
          </cell>
          <cell r="C351">
            <v>2017</v>
          </cell>
          <cell r="D351">
            <v>1469</v>
          </cell>
          <cell r="E351">
            <v>558406</v>
          </cell>
          <cell r="F351" t="str">
            <v>NULL</v>
          </cell>
          <cell r="G351">
            <v>191474</v>
          </cell>
          <cell r="H351">
            <v>87502</v>
          </cell>
          <cell r="I351" t="str">
            <v>NULL</v>
          </cell>
          <cell r="J351">
            <v>42338</v>
          </cell>
          <cell r="K351">
            <v>309897</v>
          </cell>
          <cell r="L351">
            <v>1189617</v>
          </cell>
          <cell r="M351" t="str">
            <v>NULL</v>
          </cell>
          <cell r="N351" t="str">
            <v>NULL</v>
          </cell>
          <cell r="O351" t="str">
            <v>NULL</v>
          </cell>
          <cell r="P351" t="str">
            <v>NULL</v>
          </cell>
          <cell r="Q351">
            <v>0</v>
          </cell>
          <cell r="R351" t="str">
            <v>NULL</v>
          </cell>
          <cell r="S351">
            <v>106953</v>
          </cell>
          <cell r="T351">
            <v>63544</v>
          </cell>
          <cell r="U351" t="str">
            <v>NULL</v>
          </cell>
          <cell r="V351">
            <v>170497</v>
          </cell>
          <cell r="W351">
            <v>1360114</v>
          </cell>
          <cell r="X351">
            <v>170953</v>
          </cell>
          <cell r="Y351">
            <v>87502</v>
          </cell>
          <cell r="Z351">
            <v>258455</v>
          </cell>
        </row>
        <row r="352">
          <cell r="A352" t="str">
            <v>Rio Vista2017</v>
          </cell>
          <cell r="B352" t="str">
            <v>Rio Vista</v>
          </cell>
          <cell r="C352">
            <v>2017</v>
          </cell>
          <cell r="D352">
            <v>1470</v>
          </cell>
          <cell r="E352">
            <v>3166401</v>
          </cell>
          <cell r="F352">
            <v>616584</v>
          </cell>
          <cell r="G352">
            <v>831359</v>
          </cell>
          <cell r="H352">
            <v>1133481</v>
          </cell>
          <cell r="I352">
            <v>154474</v>
          </cell>
          <cell r="J352">
            <v>610757</v>
          </cell>
          <cell r="K352" t="str">
            <v>NULL</v>
          </cell>
          <cell r="L352">
            <v>6513056</v>
          </cell>
          <cell r="M352">
            <v>65395</v>
          </cell>
          <cell r="N352">
            <v>12657</v>
          </cell>
          <cell r="O352">
            <v>67995</v>
          </cell>
          <cell r="P352" t="str">
            <v>NULL</v>
          </cell>
          <cell r="Q352">
            <v>146047</v>
          </cell>
          <cell r="R352" t="str">
            <v>NULL</v>
          </cell>
          <cell r="S352">
            <v>488411</v>
          </cell>
          <cell r="T352">
            <v>123495</v>
          </cell>
          <cell r="U352">
            <v>10000</v>
          </cell>
          <cell r="V352">
            <v>621906</v>
          </cell>
          <cell r="W352">
            <v>7281009</v>
          </cell>
          <cell r="X352">
            <v>482988</v>
          </cell>
          <cell r="Y352">
            <v>5423</v>
          </cell>
          <cell r="Z352">
            <v>488411</v>
          </cell>
        </row>
        <row r="353">
          <cell r="A353" t="str">
            <v>Ripon2017</v>
          </cell>
          <cell r="B353" t="str">
            <v>Ripon</v>
          </cell>
          <cell r="C353">
            <v>2017</v>
          </cell>
          <cell r="D353">
            <v>1471</v>
          </cell>
          <cell r="E353">
            <v>4347284</v>
          </cell>
          <cell r="F353">
            <v>1033780</v>
          </cell>
          <cell r="G353">
            <v>1240126</v>
          </cell>
          <cell r="H353">
            <v>1193325</v>
          </cell>
          <cell r="I353">
            <v>130050</v>
          </cell>
          <cell r="J353">
            <v>-73717</v>
          </cell>
          <cell r="K353">
            <v>1623080</v>
          </cell>
          <cell r="L353">
            <v>9493928</v>
          </cell>
          <cell r="M353" t="str">
            <v>NULL</v>
          </cell>
          <cell r="N353" t="str">
            <v>NULL</v>
          </cell>
          <cell r="O353" t="str">
            <v>NULL</v>
          </cell>
          <cell r="P353" t="str">
            <v>NULL</v>
          </cell>
          <cell r="Q353">
            <v>0</v>
          </cell>
          <cell r="R353" t="str">
            <v>NULL</v>
          </cell>
          <cell r="S353">
            <v>1197394</v>
          </cell>
          <cell r="T353">
            <v>1475864</v>
          </cell>
          <cell r="U353">
            <v>280496</v>
          </cell>
          <cell r="V353">
            <v>2953754</v>
          </cell>
          <cell r="W353">
            <v>12447682</v>
          </cell>
          <cell r="X353">
            <v>1248375</v>
          </cell>
          <cell r="Y353" t="str">
            <v>NULL</v>
          </cell>
          <cell r="Z353">
            <v>1248375</v>
          </cell>
        </row>
        <row r="354">
          <cell r="A354" t="str">
            <v>Riverbank2017</v>
          </cell>
          <cell r="B354" t="str">
            <v>Riverbank</v>
          </cell>
          <cell r="C354">
            <v>2017</v>
          </cell>
          <cell r="D354">
            <v>1472</v>
          </cell>
          <cell r="E354">
            <v>2450773</v>
          </cell>
          <cell r="F354">
            <v>392049</v>
          </cell>
          <cell r="G354">
            <v>788329</v>
          </cell>
          <cell r="H354">
            <v>4258560</v>
          </cell>
          <cell r="I354" t="str">
            <v>NULL</v>
          </cell>
          <cell r="J354">
            <v>2922260</v>
          </cell>
          <cell r="K354" t="str">
            <v>NULL</v>
          </cell>
          <cell r="L354">
            <v>10811971</v>
          </cell>
          <cell r="M354" t="str">
            <v>NULL</v>
          </cell>
          <cell r="N354" t="str">
            <v>NULL</v>
          </cell>
          <cell r="O354" t="str">
            <v>NULL</v>
          </cell>
          <cell r="P354" t="str">
            <v>NULL</v>
          </cell>
          <cell r="Q354">
            <v>0</v>
          </cell>
          <cell r="R354" t="str">
            <v>NULL</v>
          </cell>
          <cell r="S354">
            <v>1042085</v>
          </cell>
          <cell r="T354" t="str">
            <v>NULL</v>
          </cell>
          <cell r="U354" t="str">
            <v>NULL</v>
          </cell>
          <cell r="V354">
            <v>1042085</v>
          </cell>
          <cell r="W354">
            <v>11854056</v>
          </cell>
          <cell r="X354">
            <v>2229935</v>
          </cell>
          <cell r="Y354">
            <v>215778</v>
          </cell>
          <cell r="Z354">
            <v>2445713</v>
          </cell>
        </row>
        <row r="355">
          <cell r="A355" t="str">
            <v>Riverside2017</v>
          </cell>
          <cell r="B355" t="str">
            <v>Riverside</v>
          </cell>
          <cell r="C355">
            <v>2017</v>
          </cell>
          <cell r="D355">
            <v>1473</v>
          </cell>
          <cell r="E355">
            <v>133971439</v>
          </cell>
          <cell r="F355">
            <v>43453431</v>
          </cell>
          <cell r="G355">
            <v>21422403</v>
          </cell>
          <cell r="H355">
            <v>21309940</v>
          </cell>
          <cell r="I355" t="str">
            <v>NULL</v>
          </cell>
          <cell r="J355">
            <v>37524691</v>
          </cell>
          <cell r="K355" t="str">
            <v>NULL</v>
          </cell>
          <cell r="L355">
            <v>257681904</v>
          </cell>
          <cell r="M355">
            <v>45437621</v>
          </cell>
          <cell r="N355">
            <v>34076031</v>
          </cell>
          <cell r="O355">
            <v>8973240</v>
          </cell>
          <cell r="P355" t="str">
            <v>NULL</v>
          </cell>
          <cell r="Q355">
            <v>88486892</v>
          </cell>
          <cell r="R355">
            <v>1906000</v>
          </cell>
          <cell r="S355" t="str">
            <v>NULL</v>
          </cell>
          <cell r="T355" t="str">
            <v>NULL</v>
          </cell>
          <cell r="U355">
            <v>18918675</v>
          </cell>
          <cell r="V355">
            <v>20824675</v>
          </cell>
          <cell r="W355">
            <v>366993471</v>
          </cell>
          <cell r="X355">
            <v>11303217</v>
          </cell>
          <cell r="Y355">
            <v>4808072</v>
          </cell>
          <cell r="Z355">
            <v>16111289</v>
          </cell>
        </row>
        <row r="356">
          <cell r="A356" t="str">
            <v>Rocklin2017</v>
          </cell>
          <cell r="B356" t="str">
            <v>Rocklin</v>
          </cell>
          <cell r="C356">
            <v>2017</v>
          </cell>
          <cell r="D356">
            <v>1474</v>
          </cell>
          <cell r="E356">
            <v>21702375</v>
          </cell>
          <cell r="F356">
            <v>8920124</v>
          </cell>
          <cell r="G356">
            <v>10077409</v>
          </cell>
          <cell r="H356">
            <v>10772880</v>
          </cell>
          <cell r="I356">
            <v>318246</v>
          </cell>
          <cell r="J356">
            <v>4599566</v>
          </cell>
          <cell r="K356">
            <v>1167052</v>
          </cell>
          <cell r="L356">
            <v>57557652</v>
          </cell>
          <cell r="M356" t="str">
            <v>NULL</v>
          </cell>
          <cell r="N356">
            <v>212050</v>
          </cell>
          <cell r="O356">
            <v>1515000</v>
          </cell>
          <cell r="P356" t="str">
            <v>NULL</v>
          </cell>
          <cell r="Q356">
            <v>1727050</v>
          </cell>
          <cell r="R356">
            <v>238980</v>
          </cell>
          <cell r="S356">
            <v>3893338</v>
          </cell>
          <cell r="T356">
            <v>731554</v>
          </cell>
          <cell r="U356" t="str">
            <v>NULL</v>
          </cell>
          <cell r="V356">
            <v>4863872</v>
          </cell>
          <cell r="W356">
            <v>64148574</v>
          </cell>
          <cell r="X356">
            <v>3893338</v>
          </cell>
          <cell r="Y356">
            <v>4872871</v>
          </cell>
          <cell r="Z356">
            <v>8766209</v>
          </cell>
        </row>
        <row r="357">
          <cell r="A357" t="str">
            <v>Rohnert Park2017</v>
          </cell>
          <cell r="B357" t="str">
            <v>Rohnert Park</v>
          </cell>
          <cell r="C357">
            <v>2017</v>
          </cell>
          <cell r="D357">
            <v>1475</v>
          </cell>
          <cell r="E357">
            <v>14383841</v>
          </cell>
          <cell r="F357">
            <v>4607608</v>
          </cell>
          <cell r="G357">
            <v>7378562</v>
          </cell>
          <cell r="H357">
            <v>2575095</v>
          </cell>
          <cell r="I357" t="str">
            <v>NULL</v>
          </cell>
          <cell r="J357">
            <v>8999164</v>
          </cell>
          <cell r="K357" t="str">
            <v>NULL</v>
          </cell>
          <cell r="L357">
            <v>37944270</v>
          </cell>
          <cell r="M357">
            <v>145044</v>
          </cell>
          <cell r="N357">
            <v>17325</v>
          </cell>
          <cell r="O357">
            <v>31500</v>
          </cell>
          <cell r="P357">
            <v>156836</v>
          </cell>
          <cell r="Q357">
            <v>350705</v>
          </cell>
          <cell r="R357">
            <v>2600000</v>
          </cell>
          <cell r="S357" t="str">
            <v>NULL</v>
          </cell>
          <cell r="T357">
            <v>806699</v>
          </cell>
          <cell r="U357">
            <v>4724130</v>
          </cell>
          <cell r="V357">
            <v>8130829</v>
          </cell>
          <cell r="W357">
            <v>46425804</v>
          </cell>
          <cell r="X357" t="str">
            <v>NULL</v>
          </cell>
          <cell r="Y357" t="str">
            <v>NULL</v>
          </cell>
          <cell r="Z357">
            <v>0</v>
          </cell>
        </row>
        <row r="358">
          <cell r="A358" t="str">
            <v>Rolling Hills2017</v>
          </cell>
          <cell r="B358" t="str">
            <v>Rolling Hills</v>
          </cell>
          <cell r="C358">
            <v>2017</v>
          </cell>
          <cell r="D358">
            <v>1476</v>
          </cell>
          <cell r="E358">
            <v>504476</v>
          </cell>
          <cell r="F358">
            <v>53364</v>
          </cell>
          <cell r="G358">
            <v>170173</v>
          </cell>
          <cell r="H358">
            <v>366847</v>
          </cell>
          <cell r="I358">
            <v>927900</v>
          </cell>
          <cell r="J358">
            <v>89052</v>
          </cell>
          <cell r="K358" t="str">
            <v>NULL</v>
          </cell>
          <cell r="L358">
            <v>2111812</v>
          </cell>
          <cell r="M358" t="str">
            <v>NULL</v>
          </cell>
          <cell r="N358" t="str">
            <v>NULL</v>
          </cell>
          <cell r="O358" t="str">
            <v>NULL</v>
          </cell>
          <cell r="P358" t="str">
            <v>NULL</v>
          </cell>
          <cell r="Q358">
            <v>0</v>
          </cell>
          <cell r="R358" t="str">
            <v>NULL</v>
          </cell>
          <cell r="S358">
            <v>8768</v>
          </cell>
          <cell r="T358" t="str">
            <v>NULL</v>
          </cell>
          <cell r="U358" t="str">
            <v>NULL</v>
          </cell>
          <cell r="V358">
            <v>8768</v>
          </cell>
          <cell r="W358">
            <v>2120580</v>
          </cell>
          <cell r="X358" t="str">
            <v>NULL</v>
          </cell>
          <cell r="Y358" t="str">
            <v>NULL</v>
          </cell>
          <cell r="Z358">
            <v>0</v>
          </cell>
        </row>
        <row r="359">
          <cell r="A359" t="str">
            <v>Rolling Hills Estates2017</v>
          </cell>
          <cell r="B359" t="str">
            <v>Rolling Hills Estates</v>
          </cell>
          <cell r="C359">
            <v>2017</v>
          </cell>
          <cell r="D359">
            <v>1477</v>
          </cell>
          <cell r="E359">
            <v>1995169</v>
          </cell>
          <cell r="F359">
            <v>32662</v>
          </cell>
          <cell r="G359">
            <v>2618158</v>
          </cell>
          <cell r="H359">
            <v>5410859</v>
          </cell>
          <cell r="I359" t="str">
            <v>NULL</v>
          </cell>
          <cell r="J359">
            <v>1271885</v>
          </cell>
          <cell r="K359" t="str">
            <v>NULL</v>
          </cell>
          <cell r="L359">
            <v>11328733</v>
          </cell>
          <cell r="M359">
            <v>197000</v>
          </cell>
          <cell r="N359">
            <v>40490</v>
          </cell>
          <cell r="O359" t="str">
            <v>NULL</v>
          </cell>
          <cell r="P359" t="str">
            <v>NULL</v>
          </cell>
          <cell r="Q359">
            <v>237490</v>
          </cell>
          <cell r="R359">
            <v>377747</v>
          </cell>
          <cell r="S359">
            <v>519542</v>
          </cell>
          <cell r="T359">
            <v>220813</v>
          </cell>
          <cell r="U359">
            <v>71273</v>
          </cell>
          <cell r="V359">
            <v>1189375</v>
          </cell>
          <cell r="W359">
            <v>12755598</v>
          </cell>
          <cell r="X359">
            <v>2659769</v>
          </cell>
          <cell r="Y359">
            <v>135251</v>
          </cell>
          <cell r="Z359">
            <v>2795020</v>
          </cell>
        </row>
        <row r="360">
          <cell r="A360" t="str">
            <v>Rosemead2017</v>
          </cell>
          <cell r="B360" t="str">
            <v>Rosemead</v>
          </cell>
          <cell r="C360">
            <v>2017</v>
          </cell>
          <cell r="D360">
            <v>1478</v>
          </cell>
          <cell r="E360">
            <v>4202350</v>
          </cell>
          <cell r="F360" t="str">
            <v>NULL</v>
          </cell>
          <cell r="G360">
            <v>3149582</v>
          </cell>
          <cell r="H360">
            <v>1232609</v>
          </cell>
          <cell r="I360" t="str">
            <v>NULL</v>
          </cell>
          <cell r="J360">
            <v>16782167</v>
          </cell>
          <cell r="K360" t="str">
            <v>NULL</v>
          </cell>
          <cell r="L360">
            <v>25366708</v>
          </cell>
          <cell r="M360" t="str">
            <v>NULL</v>
          </cell>
          <cell r="N360" t="str">
            <v>NULL</v>
          </cell>
          <cell r="O360" t="str">
            <v>NULL</v>
          </cell>
          <cell r="P360" t="str">
            <v>NULL</v>
          </cell>
          <cell r="Q360">
            <v>0</v>
          </cell>
          <cell r="R360" t="str">
            <v>NULL</v>
          </cell>
          <cell r="S360">
            <v>32655</v>
          </cell>
          <cell r="T360" t="str">
            <v>NULL</v>
          </cell>
          <cell r="U360">
            <v>2918386</v>
          </cell>
          <cell r="V360">
            <v>2951041</v>
          </cell>
          <cell r="W360">
            <v>28317749</v>
          </cell>
          <cell r="X360">
            <v>3890124</v>
          </cell>
          <cell r="Y360">
            <v>2608347</v>
          </cell>
          <cell r="Z360">
            <v>6498471</v>
          </cell>
        </row>
        <row r="361">
          <cell r="A361" t="str">
            <v>Roseville2017</v>
          </cell>
          <cell r="B361" t="str">
            <v>Roseville</v>
          </cell>
          <cell r="C361">
            <v>2017</v>
          </cell>
          <cell r="D361">
            <v>1479</v>
          </cell>
          <cell r="E361">
            <v>66657113</v>
          </cell>
          <cell r="F361">
            <v>22670559</v>
          </cell>
          <cell r="G361">
            <v>12333547</v>
          </cell>
          <cell r="H361">
            <v>11371206</v>
          </cell>
          <cell r="I361" t="str">
            <v>NULL</v>
          </cell>
          <cell r="J361">
            <v>37781191</v>
          </cell>
          <cell r="K361">
            <v>5570625</v>
          </cell>
          <cell r="L361">
            <v>156384241</v>
          </cell>
          <cell r="M361">
            <v>17057</v>
          </cell>
          <cell r="N361">
            <v>821302</v>
          </cell>
          <cell r="O361">
            <v>1046484</v>
          </cell>
          <cell r="P361" t="str">
            <v>NULL</v>
          </cell>
          <cell r="Q361">
            <v>1884843</v>
          </cell>
          <cell r="R361" t="str">
            <v>NULL</v>
          </cell>
          <cell r="S361">
            <v>60249005</v>
          </cell>
          <cell r="T361">
            <v>72625</v>
          </cell>
          <cell r="U361" t="str">
            <v>NULL</v>
          </cell>
          <cell r="V361">
            <v>60321630</v>
          </cell>
          <cell r="W361">
            <v>218590714</v>
          </cell>
          <cell r="X361">
            <v>60311630</v>
          </cell>
          <cell r="Y361">
            <v>10000</v>
          </cell>
          <cell r="Z361">
            <v>60321630</v>
          </cell>
        </row>
        <row r="362">
          <cell r="A362" t="str">
            <v>Ross2017</v>
          </cell>
          <cell r="B362" t="str">
            <v>Ross</v>
          </cell>
          <cell r="C362">
            <v>2017</v>
          </cell>
          <cell r="D362">
            <v>1480</v>
          </cell>
          <cell r="E362">
            <v>2096317</v>
          </cell>
          <cell r="F362">
            <v>849678</v>
          </cell>
          <cell r="G362">
            <v>619817</v>
          </cell>
          <cell r="H362">
            <v>1800078</v>
          </cell>
          <cell r="I362">
            <v>1924153</v>
          </cell>
          <cell r="J362">
            <v>346659</v>
          </cell>
          <cell r="K362" t="str">
            <v>NULL</v>
          </cell>
          <cell r="L362">
            <v>7636702</v>
          </cell>
          <cell r="M362">
            <v>11473</v>
          </cell>
          <cell r="N362">
            <v>9465</v>
          </cell>
          <cell r="O362" t="str">
            <v>NULL</v>
          </cell>
          <cell r="P362" t="str">
            <v>NULL</v>
          </cell>
          <cell r="Q362">
            <v>20938</v>
          </cell>
          <cell r="R362">
            <v>828606</v>
          </cell>
          <cell r="S362">
            <v>152898</v>
          </cell>
          <cell r="T362">
            <v>43921</v>
          </cell>
          <cell r="U362">
            <v>39280</v>
          </cell>
          <cell r="V362">
            <v>1064705</v>
          </cell>
          <cell r="W362">
            <v>8722345</v>
          </cell>
          <cell r="X362">
            <v>637970</v>
          </cell>
          <cell r="Y362">
            <v>615363</v>
          </cell>
          <cell r="Z362">
            <v>1253333</v>
          </cell>
        </row>
        <row r="363">
          <cell r="A363" t="str">
            <v>Sacramento2017</v>
          </cell>
          <cell r="B363" t="str">
            <v>Sacramento</v>
          </cell>
          <cell r="C363">
            <v>2017</v>
          </cell>
          <cell r="D363">
            <v>1481</v>
          </cell>
          <cell r="E363">
            <v>305347000</v>
          </cell>
          <cell r="F363">
            <v>81135000</v>
          </cell>
          <cell r="G363">
            <v>77664000</v>
          </cell>
          <cell r="H363" t="str">
            <v>NULL</v>
          </cell>
          <cell r="I363" t="str">
            <v>NULL</v>
          </cell>
          <cell r="J363">
            <v>22384000</v>
          </cell>
          <cell r="K363">
            <v>57429000</v>
          </cell>
          <cell r="L363">
            <v>543959000</v>
          </cell>
          <cell r="M363">
            <v>28677000</v>
          </cell>
          <cell r="N363">
            <v>28555000</v>
          </cell>
          <cell r="O363" t="str">
            <v>NULL</v>
          </cell>
          <cell r="P363">
            <v>49000</v>
          </cell>
          <cell r="Q363">
            <v>57281000</v>
          </cell>
          <cell r="R363">
            <v>2367000</v>
          </cell>
          <cell r="S363">
            <v>44310000</v>
          </cell>
          <cell r="T363">
            <v>4111000</v>
          </cell>
          <cell r="U363">
            <v>32365000</v>
          </cell>
          <cell r="V363">
            <v>83153000</v>
          </cell>
          <cell r="W363">
            <v>684393000</v>
          </cell>
          <cell r="X363">
            <v>83153000</v>
          </cell>
          <cell r="Y363" t="str">
            <v>NULL</v>
          </cell>
          <cell r="Z363">
            <v>83153000</v>
          </cell>
        </row>
        <row r="364">
          <cell r="A364" t="str">
            <v>Salinas2017</v>
          </cell>
          <cell r="B364" t="str">
            <v>Salinas</v>
          </cell>
          <cell r="C364">
            <v>2017</v>
          </cell>
          <cell r="D364">
            <v>1482</v>
          </cell>
          <cell r="E364">
            <v>57167796</v>
          </cell>
          <cell r="F364">
            <v>18422147</v>
          </cell>
          <cell r="G364">
            <v>14175225</v>
          </cell>
          <cell r="H364">
            <v>15342466</v>
          </cell>
          <cell r="I364">
            <v>4470602</v>
          </cell>
          <cell r="J364">
            <v>3361971</v>
          </cell>
          <cell r="K364">
            <v>6959217</v>
          </cell>
          <cell r="L364">
            <v>119899424</v>
          </cell>
          <cell r="M364">
            <v>525000</v>
          </cell>
          <cell r="N364">
            <v>1044819</v>
          </cell>
          <cell r="O364">
            <v>1499428</v>
          </cell>
          <cell r="P364">
            <v>141910</v>
          </cell>
          <cell r="Q364">
            <v>3211157</v>
          </cell>
          <cell r="R364">
            <v>100000</v>
          </cell>
          <cell r="S364">
            <v>6756500</v>
          </cell>
          <cell r="T364">
            <v>2012523</v>
          </cell>
          <cell r="U364">
            <v>11998851</v>
          </cell>
          <cell r="V364">
            <v>20867874</v>
          </cell>
          <cell r="W364">
            <v>143978455</v>
          </cell>
          <cell r="X364" t="str">
            <v>NULL</v>
          </cell>
          <cell r="Y364" t="str">
            <v>NULL</v>
          </cell>
          <cell r="Z364">
            <v>0</v>
          </cell>
        </row>
        <row r="365">
          <cell r="A365" t="str">
            <v>San Anselmo2017</v>
          </cell>
          <cell r="B365" t="str">
            <v>San Anselmo</v>
          </cell>
          <cell r="C365">
            <v>2017</v>
          </cell>
          <cell r="D365">
            <v>1483</v>
          </cell>
          <cell r="E365">
            <v>2911219</v>
          </cell>
          <cell r="F365">
            <v>626988</v>
          </cell>
          <cell r="G365">
            <v>845478</v>
          </cell>
          <cell r="H365">
            <v>4780753</v>
          </cell>
          <cell r="I365">
            <v>4450899</v>
          </cell>
          <cell r="J365">
            <v>2465856</v>
          </cell>
          <cell r="K365" t="str">
            <v>NULL</v>
          </cell>
          <cell r="L365">
            <v>16081193</v>
          </cell>
          <cell r="M365">
            <v>990000</v>
          </cell>
          <cell r="N365">
            <v>359842</v>
          </cell>
          <cell r="O365">
            <v>148389</v>
          </cell>
          <cell r="P365" t="str">
            <v>NULL</v>
          </cell>
          <cell r="Q365">
            <v>1498231</v>
          </cell>
          <cell r="R365" t="str">
            <v>NULL</v>
          </cell>
          <cell r="S365">
            <v>2060968</v>
          </cell>
          <cell r="T365" t="str">
            <v>NULL</v>
          </cell>
          <cell r="U365" t="str">
            <v>NULL</v>
          </cell>
          <cell r="V365">
            <v>2060968</v>
          </cell>
          <cell r="W365">
            <v>19640392</v>
          </cell>
          <cell r="X365">
            <v>2033963</v>
          </cell>
          <cell r="Y365" t="str">
            <v>NULL</v>
          </cell>
          <cell r="Z365">
            <v>2033963</v>
          </cell>
        </row>
        <row r="366">
          <cell r="A366" t="str">
            <v>San Bernardino2017</v>
          </cell>
          <cell r="B366" t="str">
            <v>San Bernardino</v>
          </cell>
          <cell r="C366">
            <v>2017</v>
          </cell>
          <cell r="D366">
            <v>1484</v>
          </cell>
          <cell r="E366">
            <v>47075179</v>
          </cell>
          <cell r="F366">
            <v>16026569</v>
          </cell>
          <cell r="G366">
            <v>11311146</v>
          </cell>
          <cell r="H366">
            <v>33212604</v>
          </cell>
          <cell r="I366">
            <v>242212</v>
          </cell>
          <cell r="J366">
            <v>32404897</v>
          </cell>
          <cell r="K366" t="str">
            <v>NULL</v>
          </cell>
          <cell r="L366">
            <v>140272607</v>
          </cell>
          <cell r="M366">
            <v>525172</v>
          </cell>
          <cell r="N366">
            <v>902162</v>
          </cell>
          <cell r="O366">
            <v>4130000</v>
          </cell>
          <cell r="P366">
            <v>2065802</v>
          </cell>
          <cell r="Q366">
            <v>7623136</v>
          </cell>
          <cell r="R366" t="str">
            <v>NULL</v>
          </cell>
          <cell r="S366" t="str">
            <v>NULL</v>
          </cell>
          <cell r="T366" t="str">
            <v>NULL</v>
          </cell>
          <cell r="U366" t="str">
            <v>NULL</v>
          </cell>
          <cell r="V366">
            <v>0</v>
          </cell>
          <cell r="W366">
            <v>147895743</v>
          </cell>
          <cell r="X366">
            <v>4436134</v>
          </cell>
          <cell r="Y366">
            <v>4279842</v>
          </cell>
          <cell r="Z366">
            <v>8715976</v>
          </cell>
        </row>
        <row r="367">
          <cell r="A367" t="str">
            <v>San Bruno2017</v>
          </cell>
          <cell r="B367" t="str">
            <v>San Bruno</v>
          </cell>
          <cell r="C367">
            <v>2017</v>
          </cell>
          <cell r="D367">
            <v>1485</v>
          </cell>
          <cell r="E367">
            <v>21758745</v>
          </cell>
          <cell r="F367">
            <v>5300742</v>
          </cell>
          <cell r="G367">
            <v>4351354</v>
          </cell>
          <cell r="H367">
            <v>3467114</v>
          </cell>
          <cell r="I367" t="str">
            <v>NULL</v>
          </cell>
          <cell r="J367">
            <v>6592167</v>
          </cell>
          <cell r="K367" t="str">
            <v>NULL</v>
          </cell>
          <cell r="L367">
            <v>41470122</v>
          </cell>
          <cell r="M367">
            <v>815000</v>
          </cell>
          <cell r="N367">
            <v>367234</v>
          </cell>
          <cell r="O367">
            <v>1124282</v>
          </cell>
          <cell r="P367" t="str">
            <v>NULL</v>
          </cell>
          <cell r="Q367">
            <v>2306516</v>
          </cell>
          <cell r="R367" t="str">
            <v>NULL</v>
          </cell>
          <cell r="S367">
            <v>5287481</v>
          </cell>
          <cell r="T367">
            <v>2556639</v>
          </cell>
          <cell r="U367" t="str">
            <v>NULL</v>
          </cell>
          <cell r="V367">
            <v>7844120</v>
          </cell>
          <cell r="W367">
            <v>51620758</v>
          </cell>
          <cell r="X367">
            <v>10365566</v>
          </cell>
          <cell r="Y367" t="str">
            <v>NULL</v>
          </cell>
          <cell r="Z367">
            <v>10365566</v>
          </cell>
        </row>
        <row r="368">
          <cell r="A368" t="str">
            <v>San Buenaventura2017</v>
          </cell>
          <cell r="B368" t="str">
            <v>San Buenaventura</v>
          </cell>
          <cell r="C368">
            <v>2017</v>
          </cell>
          <cell r="D368">
            <v>1486</v>
          </cell>
          <cell r="E368">
            <v>47157345</v>
          </cell>
          <cell r="F368" t="str">
            <v>NULL</v>
          </cell>
          <cell r="G368">
            <v>22825712</v>
          </cell>
          <cell r="H368">
            <v>6000373</v>
          </cell>
          <cell r="I368" t="str">
            <v>NULL</v>
          </cell>
          <cell r="J368">
            <v>29187344</v>
          </cell>
          <cell r="K368" t="str">
            <v>NULL</v>
          </cell>
          <cell r="L368">
            <v>105170774</v>
          </cell>
          <cell r="M368">
            <v>3600000</v>
          </cell>
          <cell r="N368">
            <v>1351702</v>
          </cell>
          <cell r="O368" t="str">
            <v>NULL</v>
          </cell>
          <cell r="P368" t="str">
            <v>NULL</v>
          </cell>
          <cell r="Q368">
            <v>4951702</v>
          </cell>
          <cell r="R368" t="str">
            <v>NULL</v>
          </cell>
          <cell r="S368">
            <v>5995964</v>
          </cell>
          <cell r="T368">
            <v>83623</v>
          </cell>
          <cell r="U368" t="str">
            <v>NULL</v>
          </cell>
          <cell r="V368">
            <v>6079587</v>
          </cell>
          <cell r="W368">
            <v>116202063</v>
          </cell>
          <cell r="X368" t="str">
            <v>NULL</v>
          </cell>
          <cell r="Y368" t="str">
            <v>NULL</v>
          </cell>
          <cell r="Z368">
            <v>0</v>
          </cell>
        </row>
        <row r="369">
          <cell r="A369" t="str">
            <v>San Carlos2017</v>
          </cell>
          <cell r="B369" t="str">
            <v>San Carlos</v>
          </cell>
          <cell r="C369">
            <v>2017</v>
          </cell>
          <cell r="D369">
            <v>1487</v>
          </cell>
          <cell r="E369">
            <v>6571545</v>
          </cell>
          <cell r="F369">
            <v>5769204</v>
          </cell>
          <cell r="G369">
            <v>978292</v>
          </cell>
          <cell r="H369">
            <v>21475666</v>
          </cell>
          <cell r="I369" t="str">
            <v>NULL</v>
          </cell>
          <cell r="J369" t="str">
            <v>NULL</v>
          </cell>
          <cell r="K369">
            <v>3928979</v>
          </cell>
          <cell r="L369">
            <v>38723686</v>
          </cell>
          <cell r="M369">
            <v>250000</v>
          </cell>
          <cell r="N369">
            <v>98850</v>
          </cell>
          <cell r="O369" t="str">
            <v>NULL</v>
          </cell>
          <cell r="P369" t="str">
            <v>NULL</v>
          </cell>
          <cell r="Q369">
            <v>348850</v>
          </cell>
          <cell r="R369" t="str">
            <v>NULL</v>
          </cell>
          <cell r="S369">
            <v>1478417</v>
          </cell>
          <cell r="T369">
            <v>352057</v>
          </cell>
          <cell r="U369" t="str">
            <v>NULL</v>
          </cell>
          <cell r="V369">
            <v>1830474</v>
          </cell>
          <cell r="W369">
            <v>40903010</v>
          </cell>
          <cell r="X369">
            <v>8200000</v>
          </cell>
          <cell r="Y369">
            <v>28831232</v>
          </cell>
          <cell r="Z369">
            <v>37031232</v>
          </cell>
        </row>
        <row r="370">
          <cell r="A370" t="str">
            <v>San Clemente2017</v>
          </cell>
          <cell r="B370" t="str">
            <v>San Clemente</v>
          </cell>
          <cell r="C370">
            <v>2017</v>
          </cell>
          <cell r="D370">
            <v>1488</v>
          </cell>
          <cell r="E370">
            <v>11537613</v>
          </cell>
          <cell r="F370">
            <v>2448860</v>
          </cell>
          <cell r="G370">
            <v>2305027</v>
          </cell>
          <cell r="H370">
            <v>10023842</v>
          </cell>
          <cell r="I370">
            <v>21283074</v>
          </cell>
          <cell r="J370">
            <v>1104946</v>
          </cell>
          <cell r="K370">
            <v>6585491</v>
          </cell>
          <cell r="L370">
            <v>55288853</v>
          </cell>
          <cell r="M370" t="str">
            <v>NULL</v>
          </cell>
          <cell r="N370">
            <v>388028</v>
          </cell>
          <cell r="O370">
            <v>1215000</v>
          </cell>
          <cell r="P370">
            <v>593590</v>
          </cell>
          <cell r="Q370">
            <v>2196618</v>
          </cell>
          <cell r="R370" t="str">
            <v>NULL</v>
          </cell>
          <cell r="S370">
            <v>8303493</v>
          </cell>
          <cell r="T370">
            <v>31187</v>
          </cell>
          <cell r="U370">
            <v>432344</v>
          </cell>
          <cell r="V370">
            <v>8767024</v>
          </cell>
          <cell r="W370">
            <v>66252495</v>
          </cell>
          <cell r="X370">
            <v>8767024</v>
          </cell>
          <cell r="Y370">
            <v>10023842</v>
          </cell>
          <cell r="Z370">
            <v>18790866</v>
          </cell>
        </row>
        <row r="371">
          <cell r="A371" t="str">
            <v>San Diego2017</v>
          </cell>
          <cell r="B371" t="str">
            <v>San Diego</v>
          </cell>
          <cell r="C371">
            <v>2017</v>
          </cell>
          <cell r="D371">
            <v>1489</v>
          </cell>
          <cell r="E371">
            <v>613052707</v>
          </cell>
          <cell r="F371">
            <v>240683924</v>
          </cell>
          <cell r="G371">
            <v>177862110</v>
          </cell>
          <cell r="H371">
            <v>338063047</v>
          </cell>
          <cell r="I371">
            <v>45071340</v>
          </cell>
          <cell r="J371">
            <v>37175538</v>
          </cell>
          <cell r="K371">
            <v>201994865</v>
          </cell>
          <cell r="L371">
            <v>1653903531</v>
          </cell>
          <cell r="M371">
            <v>1139026</v>
          </cell>
          <cell r="N371">
            <v>6081228</v>
          </cell>
          <cell r="O371">
            <v>6834809</v>
          </cell>
          <cell r="P371" t="str">
            <v>NULL</v>
          </cell>
          <cell r="Q371">
            <v>14055063</v>
          </cell>
          <cell r="R371">
            <v>60467770</v>
          </cell>
          <cell r="S371">
            <v>91936285</v>
          </cell>
          <cell r="T371">
            <v>42472106</v>
          </cell>
          <cell r="U371">
            <v>41568519</v>
          </cell>
          <cell r="V371">
            <v>236444680</v>
          </cell>
          <cell r="W371">
            <v>1904403274</v>
          </cell>
          <cell r="X371" t="str">
            <v>NULL</v>
          </cell>
          <cell r="Y371" t="str">
            <v>NULL</v>
          </cell>
          <cell r="Z371">
            <v>0</v>
          </cell>
        </row>
        <row r="372">
          <cell r="A372" t="str">
            <v>San Dimas2017</v>
          </cell>
          <cell r="B372" t="str">
            <v>San Dimas</v>
          </cell>
          <cell r="C372">
            <v>2017</v>
          </cell>
          <cell r="D372">
            <v>1490</v>
          </cell>
          <cell r="E372">
            <v>5895763</v>
          </cell>
          <cell r="F372">
            <v>1268289</v>
          </cell>
          <cell r="G372">
            <v>1620156</v>
          </cell>
          <cell r="H372">
            <v>7621344</v>
          </cell>
          <cell r="I372">
            <v>5334941</v>
          </cell>
          <cell r="J372">
            <v>2286403</v>
          </cell>
          <cell r="K372" t="str">
            <v>NULL</v>
          </cell>
          <cell r="L372">
            <v>24026896</v>
          </cell>
          <cell r="M372">
            <v>994156</v>
          </cell>
          <cell r="N372">
            <v>496889</v>
          </cell>
          <cell r="O372">
            <v>11195</v>
          </cell>
          <cell r="P372" t="str">
            <v>NULL</v>
          </cell>
          <cell r="Q372">
            <v>1502240</v>
          </cell>
          <cell r="R372" t="str">
            <v>NULL</v>
          </cell>
          <cell r="S372">
            <v>3949457</v>
          </cell>
          <cell r="T372">
            <v>109190</v>
          </cell>
          <cell r="U372" t="str">
            <v>NULL</v>
          </cell>
          <cell r="V372">
            <v>4058647</v>
          </cell>
          <cell r="W372">
            <v>29587783</v>
          </cell>
          <cell r="X372">
            <v>14717330</v>
          </cell>
          <cell r="Y372">
            <v>14839020</v>
          </cell>
          <cell r="Z372">
            <v>29556350</v>
          </cell>
        </row>
        <row r="373">
          <cell r="A373" t="str">
            <v>San Fernando2017</v>
          </cell>
          <cell r="B373" t="str">
            <v>San Fernando</v>
          </cell>
          <cell r="C373">
            <v>2017</v>
          </cell>
          <cell r="D373">
            <v>1491</v>
          </cell>
          <cell r="E373">
            <v>7545740</v>
          </cell>
          <cell r="F373">
            <v>3507217</v>
          </cell>
          <cell r="G373">
            <v>2257706</v>
          </cell>
          <cell r="H373">
            <v>1610524</v>
          </cell>
          <cell r="I373">
            <v>3296840</v>
          </cell>
          <cell r="J373">
            <v>2676585</v>
          </cell>
          <cell r="K373" t="str">
            <v>NULL</v>
          </cell>
          <cell r="L373">
            <v>20894612</v>
          </cell>
          <cell r="M373">
            <v>65000</v>
          </cell>
          <cell r="N373">
            <v>114942</v>
          </cell>
          <cell r="O373" t="str">
            <v>NULL</v>
          </cell>
          <cell r="P373" t="str">
            <v>NULL</v>
          </cell>
          <cell r="Q373">
            <v>179942</v>
          </cell>
          <cell r="R373" t="str">
            <v>NULL</v>
          </cell>
          <cell r="S373">
            <v>1900079</v>
          </cell>
          <cell r="T373">
            <v>131033</v>
          </cell>
          <cell r="U373" t="str">
            <v>NULL</v>
          </cell>
          <cell r="V373">
            <v>2031112</v>
          </cell>
          <cell r="W373">
            <v>23105666</v>
          </cell>
          <cell r="X373">
            <v>2031112</v>
          </cell>
          <cell r="Y373" t="str">
            <v>NULL</v>
          </cell>
          <cell r="Z373">
            <v>2031112</v>
          </cell>
        </row>
        <row r="374">
          <cell r="A374" t="str">
            <v>San Francisco2017</v>
          </cell>
          <cell r="B374" t="str">
            <v>San Francisco</v>
          </cell>
          <cell r="C374">
            <v>2017</v>
          </cell>
          <cell r="D374">
            <v>1492</v>
          </cell>
          <cell r="E374">
            <v>1854482414</v>
          </cell>
          <cell r="F374">
            <v>307649643</v>
          </cell>
          <cell r="G374">
            <v>498682378</v>
          </cell>
          <cell r="H374">
            <v>766551565</v>
          </cell>
          <cell r="I374">
            <v>60693381</v>
          </cell>
          <cell r="J374">
            <v>125580257</v>
          </cell>
          <cell r="K374">
            <v>949684875</v>
          </cell>
          <cell r="L374">
            <v>4563324513</v>
          </cell>
          <cell r="M374">
            <v>260756952</v>
          </cell>
          <cell r="N374">
            <v>120582215</v>
          </cell>
          <cell r="O374">
            <v>1598241</v>
          </cell>
          <cell r="P374">
            <v>6105318</v>
          </cell>
          <cell r="Q374">
            <v>389042726</v>
          </cell>
          <cell r="R374" t="str">
            <v>NULL</v>
          </cell>
          <cell r="S374">
            <v>294112922</v>
          </cell>
          <cell r="T374">
            <v>2976264</v>
          </cell>
          <cell r="U374" t="str">
            <v>NULL</v>
          </cell>
          <cell r="V374">
            <v>297089186</v>
          </cell>
          <cell r="W374">
            <v>5249456425</v>
          </cell>
          <cell r="X374" t="str">
            <v>NULL</v>
          </cell>
          <cell r="Y374" t="str">
            <v>NULL</v>
          </cell>
          <cell r="Z374">
            <v>0</v>
          </cell>
        </row>
        <row r="375">
          <cell r="A375" t="str">
            <v>San Gabriel2017</v>
          </cell>
          <cell r="B375" t="str">
            <v>San Gabriel</v>
          </cell>
          <cell r="C375">
            <v>2017</v>
          </cell>
          <cell r="D375">
            <v>1493</v>
          </cell>
          <cell r="E375">
            <v>17833324</v>
          </cell>
          <cell r="F375">
            <v>5698834</v>
          </cell>
          <cell r="G375">
            <v>3104400</v>
          </cell>
          <cell r="H375">
            <v>6553893</v>
          </cell>
          <cell r="I375" t="str">
            <v>NULL</v>
          </cell>
          <cell r="J375">
            <v>7605866</v>
          </cell>
          <cell r="K375" t="str">
            <v>NULL</v>
          </cell>
          <cell r="L375">
            <v>40796317</v>
          </cell>
          <cell r="M375">
            <v>474969</v>
          </cell>
          <cell r="N375">
            <v>347600</v>
          </cell>
          <cell r="O375" t="str">
            <v>NULL</v>
          </cell>
          <cell r="P375" t="str">
            <v>NULL</v>
          </cell>
          <cell r="Q375">
            <v>822569</v>
          </cell>
          <cell r="R375" t="str">
            <v>NULL</v>
          </cell>
          <cell r="S375">
            <v>5571263</v>
          </cell>
          <cell r="T375">
            <v>658457</v>
          </cell>
          <cell r="U375" t="str">
            <v>NULL</v>
          </cell>
          <cell r="V375">
            <v>6229720</v>
          </cell>
          <cell r="W375">
            <v>47848606</v>
          </cell>
          <cell r="X375">
            <v>6093571</v>
          </cell>
          <cell r="Y375">
            <v>136149</v>
          </cell>
          <cell r="Z375">
            <v>6229720</v>
          </cell>
        </row>
        <row r="376">
          <cell r="A376" t="str">
            <v>San Jacinto2017</v>
          </cell>
          <cell r="B376" t="str">
            <v>San Jacinto</v>
          </cell>
          <cell r="C376">
            <v>2017</v>
          </cell>
          <cell r="D376">
            <v>1494</v>
          </cell>
          <cell r="E376">
            <v>2150689</v>
          </cell>
          <cell r="F376">
            <v>694904</v>
          </cell>
          <cell r="G376">
            <v>786203</v>
          </cell>
          <cell r="H376">
            <v>15583218</v>
          </cell>
          <cell r="I376" t="str">
            <v>NULL</v>
          </cell>
          <cell r="J376">
            <v>5228581</v>
          </cell>
          <cell r="K376" t="str">
            <v>NULL</v>
          </cell>
          <cell r="L376">
            <v>24443595</v>
          </cell>
          <cell r="M376">
            <v>231263</v>
          </cell>
          <cell r="N376">
            <v>63360</v>
          </cell>
          <cell r="O376" t="str">
            <v>NULL</v>
          </cell>
          <cell r="P376">
            <v>20860</v>
          </cell>
          <cell r="Q376">
            <v>315483</v>
          </cell>
          <cell r="R376" t="str">
            <v>NULL</v>
          </cell>
          <cell r="S376">
            <v>99188</v>
          </cell>
          <cell r="T376">
            <v>168275</v>
          </cell>
          <cell r="U376">
            <v>4701187</v>
          </cell>
          <cell r="V376">
            <v>4968650</v>
          </cell>
          <cell r="W376">
            <v>29727728</v>
          </cell>
          <cell r="X376">
            <v>3789007</v>
          </cell>
          <cell r="Y376">
            <v>4609725</v>
          </cell>
          <cell r="Z376">
            <v>8398732</v>
          </cell>
        </row>
        <row r="377">
          <cell r="A377" t="str">
            <v>San Joaquin2017</v>
          </cell>
          <cell r="B377" t="str">
            <v>San Joaquin</v>
          </cell>
          <cell r="C377">
            <v>2017</v>
          </cell>
          <cell r="D377">
            <v>1495</v>
          </cell>
          <cell r="E377">
            <v>338474</v>
          </cell>
          <cell r="F377">
            <v>123298</v>
          </cell>
          <cell r="G377">
            <v>61447</v>
          </cell>
          <cell r="H377" t="str">
            <v>NULL</v>
          </cell>
          <cell r="I377" t="str">
            <v>NULL</v>
          </cell>
          <cell r="J377">
            <v>608097</v>
          </cell>
          <cell r="K377" t="str">
            <v>NULL</v>
          </cell>
          <cell r="L377">
            <v>1131316</v>
          </cell>
          <cell r="M377" t="str">
            <v>NULL</v>
          </cell>
          <cell r="N377">
            <v>29104</v>
          </cell>
          <cell r="O377">
            <v>39124</v>
          </cell>
          <cell r="P377" t="str">
            <v>NULL</v>
          </cell>
          <cell r="Q377">
            <v>68228</v>
          </cell>
          <cell r="R377" t="str">
            <v>NULL</v>
          </cell>
          <cell r="S377" t="str">
            <v>NULL</v>
          </cell>
          <cell r="T377">
            <v>58409</v>
          </cell>
          <cell r="U377" t="str">
            <v>NULL</v>
          </cell>
          <cell r="V377">
            <v>58409</v>
          </cell>
          <cell r="W377">
            <v>1257953</v>
          </cell>
          <cell r="X377">
            <v>58409</v>
          </cell>
          <cell r="Y377" t="str">
            <v>NULL</v>
          </cell>
          <cell r="Z377">
            <v>58409</v>
          </cell>
        </row>
        <row r="378">
          <cell r="A378" t="str">
            <v>San Jose2017</v>
          </cell>
          <cell r="B378" t="str">
            <v>San Jose</v>
          </cell>
          <cell r="C378">
            <v>2017</v>
          </cell>
          <cell r="D378">
            <v>1496</v>
          </cell>
          <cell r="E378">
            <v>405460610</v>
          </cell>
          <cell r="F378">
            <v>203769587</v>
          </cell>
          <cell r="G378">
            <v>59292109</v>
          </cell>
          <cell r="H378">
            <v>298433364</v>
          </cell>
          <cell r="I378" t="str">
            <v>NULL</v>
          </cell>
          <cell r="J378">
            <v>200309873</v>
          </cell>
          <cell r="K378" t="str">
            <v>NULL</v>
          </cell>
          <cell r="L378">
            <v>1167265543</v>
          </cell>
          <cell r="M378">
            <v>19895000</v>
          </cell>
          <cell r="N378">
            <v>18735478</v>
          </cell>
          <cell r="O378">
            <v>1713796</v>
          </cell>
          <cell r="P378">
            <v>446594</v>
          </cell>
          <cell r="Q378">
            <v>40790868</v>
          </cell>
          <cell r="R378" t="str">
            <v>NULL</v>
          </cell>
          <cell r="S378">
            <v>50036779</v>
          </cell>
          <cell r="T378">
            <v>16556876</v>
          </cell>
          <cell r="U378">
            <v>130591456</v>
          </cell>
          <cell r="V378">
            <v>197185111</v>
          </cell>
          <cell r="W378">
            <v>1405241522</v>
          </cell>
          <cell r="X378" t="str">
            <v>NULL</v>
          </cell>
          <cell r="Y378" t="str">
            <v>NULL</v>
          </cell>
          <cell r="Z378">
            <v>0</v>
          </cell>
        </row>
        <row r="379">
          <cell r="A379" t="str">
            <v>San Juan Bautista2017</v>
          </cell>
          <cell r="B379" t="str">
            <v>San Juan Bautista</v>
          </cell>
          <cell r="C379">
            <v>2017</v>
          </cell>
          <cell r="D379">
            <v>1497</v>
          </cell>
          <cell r="E379">
            <v>486531</v>
          </cell>
          <cell r="F379" t="str">
            <v>NULL</v>
          </cell>
          <cell r="G379">
            <v>14351</v>
          </cell>
          <cell r="H379" t="str">
            <v>NULL</v>
          </cell>
          <cell r="I379" t="str">
            <v>NULL</v>
          </cell>
          <cell r="J379">
            <v>736213</v>
          </cell>
          <cell r="K379" t="str">
            <v>NULL</v>
          </cell>
          <cell r="L379">
            <v>1237095</v>
          </cell>
          <cell r="M379" t="str">
            <v>NULL</v>
          </cell>
          <cell r="N379" t="str">
            <v>NULL</v>
          </cell>
          <cell r="O379" t="str">
            <v>NULL</v>
          </cell>
          <cell r="P379" t="str">
            <v>NULL</v>
          </cell>
          <cell r="Q379">
            <v>0</v>
          </cell>
          <cell r="R379" t="str">
            <v>NULL</v>
          </cell>
          <cell r="S379">
            <v>98139</v>
          </cell>
          <cell r="T379" t="str">
            <v>NULL</v>
          </cell>
          <cell r="U379" t="str">
            <v>NULL</v>
          </cell>
          <cell r="V379">
            <v>98139</v>
          </cell>
          <cell r="W379">
            <v>1335234</v>
          </cell>
          <cell r="X379">
            <v>98139</v>
          </cell>
          <cell r="Y379" t="str">
            <v>NULL</v>
          </cell>
          <cell r="Z379">
            <v>98139</v>
          </cell>
        </row>
        <row r="380">
          <cell r="A380" t="str">
            <v>San Juan Capistrano2017</v>
          </cell>
          <cell r="B380" t="str">
            <v>San Juan Capistrano</v>
          </cell>
          <cell r="C380">
            <v>2017</v>
          </cell>
          <cell r="D380">
            <v>1498</v>
          </cell>
          <cell r="E380">
            <v>4626937</v>
          </cell>
          <cell r="F380">
            <v>1657957</v>
          </cell>
          <cell r="G380">
            <v>1653530</v>
          </cell>
          <cell r="H380">
            <v>3332674</v>
          </cell>
          <cell r="I380" t="str">
            <v>NULL</v>
          </cell>
          <cell r="J380">
            <v>159182</v>
          </cell>
          <cell r="K380">
            <v>14473234</v>
          </cell>
          <cell r="L380">
            <v>25903514</v>
          </cell>
          <cell r="M380">
            <v>1330000</v>
          </cell>
          <cell r="N380">
            <v>1360256</v>
          </cell>
          <cell r="O380" t="str">
            <v>NULL</v>
          </cell>
          <cell r="P380">
            <v>266675</v>
          </cell>
          <cell r="Q380">
            <v>2956931</v>
          </cell>
          <cell r="R380" t="str">
            <v>NULL</v>
          </cell>
          <cell r="S380">
            <v>2620775</v>
          </cell>
          <cell r="T380">
            <v>19891</v>
          </cell>
          <cell r="U380">
            <v>1620823</v>
          </cell>
          <cell r="V380">
            <v>4261489</v>
          </cell>
          <cell r="W380">
            <v>33121934</v>
          </cell>
          <cell r="X380" t="str">
            <v>NULL</v>
          </cell>
          <cell r="Y380" t="str">
            <v>NULL</v>
          </cell>
          <cell r="Z380">
            <v>0</v>
          </cell>
        </row>
        <row r="381">
          <cell r="A381" t="str">
            <v>San Leandro2017</v>
          </cell>
          <cell r="B381" t="str">
            <v>San Leandro</v>
          </cell>
          <cell r="C381">
            <v>2017</v>
          </cell>
          <cell r="D381">
            <v>1499</v>
          </cell>
          <cell r="E381">
            <v>29243650</v>
          </cell>
          <cell r="F381">
            <v>9277328</v>
          </cell>
          <cell r="G381">
            <v>4573571</v>
          </cell>
          <cell r="H381">
            <v>582723</v>
          </cell>
          <cell r="I381">
            <v>54528684</v>
          </cell>
          <cell r="J381">
            <v>1603744</v>
          </cell>
          <cell r="K381" t="str">
            <v>NULL</v>
          </cell>
          <cell r="L381">
            <v>99809700</v>
          </cell>
          <cell r="M381">
            <v>18171000</v>
          </cell>
          <cell r="N381">
            <v>1738545</v>
          </cell>
          <cell r="O381">
            <v>1025591</v>
          </cell>
          <cell r="P381" t="str">
            <v>NULL</v>
          </cell>
          <cell r="Q381">
            <v>20935136</v>
          </cell>
          <cell r="R381" t="str">
            <v>NULL</v>
          </cell>
          <cell r="S381">
            <v>6127876</v>
          </cell>
          <cell r="T381" t="str">
            <v>NULL</v>
          </cell>
          <cell r="U381" t="str">
            <v>NULL</v>
          </cell>
          <cell r="V381">
            <v>6127876</v>
          </cell>
          <cell r="W381">
            <v>126872712</v>
          </cell>
          <cell r="X381">
            <v>10000000</v>
          </cell>
          <cell r="Y381">
            <v>25000000</v>
          </cell>
          <cell r="Z381">
            <v>35000000</v>
          </cell>
        </row>
        <row r="382">
          <cell r="A382" t="str">
            <v>San Luis Obispo2017</v>
          </cell>
          <cell r="B382" t="str">
            <v>San Luis Obispo</v>
          </cell>
          <cell r="C382">
            <v>2017</v>
          </cell>
          <cell r="D382">
            <v>1500</v>
          </cell>
          <cell r="E382">
            <v>31722151</v>
          </cell>
          <cell r="F382">
            <v>10882164</v>
          </cell>
          <cell r="G382">
            <v>5155182</v>
          </cell>
          <cell r="H382" t="str">
            <v>NULL</v>
          </cell>
          <cell r="I382" t="str">
            <v>NULL</v>
          </cell>
          <cell r="J382">
            <v>18865262</v>
          </cell>
          <cell r="K382" t="str">
            <v>NULL</v>
          </cell>
          <cell r="L382">
            <v>66624759</v>
          </cell>
          <cell r="M382">
            <v>501418</v>
          </cell>
          <cell r="N382">
            <v>906941</v>
          </cell>
          <cell r="O382">
            <v>900140</v>
          </cell>
          <cell r="P382">
            <v>935477</v>
          </cell>
          <cell r="Q382">
            <v>3243976</v>
          </cell>
          <cell r="R382" t="str">
            <v>NULL</v>
          </cell>
          <cell r="S382">
            <v>2039200</v>
          </cell>
          <cell r="T382" t="str">
            <v>NULL</v>
          </cell>
          <cell r="U382">
            <v>3344709</v>
          </cell>
          <cell r="V382">
            <v>5383909</v>
          </cell>
          <cell r="W382">
            <v>75252644</v>
          </cell>
          <cell r="X382" t="str">
            <v>NULL</v>
          </cell>
          <cell r="Y382" t="str">
            <v>NULL</v>
          </cell>
          <cell r="Z382">
            <v>0</v>
          </cell>
        </row>
        <row r="383">
          <cell r="A383" t="str">
            <v>San Marcos2017</v>
          </cell>
          <cell r="B383" t="str">
            <v>San Marcos</v>
          </cell>
          <cell r="C383">
            <v>2017</v>
          </cell>
          <cell r="D383">
            <v>1501</v>
          </cell>
          <cell r="E383">
            <v>24635109</v>
          </cell>
          <cell r="F383">
            <v>11976483</v>
          </cell>
          <cell r="G383">
            <v>6125173</v>
          </cell>
          <cell r="H383">
            <v>13885431</v>
          </cell>
          <cell r="I383">
            <v>17415755</v>
          </cell>
          <cell r="J383">
            <v>5607016</v>
          </cell>
          <cell r="K383">
            <v>8713939</v>
          </cell>
          <cell r="L383">
            <v>88358906</v>
          </cell>
          <cell r="M383">
            <v>293960</v>
          </cell>
          <cell r="N383">
            <v>75465</v>
          </cell>
          <cell r="O383">
            <v>401397</v>
          </cell>
          <cell r="P383" t="str">
            <v>NULL</v>
          </cell>
          <cell r="Q383">
            <v>770822</v>
          </cell>
          <cell r="R383">
            <v>510388</v>
          </cell>
          <cell r="S383">
            <v>4650201</v>
          </cell>
          <cell r="T383">
            <v>5730243</v>
          </cell>
          <cell r="U383" t="str">
            <v>NULL</v>
          </cell>
          <cell r="V383">
            <v>10890832</v>
          </cell>
          <cell r="W383">
            <v>100020560</v>
          </cell>
          <cell r="X383">
            <v>9808627</v>
          </cell>
          <cell r="Y383">
            <v>2639275</v>
          </cell>
          <cell r="Z383">
            <v>12447902</v>
          </cell>
        </row>
        <row r="384">
          <cell r="A384" t="str">
            <v>San Marino2017</v>
          </cell>
          <cell r="B384" t="str">
            <v>San Marino</v>
          </cell>
          <cell r="C384">
            <v>2017</v>
          </cell>
          <cell r="D384">
            <v>1502</v>
          </cell>
          <cell r="E384">
            <v>11162255</v>
          </cell>
          <cell r="F384">
            <v>2329397</v>
          </cell>
          <cell r="G384">
            <v>2215340</v>
          </cell>
          <cell r="H384">
            <v>2895726</v>
          </cell>
          <cell r="I384">
            <v>301059</v>
          </cell>
          <cell r="J384">
            <v>4183219</v>
          </cell>
          <cell r="K384" t="str">
            <v>NULL</v>
          </cell>
          <cell r="L384">
            <v>23086996</v>
          </cell>
          <cell r="M384">
            <v>525000</v>
          </cell>
          <cell r="N384">
            <v>235562</v>
          </cell>
          <cell r="O384" t="str">
            <v>NULL</v>
          </cell>
          <cell r="P384" t="str">
            <v>NULL</v>
          </cell>
          <cell r="Q384">
            <v>760562</v>
          </cell>
          <cell r="R384" t="str">
            <v>NULL</v>
          </cell>
          <cell r="S384">
            <v>2514603</v>
          </cell>
          <cell r="T384" t="str">
            <v>NULL</v>
          </cell>
          <cell r="U384" t="str">
            <v>NULL</v>
          </cell>
          <cell r="V384">
            <v>2514603</v>
          </cell>
          <cell r="W384">
            <v>26362161</v>
          </cell>
          <cell r="X384">
            <v>2266296</v>
          </cell>
          <cell r="Y384">
            <v>248307</v>
          </cell>
          <cell r="Z384">
            <v>2514603</v>
          </cell>
        </row>
        <row r="385">
          <cell r="A385" t="str">
            <v>San Mateo2017</v>
          </cell>
          <cell r="B385" t="str">
            <v>San Mateo</v>
          </cell>
          <cell r="C385">
            <v>2017</v>
          </cell>
          <cell r="D385">
            <v>1503</v>
          </cell>
          <cell r="E385">
            <v>59015432</v>
          </cell>
          <cell r="F385">
            <v>1375000</v>
          </cell>
          <cell r="G385">
            <v>27862659</v>
          </cell>
          <cell r="H385">
            <v>3458193</v>
          </cell>
          <cell r="I385" t="str">
            <v>NULL</v>
          </cell>
          <cell r="J385">
            <v>22405951</v>
          </cell>
          <cell r="K385" t="str">
            <v>NULL</v>
          </cell>
          <cell r="L385">
            <v>114117235</v>
          </cell>
          <cell r="M385">
            <v>1264636</v>
          </cell>
          <cell r="N385">
            <v>1478207</v>
          </cell>
          <cell r="O385">
            <v>755000</v>
          </cell>
          <cell r="P385">
            <v>123028</v>
          </cell>
          <cell r="Q385">
            <v>3620871</v>
          </cell>
          <cell r="R385" t="str">
            <v>NULL</v>
          </cell>
          <cell r="S385">
            <v>5870316</v>
          </cell>
          <cell r="T385" t="str">
            <v>NULL</v>
          </cell>
          <cell r="U385">
            <v>25415418</v>
          </cell>
          <cell r="V385">
            <v>31285734</v>
          </cell>
          <cell r="W385">
            <v>149023840</v>
          </cell>
          <cell r="X385" t="str">
            <v>NULL</v>
          </cell>
          <cell r="Y385" t="str">
            <v>NULL</v>
          </cell>
          <cell r="Z385">
            <v>0</v>
          </cell>
        </row>
        <row r="386">
          <cell r="A386" t="str">
            <v>San Pablo2017</v>
          </cell>
          <cell r="B386" t="str">
            <v>San Pablo</v>
          </cell>
          <cell r="C386">
            <v>2017</v>
          </cell>
          <cell r="D386">
            <v>1504</v>
          </cell>
          <cell r="E386">
            <v>14532221</v>
          </cell>
          <cell r="F386">
            <v>1455370</v>
          </cell>
          <cell r="G386">
            <v>4836790</v>
          </cell>
          <cell r="H386">
            <v>5191135</v>
          </cell>
          <cell r="I386" t="str">
            <v>NULL</v>
          </cell>
          <cell r="J386">
            <v>7975816</v>
          </cell>
          <cell r="K386" t="str">
            <v>NULL</v>
          </cell>
          <cell r="L386">
            <v>33991332</v>
          </cell>
          <cell r="M386">
            <v>75233</v>
          </cell>
          <cell r="N386">
            <v>613954</v>
          </cell>
          <cell r="O386">
            <v>395000</v>
          </cell>
          <cell r="P386">
            <v>6599</v>
          </cell>
          <cell r="Q386">
            <v>1090786</v>
          </cell>
          <cell r="R386" t="str">
            <v>NULL</v>
          </cell>
          <cell r="S386">
            <v>9200765</v>
          </cell>
          <cell r="T386">
            <v>322822</v>
          </cell>
          <cell r="U386" t="str">
            <v>NULL</v>
          </cell>
          <cell r="V386">
            <v>9523587</v>
          </cell>
          <cell r="W386">
            <v>44605705</v>
          </cell>
          <cell r="X386">
            <v>1355312</v>
          </cell>
          <cell r="Y386" t="str">
            <v>NULL</v>
          </cell>
          <cell r="Z386">
            <v>1355312</v>
          </cell>
        </row>
        <row r="387">
          <cell r="A387" t="str">
            <v>San Rafael2017</v>
          </cell>
          <cell r="B387" t="str">
            <v>San Rafael</v>
          </cell>
          <cell r="C387">
            <v>2017</v>
          </cell>
          <cell r="D387">
            <v>1505</v>
          </cell>
          <cell r="E387">
            <v>36692922</v>
          </cell>
          <cell r="F387">
            <v>18691332</v>
          </cell>
          <cell r="G387">
            <v>10797257</v>
          </cell>
          <cell r="H387">
            <v>10006428</v>
          </cell>
          <cell r="I387">
            <v>1738207</v>
          </cell>
          <cell r="J387">
            <v>13063922</v>
          </cell>
          <cell r="K387" t="str">
            <v>NULL</v>
          </cell>
          <cell r="L387">
            <v>90990068</v>
          </cell>
          <cell r="M387">
            <v>175172</v>
          </cell>
          <cell r="N387">
            <v>270513</v>
          </cell>
          <cell r="O387" t="str">
            <v>NULL</v>
          </cell>
          <cell r="P387" t="str">
            <v>NULL</v>
          </cell>
          <cell r="Q387">
            <v>445685</v>
          </cell>
          <cell r="R387" t="str">
            <v>NULL</v>
          </cell>
          <cell r="S387">
            <v>11249679</v>
          </cell>
          <cell r="T387" t="str">
            <v>NULL</v>
          </cell>
          <cell r="U387" t="str">
            <v>NULL</v>
          </cell>
          <cell r="V387">
            <v>11249679</v>
          </cell>
          <cell r="W387">
            <v>102685432</v>
          </cell>
          <cell r="X387">
            <v>6571082</v>
          </cell>
          <cell r="Y387">
            <v>3385103</v>
          </cell>
          <cell r="Z387">
            <v>9956185</v>
          </cell>
        </row>
        <row r="388">
          <cell r="A388" t="str">
            <v>San Ramon2017</v>
          </cell>
          <cell r="B388" t="str">
            <v>San Ramon</v>
          </cell>
          <cell r="C388">
            <v>2017</v>
          </cell>
          <cell r="D388">
            <v>1506</v>
          </cell>
          <cell r="E388">
            <v>26889951</v>
          </cell>
          <cell r="F388">
            <v>8281080</v>
          </cell>
          <cell r="G388">
            <v>8943023</v>
          </cell>
          <cell r="H388">
            <v>8224557</v>
          </cell>
          <cell r="I388">
            <v>2523240</v>
          </cell>
          <cell r="J388">
            <v>12652781</v>
          </cell>
          <cell r="K388" t="str">
            <v>NULL</v>
          </cell>
          <cell r="L388">
            <v>67514632</v>
          </cell>
          <cell r="M388">
            <v>305000</v>
          </cell>
          <cell r="N388">
            <v>1434702</v>
          </cell>
          <cell r="O388">
            <v>1728848</v>
          </cell>
          <cell r="P388" t="str">
            <v>NULL</v>
          </cell>
          <cell r="Q388">
            <v>3468550</v>
          </cell>
          <cell r="R388" t="str">
            <v>NULL</v>
          </cell>
          <cell r="S388">
            <v>9689377</v>
          </cell>
          <cell r="T388">
            <v>6055</v>
          </cell>
          <cell r="U388" t="str">
            <v>NULL</v>
          </cell>
          <cell r="V388">
            <v>9695432</v>
          </cell>
          <cell r="W388">
            <v>80678614</v>
          </cell>
          <cell r="X388">
            <v>20890115</v>
          </cell>
          <cell r="Y388">
            <v>59787449</v>
          </cell>
          <cell r="Z388">
            <v>80677564</v>
          </cell>
        </row>
        <row r="389">
          <cell r="A389" t="str">
            <v>Sand City2017</v>
          </cell>
          <cell r="B389" t="str">
            <v>Sand City</v>
          </cell>
          <cell r="C389">
            <v>2017</v>
          </cell>
          <cell r="D389">
            <v>1507</v>
          </cell>
          <cell r="E389">
            <v>2151547</v>
          </cell>
          <cell r="F389">
            <v>569144</v>
          </cell>
          <cell r="G389">
            <v>3595043</v>
          </cell>
          <cell r="H389">
            <v>945687</v>
          </cell>
          <cell r="I389">
            <v>547659</v>
          </cell>
          <cell r="J389">
            <v>308605</v>
          </cell>
          <cell r="K389">
            <v>16155</v>
          </cell>
          <cell r="L389">
            <v>8133840</v>
          </cell>
          <cell r="M389">
            <v>34579</v>
          </cell>
          <cell r="N389">
            <v>3999</v>
          </cell>
          <cell r="O389" t="str">
            <v>NULL</v>
          </cell>
          <cell r="P389" t="str">
            <v>NULL</v>
          </cell>
          <cell r="Q389">
            <v>38578</v>
          </cell>
          <cell r="R389" t="str">
            <v>NULL</v>
          </cell>
          <cell r="S389" t="str">
            <v>NULL</v>
          </cell>
          <cell r="T389">
            <v>160947</v>
          </cell>
          <cell r="U389">
            <v>194472</v>
          </cell>
          <cell r="V389">
            <v>355419</v>
          </cell>
          <cell r="W389">
            <v>8527837</v>
          </cell>
          <cell r="X389">
            <v>187095</v>
          </cell>
          <cell r="Y389">
            <v>168324</v>
          </cell>
          <cell r="Z389">
            <v>355419</v>
          </cell>
        </row>
        <row r="390">
          <cell r="A390" t="str">
            <v>Sanger2017</v>
          </cell>
          <cell r="B390" t="str">
            <v>Sanger</v>
          </cell>
          <cell r="C390">
            <v>2017</v>
          </cell>
          <cell r="D390">
            <v>1508</v>
          </cell>
          <cell r="E390">
            <v>6446978</v>
          </cell>
          <cell r="F390">
            <v>1589548</v>
          </cell>
          <cell r="G390">
            <v>1908432</v>
          </cell>
          <cell r="H390">
            <v>1581757</v>
          </cell>
          <cell r="I390">
            <v>12796</v>
          </cell>
          <cell r="J390">
            <v>2610174</v>
          </cell>
          <cell r="K390" t="str">
            <v>NULL</v>
          </cell>
          <cell r="L390">
            <v>14149685</v>
          </cell>
          <cell r="M390" t="str">
            <v>NULL</v>
          </cell>
          <cell r="N390">
            <v>60255</v>
          </cell>
          <cell r="O390" t="str">
            <v>NULL</v>
          </cell>
          <cell r="P390" t="str">
            <v>NULL</v>
          </cell>
          <cell r="Q390">
            <v>60255</v>
          </cell>
          <cell r="R390" t="str">
            <v>NULL</v>
          </cell>
          <cell r="S390">
            <v>5443583</v>
          </cell>
          <cell r="T390">
            <v>1173078</v>
          </cell>
          <cell r="U390" t="str">
            <v>NULL</v>
          </cell>
          <cell r="V390">
            <v>6616661</v>
          </cell>
          <cell r="W390">
            <v>20826601</v>
          </cell>
          <cell r="X390">
            <v>4873354</v>
          </cell>
          <cell r="Y390">
            <v>29708</v>
          </cell>
          <cell r="Z390">
            <v>4903062</v>
          </cell>
        </row>
        <row r="391">
          <cell r="A391" t="str">
            <v>Santa Ana2017</v>
          </cell>
          <cell r="B391" t="str">
            <v>Santa Ana</v>
          </cell>
          <cell r="C391">
            <v>2017</v>
          </cell>
          <cell r="D391">
            <v>1509</v>
          </cell>
          <cell r="E391">
            <v>96896129</v>
          </cell>
          <cell r="F391">
            <v>27296784</v>
          </cell>
          <cell r="G391">
            <v>19558113</v>
          </cell>
          <cell r="H391">
            <v>68271450</v>
          </cell>
          <cell r="I391">
            <v>1575214</v>
          </cell>
          <cell r="J391">
            <v>1025526</v>
          </cell>
          <cell r="K391">
            <v>70246360</v>
          </cell>
          <cell r="L391">
            <v>284869576</v>
          </cell>
          <cell r="M391" t="str">
            <v>NULL</v>
          </cell>
          <cell r="N391">
            <v>5826065</v>
          </cell>
          <cell r="O391">
            <v>8962493</v>
          </cell>
          <cell r="P391" t="str">
            <v>NULL</v>
          </cell>
          <cell r="Q391">
            <v>14788558</v>
          </cell>
          <cell r="R391">
            <v>19902611</v>
          </cell>
          <cell r="S391">
            <v>23639104</v>
          </cell>
          <cell r="T391">
            <v>1567262</v>
          </cell>
          <cell r="U391" t="str">
            <v>NULL</v>
          </cell>
          <cell r="V391">
            <v>45108977</v>
          </cell>
          <cell r="W391">
            <v>344767111</v>
          </cell>
          <cell r="X391" t="str">
            <v>NULL</v>
          </cell>
          <cell r="Y391" t="str">
            <v>NULL</v>
          </cell>
          <cell r="Z391">
            <v>0</v>
          </cell>
        </row>
        <row r="392">
          <cell r="A392" t="str">
            <v>Santa Barbara2017</v>
          </cell>
          <cell r="B392" t="str">
            <v>Santa Barbara</v>
          </cell>
          <cell r="C392">
            <v>2017</v>
          </cell>
          <cell r="D392">
            <v>1510</v>
          </cell>
          <cell r="E392">
            <v>56115564</v>
          </cell>
          <cell r="F392">
            <v>24176311</v>
          </cell>
          <cell r="G392">
            <v>19769969</v>
          </cell>
          <cell r="H392">
            <v>31983276</v>
          </cell>
          <cell r="I392" t="str">
            <v>NULL</v>
          </cell>
          <cell r="J392">
            <v>1499941</v>
          </cell>
          <cell r="K392" t="str">
            <v>NULL</v>
          </cell>
          <cell r="L392">
            <v>133545061</v>
          </cell>
          <cell r="M392" t="str">
            <v>NULL</v>
          </cell>
          <cell r="N392">
            <v>28531</v>
          </cell>
          <cell r="O392">
            <v>663300</v>
          </cell>
          <cell r="P392" t="str">
            <v>NULL</v>
          </cell>
          <cell r="Q392">
            <v>691831</v>
          </cell>
          <cell r="R392" t="str">
            <v>NULL</v>
          </cell>
          <cell r="S392">
            <v>13280513</v>
          </cell>
          <cell r="T392">
            <v>386936</v>
          </cell>
          <cell r="U392">
            <v>14850776</v>
          </cell>
          <cell r="V392">
            <v>28518225</v>
          </cell>
          <cell r="W392">
            <v>162755117</v>
          </cell>
          <cell r="X392" t="str">
            <v>NULL</v>
          </cell>
          <cell r="Y392" t="str">
            <v>NULL</v>
          </cell>
          <cell r="Z392">
            <v>0</v>
          </cell>
        </row>
        <row r="393">
          <cell r="A393" t="str">
            <v>Santa Clara2017</v>
          </cell>
          <cell r="B393" t="str">
            <v>Santa Clara</v>
          </cell>
          <cell r="C393">
            <v>2017</v>
          </cell>
          <cell r="D393">
            <v>1511</v>
          </cell>
          <cell r="E393">
            <v>102141118</v>
          </cell>
          <cell r="F393">
            <v>33134007</v>
          </cell>
          <cell r="G393">
            <v>15354713</v>
          </cell>
          <cell r="H393">
            <v>49012786</v>
          </cell>
          <cell r="I393">
            <v>1553398</v>
          </cell>
          <cell r="J393">
            <v>3382771</v>
          </cell>
          <cell r="K393" t="str">
            <v>NULL</v>
          </cell>
          <cell r="L393">
            <v>204578793</v>
          </cell>
          <cell r="M393">
            <v>785000</v>
          </cell>
          <cell r="N393">
            <v>826736</v>
          </cell>
          <cell r="O393">
            <v>889000</v>
          </cell>
          <cell r="P393" t="str">
            <v>NULL</v>
          </cell>
          <cell r="Q393">
            <v>2500736</v>
          </cell>
          <cell r="R393">
            <v>12560057</v>
          </cell>
          <cell r="S393">
            <v>16607688</v>
          </cell>
          <cell r="T393">
            <v>161370</v>
          </cell>
          <cell r="U393" t="str">
            <v>NULL</v>
          </cell>
          <cell r="V393">
            <v>29329115</v>
          </cell>
          <cell r="W393">
            <v>236408644</v>
          </cell>
          <cell r="X393" t="str">
            <v>NULL</v>
          </cell>
          <cell r="Y393" t="str">
            <v>NULL</v>
          </cell>
          <cell r="Z393">
            <v>0</v>
          </cell>
        </row>
        <row r="394">
          <cell r="A394" t="str">
            <v>Santa Clarita2017</v>
          </cell>
          <cell r="B394" t="str">
            <v>Santa Clarita</v>
          </cell>
          <cell r="C394">
            <v>2017</v>
          </cell>
          <cell r="D394">
            <v>1512</v>
          </cell>
          <cell r="E394">
            <v>30880046</v>
          </cell>
          <cell r="F394">
            <v>4869539</v>
          </cell>
          <cell r="G394">
            <v>8049521</v>
          </cell>
          <cell r="H394">
            <v>54343730</v>
          </cell>
          <cell r="I394">
            <v>20931057</v>
          </cell>
          <cell r="J394">
            <v>6466058</v>
          </cell>
          <cell r="K394">
            <v>18534205</v>
          </cell>
          <cell r="L394">
            <v>144074156</v>
          </cell>
          <cell r="M394">
            <v>178433</v>
          </cell>
          <cell r="N394">
            <v>798388</v>
          </cell>
          <cell r="O394">
            <v>2013868</v>
          </cell>
          <cell r="P394" t="str">
            <v>NULL</v>
          </cell>
          <cell r="Q394">
            <v>2990689</v>
          </cell>
          <cell r="R394">
            <v>3052417</v>
          </cell>
          <cell r="S394">
            <v>965357</v>
          </cell>
          <cell r="T394">
            <v>590950</v>
          </cell>
          <cell r="U394" t="str">
            <v>NULL</v>
          </cell>
          <cell r="V394">
            <v>4608724</v>
          </cell>
          <cell r="W394">
            <v>151673569</v>
          </cell>
          <cell r="X394">
            <v>4608724</v>
          </cell>
          <cell r="Y394" t="str">
            <v>NULL</v>
          </cell>
          <cell r="Z394">
            <v>4608724</v>
          </cell>
        </row>
        <row r="395">
          <cell r="A395" t="str">
            <v>Santa Cruz2017</v>
          </cell>
          <cell r="B395" t="str">
            <v>Santa Cruz</v>
          </cell>
          <cell r="C395">
            <v>2017</v>
          </cell>
          <cell r="D395">
            <v>1513</v>
          </cell>
          <cell r="E395">
            <v>43107860</v>
          </cell>
          <cell r="F395">
            <v>6199489</v>
          </cell>
          <cell r="G395">
            <v>14649068</v>
          </cell>
          <cell r="H395" t="str">
            <v>NULL</v>
          </cell>
          <cell r="I395" t="str">
            <v>NULL</v>
          </cell>
          <cell r="J395">
            <v>29162913</v>
          </cell>
          <cell r="K395" t="str">
            <v>NULL</v>
          </cell>
          <cell r="L395">
            <v>93119330</v>
          </cell>
          <cell r="M395">
            <v>3624010</v>
          </cell>
          <cell r="N395">
            <v>1569560</v>
          </cell>
          <cell r="O395">
            <v>352960</v>
          </cell>
          <cell r="P395">
            <v>236397</v>
          </cell>
          <cell r="Q395">
            <v>5782927</v>
          </cell>
          <cell r="R395">
            <v>313370</v>
          </cell>
          <cell r="S395">
            <v>1625774</v>
          </cell>
          <cell r="T395">
            <v>524454</v>
          </cell>
          <cell r="U395">
            <v>9868744</v>
          </cell>
          <cell r="V395">
            <v>12332342</v>
          </cell>
          <cell r="W395">
            <v>111234599</v>
          </cell>
          <cell r="X395">
            <v>12332342</v>
          </cell>
          <cell r="Y395" t="str">
            <v>NULL</v>
          </cell>
          <cell r="Z395">
            <v>12332342</v>
          </cell>
        </row>
        <row r="396">
          <cell r="A396" t="str">
            <v>Santa Fe Springs2017</v>
          </cell>
          <cell r="B396" t="str">
            <v>Santa Fe Springs</v>
          </cell>
          <cell r="C396">
            <v>2017</v>
          </cell>
          <cell r="D396">
            <v>1514</v>
          </cell>
          <cell r="E396">
            <v>20228840</v>
          </cell>
          <cell r="F396">
            <v>10465515</v>
          </cell>
          <cell r="G396">
            <v>4601463</v>
          </cell>
          <cell r="H396">
            <v>6217135</v>
          </cell>
          <cell r="I396" t="str">
            <v>NULL</v>
          </cell>
          <cell r="J396">
            <v>13433057</v>
          </cell>
          <cell r="K396">
            <v>1256230</v>
          </cell>
          <cell r="L396">
            <v>56202240</v>
          </cell>
          <cell r="M396">
            <v>1059310</v>
          </cell>
          <cell r="N396">
            <v>162419</v>
          </cell>
          <cell r="O396" t="str">
            <v>NULL</v>
          </cell>
          <cell r="P396" t="str">
            <v>NULL</v>
          </cell>
          <cell r="Q396">
            <v>1221729</v>
          </cell>
          <cell r="R396" t="str">
            <v>NULL</v>
          </cell>
          <cell r="S396">
            <v>2843448</v>
          </cell>
          <cell r="T396">
            <v>1365206</v>
          </cell>
          <cell r="U396" t="str">
            <v>NULL</v>
          </cell>
          <cell r="V396">
            <v>4208654</v>
          </cell>
          <cell r="W396">
            <v>61632623</v>
          </cell>
          <cell r="X396">
            <v>2843448</v>
          </cell>
          <cell r="Y396">
            <v>1365206</v>
          </cell>
          <cell r="Z396">
            <v>4208654</v>
          </cell>
        </row>
        <row r="397">
          <cell r="A397" t="str">
            <v>Santa Maria2017</v>
          </cell>
          <cell r="B397" t="str">
            <v>Santa Maria</v>
          </cell>
          <cell r="C397">
            <v>2017</v>
          </cell>
          <cell r="D397">
            <v>1515</v>
          </cell>
          <cell r="E397">
            <v>39179335</v>
          </cell>
          <cell r="F397">
            <v>10631291</v>
          </cell>
          <cell r="G397">
            <v>7155431</v>
          </cell>
          <cell r="H397">
            <v>11253453</v>
          </cell>
          <cell r="I397" t="str">
            <v>NULL</v>
          </cell>
          <cell r="J397">
            <v>8064447</v>
          </cell>
          <cell r="K397" t="str">
            <v>NULL</v>
          </cell>
          <cell r="L397">
            <v>76283957</v>
          </cell>
          <cell r="M397">
            <v>412611</v>
          </cell>
          <cell r="N397">
            <v>12389</v>
          </cell>
          <cell r="O397" t="str">
            <v>NULL</v>
          </cell>
          <cell r="P397" t="str">
            <v>NULL</v>
          </cell>
          <cell r="Q397">
            <v>425000</v>
          </cell>
          <cell r="R397" t="str">
            <v>NULL</v>
          </cell>
          <cell r="S397">
            <v>5625335</v>
          </cell>
          <cell r="T397">
            <v>3750224</v>
          </cell>
          <cell r="U397" t="str">
            <v>NULL</v>
          </cell>
          <cell r="V397">
            <v>9375559</v>
          </cell>
          <cell r="W397">
            <v>86084516</v>
          </cell>
          <cell r="X397">
            <v>6562891</v>
          </cell>
          <cell r="Y397">
            <v>2812668</v>
          </cell>
          <cell r="Z397">
            <v>9375559</v>
          </cell>
        </row>
        <row r="398">
          <cell r="A398" t="str">
            <v>Santa Monica2017</v>
          </cell>
          <cell r="B398" t="str">
            <v>Santa Monica</v>
          </cell>
          <cell r="C398">
            <v>2017</v>
          </cell>
          <cell r="D398">
            <v>1516</v>
          </cell>
          <cell r="E398">
            <v>166604276</v>
          </cell>
          <cell r="F398">
            <v>39938063</v>
          </cell>
          <cell r="G398">
            <v>39480219</v>
          </cell>
          <cell r="H398">
            <v>23358845</v>
          </cell>
          <cell r="I398" t="str">
            <v>NULL</v>
          </cell>
          <cell r="J398">
            <v>120242566</v>
          </cell>
          <cell r="K398" t="str">
            <v>NULL</v>
          </cell>
          <cell r="L398">
            <v>389623969</v>
          </cell>
          <cell r="M398">
            <v>1135000</v>
          </cell>
          <cell r="N398">
            <v>3014688</v>
          </cell>
          <cell r="O398">
            <v>5120000</v>
          </cell>
          <cell r="P398" t="str">
            <v>NULL</v>
          </cell>
          <cell r="Q398">
            <v>9269688</v>
          </cell>
          <cell r="R398" t="str">
            <v>NULL</v>
          </cell>
          <cell r="S398">
            <v>6555808</v>
          </cell>
          <cell r="T398">
            <v>5006080</v>
          </cell>
          <cell r="U398">
            <v>12309146</v>
          </cell>
          <cell r="V398">
            <v>23871034</v>
          </cell>
          <cell r="W398">
            <v>422764691</v>
          </cell>
          <cell r="X398" t="str">
            <v>NULL</v>
          </cell>
          <cell r="Y398" t="str">
            <v>NULL</v>
          </cell>
          <cell r="Z398">
            <v>0</v>
          </cell>
        </row>
        <row r="399">
          <cell r="A399" t="str">
            <v>Santa Paula2017</v>
          </cell>
          <cell r="B399" t="str">
            <v>Santa Paula</v>
          </cell>
          <cell r="C399">
            <v>2017</v>
          </cell>
          <cell r="D399">
            <v>1517</v>
          </cell>
          <cell r="E399">
            <v>7493938</v>
          </cell>
          <cell r="F399">
            <v>2164739</v>
          </cell>
          <cell r="G399">
            <v>2372390</v>
          </cell>
          <cell r="H399">
            <v>2185525</v>
          </cell>
          <cell r="I399">
            <v>468770</v>
          </cell>
          <cell r="J399">
            <v>3507592</v>
          </cell>
          <cell r="K399" t="str">
            <v>NULL</v>
          </cell>
          <cell r="L399">
            <v>18192954</v>
          </cell>
          <cell r="M399" t="str">
            <v>NULL</v>
          </cell>
          <cell r="N399" t="str">
            <v>NULL</v>
          </cell>
          <cell r="O399" t="str">
            <v>NULL</v>
          </cell>
          <cell r="P399" t="str">
            <v>NULL</v>
          </cell>
          <cell r="Q399">
            <v>0</v>
          </cell>
          <cell r="R399" t="str">
            <v>NULL</v>
          </cell>
          <cell r="S399">
            <v>3001349</v>
          </cell>
          <cell r="T399">
            <v>222833</v>
          </cell>
          <cell r="U399">
            <v>34</v>
          </cell>
          <cell r="V399">
            <v>3224216</v>
          </cell>
          <cell r="W399">
            <v>21417170</v>
          </cell>
          <cell r="X399">
            <v>3224216</v>
          </cell>
          <cell r="Y399" t="str">
            <v>NULL</v>
          </cell>
          <cell r="Z399">
            <v>3224216</v>
          </cell>
        </row>
        <row r="400">
          <cell r="A400" t="str">
            <v>Santa Rosa2017</v>
          </cell>
          <cell r="B400" t="str">
            <v>Santa Rosa</v>
          </cell>
          <cell r="C400">
            <v>2017</v>
          </cell>
          <cell r="D400">
            <v>1518</v>
          </cell>
          <cell r="E400">
            <v>80709918</v>
          </cell>
          <cell r="F400">
            <v>23902347</v>
          </cell>
          <cell r="G400">
            <v>18517262</v>
          </cell>
          <cell r="H400">
            <v>22595417</v>
          </cell>
          <cell r="I400" t="str">
            <v>NULL</v>
          </cell>
          <cell r="J400">
            <v>9951489</v>
          </cell>
          <cell r="K400" t="str">
            <v>NULL</v>
          </cell>
          <cell r="L400">
            <v>155676433</v>
          </cell>
          <cell r="M400">
            <v>3015911</v>
          </cell>
          <cell r="N400">
            <v>1811452</v>
          </cell>
          <cell r="O400">
            <v>9030753</v>
          </cell>
          <cell r="P400" t="str">
            <v>NULL</v>
          </cell>
          <cell r="Q400">
            <v>13858116</v>
          </cell>
          <cell r="R400">
            <v>569000</v>
          </cell>
          <cell r="S400">
            <v>1960000</v>
          </cell>
          <cell r="T400">
            <v>4273000</v>
          </cell>
          <cell r="U400">
            <v>18519519</v>
          </cell>
          <cell r="V400">
            <v>25321519</v>
          </cell>
          <cell r="W400">
            <v>194856068</v>
          </cell>
          <cell r="X400" t="str">
            <v>NULL</v>
          </cell>
          <cell r="Y400" t="str">
            <v>NULL</v>
          </cell>
          <cell r="Z400">
            <v>0</v>
          </cell>
        </row>
        <row r="401">
          <cell r="A401" t="str">
            <v>Santee2017</v>
          </cell>
          <cell r="B401" t="str">
            <v>Santee</v>
          </cell>
          <cell r="C401">
            <v>2017</v>
          </cell>
          <cell r="D401">
            <v>1519</v>
          </cell>
          <cell r="E401">
            <v>12579253</v>
          </cell>
          <cell r="F401">
            <v>3340848</v>
          </cell>
          <cell r="G401">
            <v>2412971</v>
          </cell>
          <cell r="H401">
            <v>6431854</v>
          </cell>
          <cell r="I401">
            <v>13228207</v>
          </cell>
          <cell r="J401">
            <v>6383880</v>
          </cell>
          <cell r="K401" t="str">
            <v>NULL</v>
          </cell>
          <cell r="L401">
            <v>44377013</v>
          </cell>
          <cell r="M401">
            <v>648145</v>
          </cell>
          <cell r="N401">
            <v>567042</v>
          </cell>
          <cell r="O401">
            <v>553335</v>
          </cell>
          <cell r="P401" t="str">
            <v>NULL</v>
          </cell>
          <cell r="Q401">
            <v>1768522</v>
          </cell>
          <cell r="R401" t="str">
            <v>NULL</v>
          </cell>
          <cell r="S401">
            <v>7032489</v>
          </cell>
          <cell r="T401">
            <v>2994591</v>
          </cell>
          <cell r="U401" t="str">
            <v>NULL</v>
          </cell>
          <cell r="V401">
            <v>10027080</v>
          </cell>
          <cell r="W401">
            <v>56172615</v>
          </cell>
          <cell r="X401" t="str">
            <v>NULL</v>
          </cell>
          <cell r="Y401" t="str">
            <v>NULL</v>
          </cell>
          <cell r="Z401">
            <v>0</v>
          </cell>
        </row>
        <row r="402">
          <cell r="A402" t="str">
            <v>Saratoga2017</v>
          </cell>
          <cell r="B402" t="str">
            <v>Saratoga</v>
          </cell>
          <cell r="C402">
            <v>2017</v>
          </cell>
          <cell r="D402">
            <v>1520</v>
          </cell>
          <cell r="E402">
            <v>5653198</v>
          </cell>
          <cell r="F402">
            <v>1046400</v>
          </cell>
          <cell r="G402">
            <v>971470</v>
          </cell>
          <cell r="H402">
            <v>2359170</v>
          </cell>
          <cell r="I402">
            <v>5375092</v>
          </cell>
          <cell r="J402">
            <v>4309309</v>
          </cell>
          <cell r="K402" t="str">
            <v>NULL</v>
          </cell>
          <cell r="L402">
            <v>19714639</v>
          </cell>
          <cell r="M402">
            <v>475000</v>
          </cell>
          <cell r="N402">
            <v>372885</v>
          </cell>
          <cell r="O402" t="str">
            <v>NULL</v>
          </cell>
          <cell r="P402" t="str">
            <v>NULL</v>
          </cell>
          <cell r="Q402">
            <v>847885</v>
          </cell>
          <cell r="R402" t="str">
            <v>NULL</v>
          </cell>
          <cell r="S402">
            <v>179229</v>
          </cell>
          <cell r="T402">
            <v>145900</v>
          </cell>
          <cell r="U402">
            <v>3125185</v>
          </cell>
          <cell r="V402">
            <v>3450314</v>
          </cell>
          <cell r="W402">
            <v>24012838</v>
          </cell>
          <cell r="X402">
            <v>1202803</v>
          </cell>
          <cell r="Y402">
            <v>2247511</v>
          </cell>
          <cell r="Z402">
            <v>3450314</v>
          </cell>
        </row>
        <row r="403">
          <cell r="A403" t="str">
            <v>Sausalito2017</v>
          </cell>
          <cell r="B403" t="str">
            <v>Sausalito</v>
          </cell>
          <cell r="C403">
            <v>2017</v>
          </cell>
          <cell r="D403">
            <v>1521</v>
          </cell>
          <cell r="E403">
            <v>6264936</v>
          </cell>
          <cell r="F403">
            <v>1936494</v>
          </cell>
          <cell r="G403">
            <v>1287672</v>
          </cell>
          <cell r="H403">
            <v>2146676</v>
          </cell>
          <cell r="I403" t="str">
            <v>NULL</v>
          </cell>
          <cell r="J403">
            <v>2234021</v>
          </cell>
          <cell r="K403" t="str">
            <v>NULL</v>
          </cell>
          <cell r="L403">
            <v>13869799</v>
          </cell>
          <cell r="M403">
            <v>331463</v>
          </cell>
          <cell r="N403">
            <v>244197</v>
          </cell>
          <cell r="O403" t="str">
            <v>NULL</v>
          </cell>
          <cell r="P403" t="str">
            <v>NULL</v>
          </cell>
          <cell r="Q403">
            <v>575660</v>
          </cell>
          <cell r="R403" t="str">
            <v>NULL</v>
          </cell>
          <cell r="S403">
            <v>3632527</v>
          </cell>
          <cell r="T403">
            <v>182667</v>
          </cell>
          <cell r="U403" t="str">
            <v>NULL</v>
          </cell>
          <cell r="V403">
            <v>3815194</v>
          </cell>
          <cell r="W403">
            <v>18260653</v>
          </cell>
          <cell r="X403">
            <v>1486508</v>
          </cell>
          <cell r="Y403">
            <v>344011</v>
          </cell>
          <cell r="Z403">
            <v>1830519</v>
          </cell>
        </row>
        <row r="404">
          <cell r="A404" t="str">
            <v>Scotts Valley2017</v>
          </cell>
          <cell r="B404" t="str">
            <v>Scotts Valley</v>
          </cell>
          <cell r="C404">
            <v>2017</v>
          </cell>
          <cell r="D404">
            <v>1522</v>
          </cell>
          <cell r="E404">
            <v>3968369</v>
          </cell>
          <cell r="F404">
            <v>1594955</v>
          </cell>
          <cell r="G404">
            <v>1892240</v>
          </cell>
          <cell r="H404">
            <v>1740493</v>
          </cell>
          <cell r="I404" t="str">
            <v>NULL</v>
          </cell>
          <cell r="J404">
            <v>1270616</v>
          </cell>
          <cell r="K404" t="str">
            <v>NULL</v>
          </cell>
          <cell r="L404">
            <v>10466673</v>
          </cell>
          <cell r="M404">
            <v>470000</v>
          </cell>
          <cell r="N404">
            <v>337550</v>
          </cell>
          <cell r="O404" t="str">
            <v>NULL</v>
          </cell>
          <cell r="P404" t="str">
            <v>NULL</v>
          </cell>
          <cell r="Q404">
            <v>807550</v>
          </cell>
          <cell r="R404" t="str">
            <v>NULL</v>
          </cell>
          <cell r="S404">
            <v>1101321</v>
          </cell>
          <cell r="T404">
            <v>68656</v>
          </cell>
          <cell r="U404" t="str">
            <v>NULL</v>
          </cell>
          <cell r="V404">
            <v>1169977</v>
          </cell>
          <cell r="W404">
            <v>12444200</v>
          </cell>
          <cell r="X404">
            <v>926226</v>
          </cell>
          <cell r="Y404">
            <v>175095</v>
          </cell>
          <cell r="Z404">
            <v>1101321</v>
          </cell>
        </row>
        <row r="405">
          <cell r="A405" t="str">
            <v>Seal Beach2017</v>
          </cell>
          <cell r="B405" t="str">
            <v>Seal Beach</v>
          </cell>
          <cell r="C405">
            <v>2017</v>
          </cell>
          <cell r="D405">
            <v>1523</v>
          </cell>
          <cell r="E405">
            <v>9677839</v>
          </cell>
          <cell r="F405">
            <v>2388056</v>
          </cell>
          <cell r="G405">
            <v>2284919</v>
          </cell>
          <cell r="H405">
            <v>5674465</v>
          </cell>
          <cell r="I405">
            <v>6637886</v>
          </cell>
          <cell r="J405">
            <v>2923510</v>
          </cell>
          <cell r="K405" t="str">
            <v>NULL</v>
          </cell>
          <cell r="L405">
            <v>29586675</v>
          </cell>
          <cell r="M405">
            <v>1047000</v>
          </cell>
          <cell r="N405">
            <v>353322</v>
          </cell>
          <cell r="O405">
            <v>1115379</v>
          </cell>
          <cell r="P405" t="str">
            <v>NULL</v>
          </cell>
          <cell r="Q405">
            <v>2515701</v>
          </cell>
          <cell r="R405" t="str">
            <v>NULL</v>
          </cell>
          <cell r="S405">
            <v>1506476</v>
          </cell>
          <cell r="T405">
            <v>148138</v>
          </cell>
          <cell r="U405" t="str">
            <v>NULL</v>
          </cell>
          <cell r="V405">
            <v>1654614</v>
          </cell>
          <cell r="W405">
            <v>33756990</v>
          </cell>
          <cell r="X405" t="str">
            <v>NULL</v>
          </cell>
          <cell r="Y405" t="str">
            <v>NULL</v>
          </cell>
          <cell r="Z405">
            <v>0</v>
          </cell>
        </row>
        <row r="406">
          <cell r="A406" t="str">
            <v>Seaside2017</v>
          </cell>
          <cell r="B406" t="str">
            <v>Seaside</v>
          </cell>
          <cell r="C406">
            <v>2017</v>
          </cell>
          <cell r="D406">
            <v>1524</v>
          </cell>
          <cell r="E406">
            <v>13475415</v>
          </cell>
          <cell r="F406">
            <v>4293663</v>
          </cell>
          <cell r="G406">
            <v>3108244</v>
          </cell>
          <cell r="H406">
            <v>794400</v>
          </cell>
          <cell r="I406" t="str">
            <v>NULL</v>
          </cell>
          <cell r="J406">
            <v>1709611</v>
          </cell>
          <cell r="K406" t="str">
            <v>NULL</v>
          </cell>
          <cell r="L406">
            <v>23381333</v>
          </cell>
          <cell r="M406">
            <v>1080954</v>
          </cell>
          <cell r="N406">
            <v>331778</v>
          </cell>
          <cell r="O406">
            <v>31677</v>
          </cell>
          <cell r="P406" t="str">
            <v>NULL</v>
          </cell>
          <cell r="Q406">
            <v>1444409</v>
          </cell>
          <cell r="R406">
            <v>4577948</v>
          </cell>
          <cell r="S406">
            <v>590011</v>
          </cell>
          <cell r="T406">
            <v>182564</v>
          </cell>
          <cell r="U406">
            <v>2080638</v>
          </cell>
          <cell r="V406">
            <v>7431161</v>
          </cell>
          <cell r="W406">
            <v>32256903</v>
          </cell>
          <cell r="X406">
            <v>1848163</v>
          </cell>
          <cell r="Y406" t="str">
            <v>NULL</v>
          </cell>
          <cell r="Z406">
            <v>1848163</v>
          </cell>
        </row>
        <row r="407">
          <cell r="A407" t="str">
            <v>Sebastopol2017</v>
          </cell>
          <cell r="B407" t="str">
            <v>Sebastopol</v>
          </cell>
          <cell r="C407">
            <v>2017</v>
          </cell>
          <cell r="D407">
            <v>1525</v>
          </cell>
          <cell r="E407">
            <v>4269774</v>
          </cell>
          <cell r="F407">
            <v>2020269</v>
          </cell>
          <cell r="G407" t="str">
            <v>NULL</v>
          </cell>
          <cell r="H407">
            <v>1439837</v>
          </cell>
          <cell r="I407" t="str">
            <v>NULL</v>
          </cell>
          <cell r="J407">
            <v>341330</v>
          </cell>
          <cell r="K407">
            <v>166095</v>
          </cell>
          <cell r="L407">
            <v>8237305</v>
          </cell>
          <cell r="M407">
            <v>25000</v>
          </cell>
          <cell r="N407">
            <v>80566</v>
          </cell>
          <cell r="O407">
            <v>208469</v>
          </cell>
          <cell r="P407" t="str">
            <v>NULL</v>
          </cell>
          <cell r="Q407">
            <v>314035</v>
          </cell>
          <cell r="R407">
            <v>484909</v>
          </cell>
          <cell r="S407">
            <v>703608</v>
          </cell>
          <cell r="T407" t="str">
            <v>NULL</v>
          </cell>
          <cell r="U407" t="str">
            <v>NULL</v>
          </cell>
          <cell r="V407">
            <v>1188517</v>
          </cell>
          <cell r="W407">
            <v>9739857</v>
          </cell>
          <cell r="X407">
            <v>1113144</v>
          </cell>
          <cell r="Y407" t="str">
            <v>NULL</v>
          </cell>
          <cell r="Z407">
            <v>1113144</v>
          </cell>
        </row>
        <row r="408">
          <cell r="A408" t="str">
            <v>Selma2017</v>
          </cell>
          <cell r="B408" t="str">
            <v>Selma</v>
          </cell>
          <cell r="C408">
            <v>2017</v>
          </cell>
          <cell r="D408">
            <v>1526</v>
          </cell>
          <cell r="E408">
            <v>5103230</v>
          </cell>
          <cell r="F408">
            <v>1236662</v>
          </cell>
          <cell r="G408">
            <v>2348365</v>
          </cell>
          <cell r="H408">
            <v>1084196</v>
          </cell>
          <cell r="I408" t="str">
            <v>NULL</v>
          </cell>
          <cell r="J408">
            <v>1037002</v>
          </cell>
          <cell r="K408">
            <v>3824895</v>
          </cell>
          <cell r="L408">
            <v>14634350</v>
          </cell>
          <cell r="M408">
            <v>526971</v>
          </cell>
          <cell r="N408">
            <v>179312</v>
          </cell>
          <cell r="O408" t="str">
            <v>NULL</v>
          </cell>
          <cell r="P408" t="str">
            <v>NULL</v>
          </cell>
          <cell r="Q408">
            <v>706283</v>
          </cell>
          <cell r="R408" t="str">
            <v>NULL</v>
          </cell>
          <cell r="S408">
            <v>552585</v>
          </cell>
          <cell r="T408">
            <v>312149</v>
          </cell>
          <cell r="U408" t="str">
            <v>NULL</v>
          </cell>
          <cell r="V408">
            <v>864734</v>
          </cell>
          <cell r="W408">
            <v>16205367</v>
          </cell>
          <cell r="X408">
            <v>552585</v>
          </cell>
          <cell r="Y408">
            <v>312149</v>
          </cell>
          <cell r="Z408">
            <v>864734</v>
          </cell>
        </row>
        <row r="409">
          <cell r="A409" t="str">
            <v>Shafter2017</v>
          </cell>
          <cell r="B409" t="str">
            <v>Shafter</v>
          </cell>
          <cell r="C409">
            <v>2017</v>
          </cell>
          <cell r="D409">
            <v>1527</v>
          </cell>
          <cell r="E409">
            <v>6045628</v>
          </cell>
          <cell r="F409" t="str">
            <v>NULL</v>
          </cell>
          <cell r="G409">
            <v>3149744</v>
          </cell>
          <cell r="H409">
            <v>2049101</v>
          </cell>
          <cell r="I409" t="str">
            <v>NULL</v>
          </cell>
          <cell r="J409">
            <v>10400243</v>
          </cell>
          <cell r="K409" t="str">
            <v>NULL</v>
          </cell>
          <cell r="L409">
            <v>21644716</v>
          </cell>
          <cell r="M409" t="str">
            <v>NULL</v>
          </cell>
          <cell r="N409" t="str">
            <v>NULL</v>
          </cell>
          <cell r="O409" t="str">
            <v>NULL</v>
          </cell>
          <cell r="P409">
            <v>1261</v>
          </cell>
          <cell r="Q409">
            <v>1261</v>
          </cell>
          <cell r="R409" t="str">
            <v>NULL</v>
          </cell>
          <cell r="S409">
            <v>1730235</v>
          </cell>
          <cell r="T409" t="str">
            <v>NULL</v>
          </cell>
          <cell r="U409">
            <v>148033</v>
          </cell>
          <cell r="V409">
            <v>1878268</v>
          </cell>
          <cell r="W409">
            <v>23524245</v>
          </cell>
          <cell r="X409">
            <v>4582253</v>
          </cell>
          <cell r="Y409">
            <v>354883</v>
          </cell>
          <cell r="Z409">
            <v>4937136</v>
          </cell>
        </row>
        <row r="410">
          <cell r="A410" t="str">
            <v>Shasta Lake2017</v>
          </cell>
          <cell r="B410" t="str">
            <v>Shasta Lake</v>
          </cell>
          <cell r="C410">
            <v>2017</v>
          </cell>
          <cell r="D410">
            <v>1528</v>
          </cell>
          <cell r="E410">
            <v>1489451</v>
          </cell>
          <cell r="F410">
            <v>293656</v>
          </cell>
          <cell r="G410">
            <v>660343</v>
          </cell>
          <cell r="H410">
            <v>3015669</v>
          </cell>
          <cell r="I410" t="str">
            <v>NULL</v>
          </cell>
          <cell r="J410">
            <v>2017702</v>
          </cell>
          <cell r="K410" t="str">
            <v>NULL</v>
          </cell>
          <cell r="L410">
            <v>7476821</v>
          </cell>
          <cell r="M410">
            <v>8877</v>
          </cell>
          <cell r="N410">
            <v>133772</v>
          </cell>
          <cell r="O410">
            <v>102000</v>
          </cell>
          <cell r="P410">
            <v>12822</v>
          </cell>
          <cell r="Q410">
            <v>257471</v>
          </cell>
          <cell r="R410" t="str">
            <v>NULL</v>
          </cell>
          <cell r="S410">
            <v>1431619</v>
          </cell>
          <cell r="T410" t="str">
            <v>NULL</v>
          </cell>
          <cell r="U410" t="str">
            <v>NULL</v>
          </cell>
          <cell r="V410">
            <v>1431619</v>
          </cell>
          <cell r="W410">
            <v>9165911</v>
          </cell>
          <cell r="X410">
            <v>1431619</v>
          </cell>
          <cell r="Y410" t="str">
            <v>NULL</v>
          </cell>
          <cell r="Z410">
            <v>1431619</v>
          </cell>
        </row>
        <row r="411">
          <cell r="A411" t="str">
            <v>Sierra Madre2017</v>
          </cell>
          <cell r="B411" t="str">
            <v>Sierra Madre</v>
          </cell>
          <cell r="C411">
            <v>2017</v>
          </cell>
          <cell r="D411">
            <v>1529</v>
          </cell>
          <cell r="E411">
            <v>3938079</v>
          </cell>
          <cell r="F411">
            <v>936155</v>
          </cell>
          <cell r="G411">
            <v>1054993</v>
          </cell>
          <cell r="H411">
            <v>1998533</v>
          </cell>
          <cell r="I411" t="str">
            <v>NULL</v>
          </cell>
          <cell r="J411">
            <v>3386982</v>
          </cell>
          <cell r="K411" t="str">
            <v>NULL</v>
          </cell>
          <cell r="L411">
            <v>11314742</v>
          </cell>
          <cell r="M411" t="str">
            <v>NULL</v>
          </cell>
          <cell r="N411">
            <v>17398</v>
          </cell>
          <cell r="O411">
            <v>87667</v>
          </cell>
          <cell r="P411" t="str">
            <v>NULL</v>
          </cell>
          <cell r="Q411">
            <v>105065</v>
          </cell>
          <cell r="R411" t="str">
            <v>NULL</v>
          </cell>
          <cell r="S411">
            <v>92501</v>
          </cell>
          <cell r="T411">
            <v>64645</v>
          </cell>
          <cell r="U411" t="str">
            <v>NULL</v>
          </cell>
          <cell r="V411">
            <v>157146</v>
          </cell>
          <cell r="W411">
            <v>11576953</v>
          </cell>
          <cell r="X411" t="str">
            <v>NULL</v>
          </cell>
          <cell r="Y411" t="str">
            <v>NULL</v>
          </cell>
          <cell r="Z411">
            <v>0</v>
          </cell>
        </row>
        <row r="412">
          <cell r="A412" t="str">
            <v>Signal Hill2017</v>
          </cell>
          <cell r="B412" t="str">
            <v>Signal Hill</v>
          </cell>
          <cell r="C412">
            <v>2017</v>
          </cell>
          <cell r="D412">
            <v>1530</v>
          </cell>
          <cell r="E412">
            <v>8906419</v>
          </cell>
          <cell r="F412">
            <v>2676514</v>
          </cell>
          <cell r="G412">
            <v>2359772</v>
          </cell>
          <cell r="H412">
            <v>2270891</v>
          </cell>
          <cell r="I412">
            <v>35322</v>
          </cell>
          <cell r="J412">
            <v>4273970</v>
          </cell>
          <cell r="K412" t="str">
            <v>NULL</v>
          </cell>
          <cell r="L412">
            <v>20522888</v>
          </cell>
          <cell r="M412" t="str">
            <v>NULL</v>
          </cell>
          <cell r="N412" t="str">
            <v>NULL</v>
          </cell>
          <cell r="O412" t="str">
            <v>NULL</v>
          </cell>
          <cell r="P412" t="str">
            <v>NULL</v>
          </cell>
          <cell r="Q412">
            <v>0</v>
          </cell>
          <cell r="R412" t="str">
            <v>NULL</v>
          </cell>
          <cell r="S412">
            <v>7635834</v>
          </cell>
          <cell r="T412">
            <v>91218</v>
          </cell>
          <cell r="U412" t="str">
            <v>NULL</v>
          </cell>
          <cell r="V412">
            <v>7727052</v>
          </cell>
          <cell r="W412">
            <v>28249940</v>
          </cell>
          <cell r="X412" t="str">
            <v>NULL</v>
          </cell>
          <cell r="Y412" t="str">
            <v>NULL</v>
          </cell>
          <cell r="Z412">
            <v>0</v>
          </cell>
        </row>
        <row r="413">
          <cell r="A413" t="str">
            <v>Simi Valley2017</v>
          </cell>
          <cell r="B413" t="str">
            <v>Simi Valley</v>
          </cell>
          <cell r="C413">
            <v>2017</v>
          </cell>
          <cell r="D413">
            <v>1531</v>
          </cell>
          <cell r="E413">
            <v>35974690</v>
          </cell>
          <cell r="F413">
            <v>9497057</v>
          </cell>
          <cell r="G413">
            <v>13895253</v>
          </cell>
          <cell r="H413">
            <v>3264642</v>
          </cell>
          <cell r="I413">
            <v>550538</v>
          </cell>
          <cell r="J413">
            <v>5009340</v>
          </cell>
          <cell r="K413" t="str">
            <v>NULL</v>
          </cell>
          <cell r="L413">
            <v>68191520</v>
          </cell>
          <cell r="M413" t="str">
            <v>NULL</v>
          </cell>
          <cell r="N413">
            <v>806625</v>
          </cell>
          <cell r="O413" t="str">
            <v>NULL</v>
          </cell>
          <cell r="P413">
            <v>103816</v>
          </cell>
          <cell r="Q413">
            <v>910441</v>
          </cell>
          <cell r="R413" t="str">
            <v>NULL</v>
          </cell>
          <cell r="S413">
            <v>16911491</v>
          </cell>
          <cell r="T413" t="str">
            <v>NULL</v>
          </cell>
          <cell r="U413">
            <v>603520</v>
          </cell>
          <cell r="V413">
            <v>17515011</v>
          </cell>
          <cell r="W413">
            <v>86616972</v>
          </cell>
          <cell r="X413">
            <v>3747512</v>
          </cell>
          <cell r="Y413">
            <v>9173857</v>
          </cell>
          <cell r="Z413">
            <v>12921369</v>
          </cell>
        </row>
        <row r="414">
          <cell r="A414" t="str">
            <v>Solana Beach2017</v>
          </cell>
          <cell r="B414" t="str">
            <v>Solana Beach</v>
          </cell>
          <cell r="C414">
            <v>2017</v>
          </cell>
          <cell r="D414">
            <v>1532</v>
          </cell>
          <cell r="E414">
            <v>5467797</v>
          </cell>
          <cell r="F414">
            <v>1027802</v>
          </cell>
          <cell r="G414">
            <v>1093712</v>
          </cell>
          <cell r="H414">
            <v>6917418</v>
          </cell>
          <cell r="I414" t="str">
            <v>NULL</v>
          </cell>
          <cell r="J414">
            <v>3139427</v>
          </cell>
          <cell r="K414" t="str">
            <v>NULL</v>
          </cell>
          <cell r="L414">
            <v>17646156</v>
          </cell>
          <cell r="M414" t="str">
            <v>NULL</v>
          </cell>
          <cell r="N414">
            <v>494655</v>
          </cell>
          <cell r="O414">
            <v>186051</v>
          </cell>
          <cell r="P414">
            <v>27052</v>
          </cell>
          <cell r="Q414">
            <v>707758</v>
          </cell>
          <cell r="R414" t="str">
            <v>NULL</v>
          </cell>
          <cell r="S414">
            <v>1407588</v>
          </cell>
          <cell r="T414">
            <v>66247</v>
          </cell>
          <cell r="U414" t="str">
            <v>NULL</v>
          </cell>
          <cell r="V414">
            <v>1473835</v>
          </cell>
          <cell r="W414">
            <v>19827749</v>
          </cell>
          <cell r="X414">
            <v>1368922</v>
          </cell>
          <cell r="Y414">
            <v>104913</v>
          </cell>
          <cell r="Z414">
            <v>1473835</v>
          </cell>
        </row>
        <row r="415">
          <cell r="A415" t="str">
            <v>Soledad2017</v>
          </cell>
          <cell r="B415" t="str">
            <v>Soledad</v>
          </cell>
          <cell r="C415">
            <v>2017</v>
          </cell>
          <cell r="D415">
            <v>1533</v>
          </cell>
          <cell r="E415">
            <v>2697326</v>
          </cell>
          <cell r="F415">
            <v>368807</v>
          </cell>
          <cell r="G415">
            <v>899922</v>
          </cell>
          <cell r="H415" t="str">
            <v>NULL</v>
          </cell>
          <cell r="I415" t="str">
            <v>NULL</v>
          </cell>
          <cell r="J415">
            <v>6206261</v>
          </cell>
          <cell r="K415" t="str">
            <v>NULL</v>
          </cell>
          <cell r="L415">
            <v>10172316</v>
          </cell>
          <cell r="M415">
            <v>54665</v>
          </cell>
          <cell r="N415">
            <v>6107</v>
          </cell>
          <cell r="O415" t="str">
            <v>NULL</v>
          </cell>
          <cell r="P415" t="str">
            <v>NULL</v>
          </cell>
          <cell r="Q415">
            <v>60772</v>
          </cell>
          <cell r="R415" t="str">
            <v>NULL</v>
          </cell>
          <cell r="S415">
            <v>600000</v>
          </cell>
          <cell r="T415">
            <v>74357</v>
          </cell>
          <cell r="U415" t="str">
            <v>NULL</v>
          </cell>
          <cell r="V415">
            <v>674357</v>
          </cell>
          <cell r="W415">
            <v>10907445</v>
          </cell>
          <cell r="X415">
            <v>674357</v>
          </cell>
          <cell r="Y415" t="str">
            <v>NULL</v>
          </cell>
          <cell r="Z415">
            <v>674357</v>
          </cell>
        </row>
        <row r="416">
          <cell r="A416" t="str">
            <v>Solvang2017</v>
          </cell>
          <cell r="B416" t="str">
            <v>Solvang</v>
          </cell>
          <cell r="C416">
            <v>2017</v>
          </cell>
          <cell r="D416">
            <v>1534</v>
          </cell>
          <cell r="E416">
            <v>1685095</v>
          </cell>
          <cell r="F416">
            <v>267856</v>
          </cell>
          <cell r="G416">
            <v>628306</v>
          </cell>
          <cell r="H416">
            <v>1252285</v>
          </cell>
          <cell r="I416">
            <v>1706882</v>
          </cell>
          <cell r="J416">
            <v>1269731</v>
          </cell>
          <cell r="K416" t="str">
            <v>NULL</v>
          </cell>
          <cell r="L416">
            <v>6810155</v>
          </cell>
          <cell r="M416" t="str">
            <v>NULL</v>
          </cell>
          <cell r="N416" t="str">
            <v>NULL</v>
          </cell>
          <cell r="O416" t="str">
            <v>NULL</v>
          </cell>
          <cell r="P416" t="str">
            <v>NULL</v>
          </cell>
          <cell r="Q416">
            <v>0</v>
          </cell>
          <cell r="R416" t="str">
            <v>NULL</v>
          </cell>
          <cell r="S416">
            <v>1863906</v>
          </cell>
          <cell r="T416" t="str">
            <v>NULL</v>
          </cell>
          <cell r="U416" t="str">
            <v>NULL</v>
          </cell>
          <cell r="V416">
            <v>1863906</v>
          </cell>
          <cell r="W416">
            <v>8674061</v>
          </cell>
          <cell r="X416">
            <v>1387588</v>
          </cell>
          <cell r="Y416">
            <v>476318</v>
          </cell>
          <cell r="Z416">
            <v>1863906</v>
          </cell>
        </row>
        <row r="417">
          <cell r="A417" t="str">
            <v>Sonoma2017</v>
          </cell>
          <cell r="B417" t="str">
            <v>Sonoma</v>
          </cell>
          <cell r="C417">
            <v>2017</v>
          </cell>
          <cell r="D417">
            <v>1535</v>
          </cell>
          <cell r="E417">
            <v>2105512</v>
          </cell>
          <cell r="F417">
            <v>202127</v>
          </cell>
          <cell r="G417">
            <v>511279</v>
          </cell>
          <cell r="H417">
            <v>1335233</v>
          </cell>
          <cell r="I417">
            <v>9179144</v>
          </cell>
          <cell r="J417">
            <v>136929</v>
          </cell>
          <cell r="K417">
            <v>3532722</v>
          </cell>
          <cell r="L417">
            <v>17002946</v>
          </cell>
          <cell r="M417">
            <v>340000</v>
          </cell>
          <cell r="N417">
            <v>70625</v>
          </cell>
          <cell r="O417">
            <v>41749</v>
          </cell>
          <cell r="P417" t="str">
            <v>NULL</v>
          </cell>
          <cell r="Q417">
            <v>452374</v>
          </cell>
          <cell r="R417" t="str">
            <v>NULL</v>
          </cell>
          <cell r="S417" t="str">
            <v>NULL</v>
          </cell>
          <cell r="T417" t="str">
            <v>NULL</v>
          </cell>
          <cell r="U417" t="str">
            <v>NULL</v>
          </cell>
          <cell r="V417">
            <v>0</v>
          </cell>
          <cell r="W417">
            <v>17455320</v>
          </cell>
          <cell r="X417" t="str">
            <v>NULL</v>
          </cell>
          <cell r="Y417" t="str">
            <v>NULL</v>
          </cell>
          <cell r="Z417">
            <v>0</v>
          </cell>
        </row>
        <row r="418">
          <cell r="A418" t="str">
            <v>Sonora2017</v>
          </cell>
          <cell r="B418" t="str">
            <v>Sonora</v>
          </cell>
          <cell r="C418">
            <v>2017</v>
          </cell>
          <cell r="D418">
            <v>1536</v>
          </cell>
          <cell r="E418">
            <v>3473344</v>
          </cell>
          <cell r="F418">
            <v>1293692</v>
          </cell>
          <cell r="G418">
            <v>1312448</v>
          </cell>
          <cell r="H418">
            <v>428693</v>
          </cell>
          <cell r="I418">
            <v>28338</v>
          </cell>
          <cell r="J418">
            <v>1069132</v>
          </cell>
          <cell r="K418" t="str">
            <v>NULL</v>
          </cell>
          <cell r="L418">
            <v>7605647</v>
          </cell>
          <cell r="M418">
            <v>44171</v>
          </cell>
          <cell r="N418">
            <v>2526</v>
          </cell>
          <cell r="O418" t="str">
            <v>NULL</v>
          </cell>
          <cell r="P418" t="str">
            <v>NULL</v>
          </cell>
          <cell r="Q418">
            <v>46697</v>
          </cell>
          <cell r="R418" t="str">
            <v>NULL</v>
          </cell>
          <cell r="S418">
            <v>1235689</v>
          </cell>
          <cell r="T418">
            <v>36266</v>
          </cell>
          <cell r="U418" t="str">
            <v>NULL</v>
          </cell>
          <cell r="V418">
            <v>1271955</v>
          </cell>
          <cell r="W418">
            <v>8924299</v>
          </cell>
          <cell r="X418">
            <v>311734</v>
          </cell>
          <cell r="Y418">
            <v>1235689</v>
          </cell>
          <cell r="Z418">
            <v>1547423</v>
          </cell>
        </row>
        <row r="419">
          <cell r="A419" t="str">
            <v>South El Monte2017</v>
          </cell>
          <cell r="B419" t="str">
            <v>South El Monte</v>
          </cell>
          <cell r="C419">
            <v>2017</v>
          </cell>
          <cell r="D419">
            <v>1537</v>
          </cell>
          <cell r="E419">
            <v>3597797</v>
          </cell>
          <cell r="F419">
            <v>588998</v>
          </cell>
          <cell r="G419">
            <v>1017254</v>
          </cell>
          <cell r="H419">
            <v>2206787</v>
          </cell>
          <cell r="I419">
            <v>4582452</v>
          </cell>
          <cell r="J419">
            <v>2743141</v>
          </cell>
          <cell r="K419" t="str">
            <v>NULL</v>
          </cell>
          <cell r="L419">
            <v>14736429</v>
          </cell>
          <cell r="M419" t="str">
            <v>NULL</v>
          </cell>
          <cell r="N419">
            <v>12611</v>
          </cell>
          <cell r="O419">
            <v>56598</v>
          </cell>
          <cell r="P419" t="str">
            <v>NULL</v>
          </cell>
          <cell r="Q419">
            <v>69209</v>
          </cell>
          <cell r="R419" t="str">
            <v>NULL</v>
          </cell>
          <cell r="S419">
            <v>3779782</v>
          </cell>
          <cell r="T419">
            <v>201429</v>
          </cell>
          <cell r="U419" t="str">
            <v>NULL</v>
          </cell>
          <cell r="V419">
            <v>3981211</v>
          </cell>
          <cell r="W419">
            <v>18786849</v>
          </cell>
          <cell r="X419">
            <v>3779782</v>
          </cell>
          <cell r="Y419">
            <v>201429</v>
          </cell>
          <cell r="Z419">
            <v>3981211</v>
          </cell>
        </row>
        <row r="420">
          <cell r="A420" t="str">
            <v>South Gate2017</v>
          </cell>
          <cell r="B420" t="str">
            <v>South Gate</v>
          </cell>
          <cell r="C420">
            <v>2017</v>
          </cell>
          <cell r="D420">
            <v>1538</v>
          </cell>
          <cell r="E420">
            <v>24237528</v>
          </cell>
          <cell r="F420">
            <v>5667486</v>
          </cell>
          <cell r="G420">
            <v>5372535</v>
          </cell>
          <cell r="H420">
            <v>7064635</v>
          </cell>
          <cell r="I420" t="str">
            <v>NULL</v>
          </cell>
          <cell r="J420">
            <v>14281795</v>
          </cell>
          <cell r="K420" t="str">
            <v>NULL</v>
          </cell>
          <cell r="L420">
            <v>56623979</v>
          </cell>
          <cell r="M420">
            <v>1724861</v>
          </cell>
          <cell r="N420">
            <v>1026781</v>
          </cell>
          <cell r="O420" t="str">
            <v>NULL</v>
          </cell>
          <cell r="P420">
            <v>230392</v>
          </cell>
          <cell r="Q420">
            <v>2982034</v>
          </cell>
          <cell r="R420" t="str">
            <v>NULL</v>
          </cell>
          <cell r="S420">
            <v>585469</v>
          </cell>
          <cell r="T420">
            <v>876978</v>
          </cell>
          <cell r="U420">
            <v>11728729</v>
          </cell>
          <cell r="V420">
            <v>13191176</v>
          </cell>
          <cell r="W420">
            <v>72797189</v>
          </cell>
          <cell r="X420">
            <v>7000000</v>
          </cell>
          <cell r="Y420">
            <v>6191176</v>
          </cell>
          <cell r="Z420">
            <v>13191176</v>
          </cell>
        </row>
        <row r="421">
          <cell r="A421" t="str">
            <v>South Lake Tahoe2017</v>
          </cell>
          <cell r="B421" t="str">
            <v>South Lake Tahoe</v>
          </cell>
          <cell r="C421">
            <v>2017</v>
          </cell>
          <cell r="D421">
            <v>1539</v>
          </cell>
          <cell r="E421">
            <v>17378276</v>
          </cell>
          <cell r="F421">
            <v>4933292</v>
          </cell>
          <cell r="G421">
            <v>3654022</v>
          </cell>
          <cell r="H421">
            <v>2233020</v>
          </cell>
          <cell r="I421" t="str">
            <v>NULL</v>
          </cell>
          <cell r="J421">
            <v>5299062</v>
          </cell>
          <cell r="K421">
            <v>14890</v>
          </cell>
          <cell r="L421">
            <v>33512562</v>
          </cell>
          <cell r="M421">
            <v>1448759</v>
          </cell>
          <cell r="N421">
            <v>985163</v>
          </cell>
          <cell r="O421" t="str">
            <v>NULL</v>
          </cell>
          <cell r="P421">
            <v>1754190</v>
          </cell>
          <cell r="Q421">
            <v>4188112</v>
          </cell>
          <cell r="R421" t="str">
            <v>NULL</v>
          </cell>
          <cell r="S421">
            <v>5799541</v>
          </cell>
          <cell r="T421">
            <v>3652973</v>
          </cell>
          <cell r="U421" t="str">
            <v>NULL</v>
          </cell>
          <cell r="V421">
            <v>9452514</v>
          </cell>
          <cell r="W421">
            <v>47153188</v>
          </cell>
          <cell r="X421">
            <v>5494281</v>
          </cell>
          <cell r="Y421">
            <v>561961</v>
          </cell>
          <cell r="Z421">
            <v>6056242</v>
          </cell>
        </row>
        <row r="422">
          <cell r="A422" t="str">
            <v>South Pasadena2017</v>
          </cell>
          <cell r="B422" t="str">
            <v>South Pasadena</v>
          </cell>
          <cell r="C422">
            <v>2017</v>
          </cell>
          <cell r="D422">
            <v>1540</v>
          </cell>
          <cell r="E422">
            <v>12995067</v>
          </cell>
          <cell r="F422">
            <v>2557548</v>
          </cell>
          <cell r="G422">
            <v>2236108</v>
          </cell>
          <cell r="H422">
            <v>2173256</v>
          </cell>
          <cell r="I422" t="str">
            <v>NULL</v>
          </cell>
          <cell r="J422">
            <v>6017950</v>
          </cell>
          <cell r="K422" t="str">
            <v>NULL</v>
          </cell>
          <cell r="L422">
            <v>25979929</v>
          </cell>
          <cell r="M422" t="str">
            <v>NULL</v>
          </cell>
          <cell r="N422" t="str">
            <v>NULL</v>
          </cell>
          <cell r="O422" t="str">
            <v>NULL</v>
          </cell>
          <cell r="P422" t="str">
            <v>NULL</v>
          </cell>
          <cell r="Q422">
            <v>0</v>
          </cell>
          <cell r="R422" t="str">
            <v>NULL</v>
          </cell>
          <cell r="S422">
            <v>5363623</v>
          </cell>
          <cell r="T422">
            <v>151857</v>
          </cell>
          <cell r="U422" t="str">
            <v>NULL</v>
          </cell>
          <cell r="V422">
            <v>5515480</v>
          </cell>
          <cell r="W422">
            <v>31495409</v>
          </cell>
          <cell r="X422">
            <v>14630081</v>
          </cell>
          <cell r="Y422" t="str">
            <v>NULL</v>
          </cell>
          <cell r="Z422">
            <v>14630081</v>
          </cell>
        </row>
        <row r="423">
          <cell r="A423" t="str">
            <v>South San Francisco2017</v>
          </cell>
          <cell r="B423" t="str">
            <v>South San Francisco</v>
          </cell>
          <cell r="C423">
            <v>2017</v>
          </cell>
          <cell r="D423">
            <v>1541</v>
          </cell>
          <cell r="E423">
            <v>43722988</v>
          </cell>
          <cell r="F423">
            <v>17719636</v>
          </cell>
          <cell r="G423">
            <v>11323268</v>
          </cell>
          <cell r="H423">
            <v>14455552</v>
          </cell>
          <cell r="I423" t="str">
            <v>NULL</v>
          </cell>
          <cell r="J423">
            <v>15247720</v>
          </cell>
          <cell r="K423" t="str">
            <v>NULL</v>
          </cell>
          <cell r="L423">
            <v>102469164</v>
          </cell>
          <cell r="M423" t="str">
            <v>NULL</v>
          </cell>
          <cell r="N423" t="str">
            <v>NULL</v>
          </cell>
          <cell r="O423" t="str">
            <v>NULL</v>
          </cell>
          <cell r="P423" t="str">
            <v>NULL</v>
          </cell>
          <cell r="Q423">
            <v>0</v>
          </cell>
          <cell r="R423" t="str">
            <v>NULL</v>
          </cell>
          <cell r="S423" t="str">
            <v>NULL</v>
          </cell>
          <cell r="T423" t="str">
            <v>NULL</v>
          </cell>
          <cell r="U423" t="str">
            <v>NULL</v>
          </cell>
          <cell r="V423">
            <v>0</v>
          </cell>
          <cell r="W423">
            <v>102469164</v>
          </cell>
          <cell r="X423">
            <v>2053593</v>
          </cell>
          <cell r="Y423" t="str">
            <v>NULL</v>
          </cell>
          <cell r="Z423">
            <v>2053593</v>
          </cell>
        </row>
        <row r="424">
          <cell r="A424" t="str">
            <v>Saint Helena2017</v>
          </cell>
          <cell r="B424" t="str">
            <v>Saint Helena</v>
          </cell>
          <cell r="C424">
            <v>2017</v>
          </cell>
          <cell r="D424">
            <v>1542</v>
          </cell>
          <cell r="E424">
            <v>4307053</v>
          </cell>
          <cell r="F424">
            <v>896289</v>
          </cell>
          <cell r="G424">
            <v>1475166</v>
          </cell>
          <cell r="H424">
            <v>1794195</v>
          </cell>
          <cell r="I424" t="str">
            <v>NULL</v>
          </cell>
          <cell r="J424">
            <v>2085272</v>
          </cell>
          <cell r="K424" t="str">
            <v>NULL</v>
          </cell>
          <cell r="L424">
            <v>10557975</v>
          </cell>
          <cell r="M424">
            <v>562035</v>
          </cell>
          <cell r="N424">
            <v>163062</v>
          </cell>
          <cell r="O424">
            <v>217576</v>
          </cell>
          <cell r="P424" t="str">
            <v>NULL</v>
          </cell>
          <cell r="Q424">
            <v>942673</v>
          </cell>
          <cell r="R424" t="str">
            <v>NULL</v>
          </cell>
          <cell r="S424">
            <v>581193</v>
          </cell>
          <cell r="T424" t="str">
            <v>NULL</v>
          </cell>
          <cell r="U424" t="str">
            <v>NULL</v>
          </cell>
          <cell r="V424">
            <v>581193</v>
          </cell>
          <cell r="W424">
            <v>12081841</v>
          </cell>
          <cell r="X424">
            <v>560000</v>
          </cell>
          <cell r="Y424">
            <v>21193</v>
          </cell>
          <cell r="Z424">
            <v>581193</v>
          </cell>
        </row>
        <row r="425">
          <cell r="A425" t="str">
            <v>Stanton2017</v>
          </cell>
          <cell r="B425" t="str">
            <v>Stanton</v>
          </cell>
          <cell r="C425">
            <v>2017</v>
          </cell>
          <cell r="D425">
            <v>1543</v>
          </cell>
          <cell r="E425">
            <v>2702572</v>
          </cell>
          <cell r="F425">
            <v>473315</v>
          </cell>
          <cell r="G425">
            <v>896990</v>
          </cell>
          <cell r="H425">
            <v>16564306</v>
          </cell>
          <cell r="I425" t="str">
            <v>NULL</v>
          </cell>
          <cell r="J425">
            <v>2325640</v>
          </cell>
          <cell r="K425" t="str">
            <v>NULL</v>
          </cell>
          <cell r="L425">
            <v>22962823</v>
          </cell>
          <cell r="M425" t="str">
            <v>NULL</v>
          </cell>
          <cell r="N425" t="str">
            <v>NULL</v>
          </cell>
          <cell r="O425" t="str">
            <v>NULL</v>
          </cell>
          <cell r="P425" t="str">
            <v>NULL</v>
          </cell>
          <cell r="Q425">
            <v>0</v>
          </cell>
          <cell r="R425" t="str">
            <v>NULL</v>
          </cell>
          <cell r="S425">
            <v>700367</v>
          </cell>
          <cell r="T425" t="str">
            <v>NULL</v>
          </cell>
          <cell r="U425" t="str">
            <v>NULL</v>
          </cell>
          <cell r="V425">
            <v>700367</v>
          </cell>
          <cell r="W425">
            <v>23663190</v>
          </cell>
          <cell r="X425">
            <v>23663190</v>
          </cell>
          <cell r="Y425" t="str">
            <v>NULL</v>
          </cell>
          <cell r="Z425">
            <v>23663190</v>
          </cell>
        </row>
        <row r="426">
          <cell r="A426" t="str">
            <v>Stockton2017</v>
          </cell>
          <cell r="B426" t="str">
            <v>Stockton</v>
          </cell>
          <cell r="C426">
            <v>2017</v>
          </cell>
          <cell r="D426">
            <v>1544</v>
          </cell>
          <cell r="E426">
            <v>140914945</v>
          </cell>
          <cell r="F426">
            <v>35169655</v>
          </cell>
          <cell r="G426" t="str">
            <v>NULL</v>
          </cell>
          <cell r="H426">
            <v>25083030</v>
          </cell>
          <cell r="I426">
            <v>2010678</v>
          </cell>
          <cell r="J426">
            <v>8043735</v>
          </cell>
          <cell r="K426">
            <v>36015595</v>
          </cell>
          <cell r="L426">
            <v>247237638</v>
          </cell>
          <cell r="M426">
            <v>13387130</v>
          </cell>
          <cell r="N426">
            <v>2864199</v>
          </cell>
          <cell r="O426">
            <v>205983</v>
          </cell>
          <cell r="P426">
            <v>7311</v>
          </cell>
          <cell r="Q426">
            <v>16464623</v>
          </cell>
          <cell r="R426" t="str">
            <v>NULL</v>
          </cell>
          <cell r="S426">
            <v>28755051</v>
          </cell>
          <cell r="T426">
            <v>2652188</v>
          </cell>
          <cell r="U426" t="str">
            <v>NULL</v>
          </cell>
          <cell r="V426">
            <v>31407239</v>
          </cell>
          <cell r="W426">
            <v>295109500</v>
          </cell>
          <cell r="X426" t="str">
            <v>NULL</v>
          </cell>
          <cell r="Y426" t="str">
            <v>NULL</v>
          </cell>
          <cell r="Z426">
            <v>0</v>
          </cell>
        </row>
        <row r="427">
          <cell r="A427" t="str">
            <v>Suisun City2017</v>
          </cell>
          <cell r="B427" t="str">
            <v>Suisun City</v>
          </cell>
          <cell r="C427">
            <v>2017</v>
          </cell>
          <cell r="D427">
            <v>1545</v>
          </cell>
          <cell r="E427">
            <v>5177339</v>
          </cell>
          <cell r="F427">
            <v>1642562</v>
          </cell>
          <cell r="G427">
            <v>1657671</v>
          </cell>
          <cell r="H427" t="str">
            <v>NULL</v>
          </cell>
          <cell r="I427">
            <v>355604</v>
          </cell>
          <cell r="J427">
            <v>7984715</v>
          </cell>
          <cell r="K427">
            <v>81692</v>
          </cell>
          <cell r="L427">
            <v>16899583</v>
          </cell>
          <cell r="M427">
            <v>716459</v>
          </cell>
          <cell r="N427">
            <v>78684</v>
          </cell>
          <cell r="O427" t="str">
            <v>NULL</v>
          </cell>
          <cell r="P427">
            <v>10119</v>
          </cell>
          <cell r="Q427">
            <v>805262</v>
          </cell>
          <cell r="R427" t="str">
            <v>NULL</v>
          </cell>
          <cell r="S427">
            <v>122456</v>
          </cell>
          <cell r="T427">
            <v>18867</v>
          </cell>
          <cell r="U427">
            <v>1137148</v>
          </cell>
          <cell r="V427">
            <v>1278471</v>
          </cell>
          <cell r="W427">
            <v>18983316</v>
          </cell>
          <cell r="X427">
            <v>1049200</v>
          </cell>
          <cell r="Y427">
            <v>87948</v>
          </cell>
          <cell r="Z427">
            <v>1137148</v>
          </cell>
        </row>
        <row r="428">
          <cell r="A428" t="str">
            <v>Sunnyvale2017</v>
          </cell>
          <cell r="B428" t="str">
            <v>Sunnyvale</v>
          </cell>
          <cell r="C428">
            <v>2017</v>
          </cell>
          <cell r="D428">
            <v>1546</v>
          </cell>
          <cell r="E428">
            <v>66882013</v>
          </cell>
          <cell r="F428">
            <v>26603395</v>
          </cell>
          <cell r="G428">
            <v>35820194</v>
          </cell>
          <cell r="H428">
            <v>16700617</v>
          </cell>
          <cell r="I428">
            <v>449596</v>
          </cell>
          <cell r="J428">
            <v>13251517</v>
          </cell>
          <cell r="K428" t="str">
            <v>NULL</v>
          </cell>
          <cell r="L428">
            <v>159707332</v>
          </cell>
          <cell r="M428" t="str">
            <v>NULL</v>
          </cell>
          <cell r="N428">
            <v>419116</v>
          </cell>
          <cell r="O428">
            <v>1465000</v>
          </cell>
          <cell r="P428" t="str">
            <v>NULL</v>
          </cell>
          <cell r="Q428">
            <v>1884116</v>
          </cell>
          <cell r="R428" t="str">
            <v>NULL</v>
          </cell>
          <cell r="S428">
            <v>17310653</v>
          </cell>
          <cell r="T428">
            <v>453366</v>
          </cell>
          <cell r="U428" t="str">
            <v>NULL</v>
          </cell>
          <cell r="V428">
            <v>17764019</v>
          </cell>
          <cell r="W428">
            <v>179355467</v>
          </cell>
          <cell r="X428">
            <v>15804427</v>
          </cell>
          <cell r="Y428">
            <v>1959591</v>
          </cell>
          <cell r="Z428">
            <v>17764018</v>
          </cell>
        </row>
        <row r="429">
          <cell r="A429" t="str">
            <v>Susanville2017</v>
          </cell>
          <cell r="B429" t="str">
            <v>Susanville</v>
          </cell>
          <cell r="C429">
            <v>2017</v>
          </cell>
          <cell r="D429">
            <v>1547</v>
          </cell>
          <cell r="E429">
            <v>2989617</v>
          </cell>
          <cell r="F429">
            <v>951659</v>
          </cell>
          <cell r="G429">
            <v>968684</v>
          </cell>
          <cell r="H429">
            <v>2372881</v>
          </cell>
          <cell r="I429" t="str">
            <v>NULL</v>
          </cell>
          <cell r="J429">
            <v>204279</v>
          </cell>
          <cell r="K429">
            <v>639202</v>
          </cell>
          <cell r="L429">
            <v>8126322</v>
          </cell>
          <cell r="M429">
            <v>512988</v>
          </cell>
          <cell r="N429">
            <v>307838</v>
          </cell>
          <cell r="O429" t="str">
            <v>NULL</v>
          </cell>
          <cell r="P429" t="str">
            <v>NULL</v>
          </cell>
          <cell r="Q429">
            <v>820826</v>
          </cell>
          <cell r="R429" t="str">
            <v>NULL</v>
          </cell>
          <cell r="S429" t="str">
            <v>NULL</v>
          </cell>
          <cell r="T429">
            <v>57939</v>
          </cell>
          <cell r="U429" t="str">
            <v>NULL</v>
          </cell>
          <cell r="V429">
            <v>57939</v>
          </cell>
          <cell r="W429">
            <v>9005087</v>
          </cell>
          <cell r="X429">
            <v>2115068</v>
          </cell>
          <cell r="Y429">
            <v>257813</v>
          </cell>
          <cell r="Z429">
            <v>2372881</v>
          </cell>
        </row>
        <row r="430">
          <cell r="A430" t="str">
            <v>Sutter Creek2017</v>
          </cell>
          <cell r="B430" t="str">
            <v>Sutter Creek</v>
          </cell>
          <cell r="C430">
            <v>2017</v>
          </cell>
          <cell r="D430">
            <v>1548</v>
          </cell>
          <cell r="E430">
            <v>892546</v>
          </cell>
          <cell r="F430">
            <v>288949</v>
          </cell>
          <cell r="G430">
            <v>118087</v>
          </cell>
          <cell r="H430">
            <v>288506</v>
          </cell>
          <cell r="I430">
            <v>483366</v>
          </cell>
          <cell r="J430">
            <v>662319</v>
          </cell>
          <cell r="K430" t="str">
            <v>NULL</v>
          </cell>
          <cell r="L430">
            <v>2733773</v>
          </cell>
          <cell r="M430" t="str">
            <v>NULL</v>
          </cell>
          <cell r="N430" t="str">
            <v>NULL</v>
          </cell>
          <cell r="O430" t="str">
            <v>NULL</v>
          </cell>
          <cell r="P430" t="str">
            <v>NULL</v>
          </cell>
          <cell r="Q430">
            <v>0</v>
          </cell>
          <cell r="R430">
            <v>420000</v>
          </cell>
          <cell r="S430">
            <v>430000</v>
          </cell>
          <cell r="T430">
            <v>22721</v>
          </cell>
          <cell r="U430" t="str">
            <v>NULL</v>
          </cell>
          <cell r="V430">
            <v>872721</v>
          </cell>
          <cell r="W430">
            <v>3606494</v>
          </cell>
          <cell r="X430">
            <v>1850577</v>
          </cell>
          <cell r="Y430">
            <v>872721</v>
          </cell>
          <cell r="Z430">
            <v>2723298</v>
          </cell>
        </row>
        <row r="431">
          <cell r="A431" t="str">
            <v>Taft2017</v>
          </cell>
          <cell r="B431" t="str">
            <v>Taft</v>
          </cell>
          <cell r="C431">
            <v>2017</v>
          </cell>
          <cell r="D431">
            <v>1549</v>
          </cell>
          <cell r="E431">
            <v>3657138</v>
          </cell>
          <cell r="F431">
            <v>1165491</v>
          </cell>
          <cell r="G431" t="str">
            <v>NULL</v>
          </cell>
          <cell r="H431">
            <v>1598024</v>
          </cell>
          <cell r="I431">
            <v>705743</v>
          </cell>
          <cell r="J431">
            <v>1199021</v>
          </cell>
          <cell r="K431">
            <v>291954</v>
          </cell>
          <cell r="L431">
            <v>8617371</v>
          </cell>
          <cell r="M431" t="str">
            <v>NULL</v>
          </cell>
          <cell r="N431" t="str">
            <v>NULL</v>
          </cell>
          <cell r="O431" t="str">
            <v>NULL</v>
          </cell>
          <cell r="P431" t="str">
            <v>NULL</v>
          </cell>
          <cell r="Q431">
            <v>0</v>
          </cell>
          <cell r="R431" t="str">
            <v>NULL</v>
          </cell>
          <cell r="S431">
            <v>2560399</v>
          </cell>
          <cell r="T431">
            <v>389089</v>
          </cell>
          <cell r="U431" t="str">
            <v>NULL</v>
          </cell>
          <cell r="V431">
            <v>2949488</v>
          </cell>
          <cell r="W431">
            <v>11566859</v>
          </cell>
          <cell r="X431">
            <v>2367817</v>
          </cell>
          <cell r="Y431">
            <v>581671</v>
          </cell>
          <cell r="Z431">
            <v>2949488</v>
          </cell>
        </row>
        <row r="432">
          <cell r="A432" t="str">
            <v>Tehachapi2017</v>
          </cell>
          <cell r="B432" t="str">
            <v>Tehachapi</v>
          </cell>
          <cell r="C432">
            <v>2017</v>
          </cell>
          <cell r="D432">
            <v>1550</v>
          </cell>
          <cell r="E432">
            <v>3014819</v>
          </cell>
          <cell r="F432">
            <v>372607</v>
          </cell>
          <cell r="G432">
            <v>1038735</v>
          </cell>
          <cell r="H432">
            <v>642384</v>
          </cell>
          <cell r="I432">
            <v>92081</v>
          </cell>
          <cell r="J432">
            <v>1637337</v>
          </cell>
          <cell r="K432" t="str">
            <v>NULL</v>
          </cell>
          <cell r="L432">
            <v>6797963</v>
          </cell>
          <cell r="M432" t="str">
            <v>NULL</v>
          </cell>
          <cell r="N432">
            <v>45018</v>
          </cell>
          <cell r="O432">
            <v>196187</v>
          </cell>
          <cell r="P432" t="str">
            <v>NULL</v>
          </cell>
          <cell r="Q432">
            <v>241205</v>
          </cell>
          <cell r="R432" t="str">
            <v>NULL</v>
          </cell>
          <cell r="S432">
            <v>3386359</v>
          </cell>
          <cell r="T432">
            <v>142569</v>
          </cell>
          <cell r="U432" t="str">
            <v>NULL</v>
          </cell>
          <cell r="V432">
            <v>3528928</v>
          </cell>
          <cell r="W432">
            <v>10568096</v>
          </cell>
          <cell r="X432">
            <v>3528928</v>
          </cell>
          <cell r="Y432" t="str">
            <v>NULL</v>
          </cell>
          <cell r="Z432">
            <v>3528928</v>
          </cell>
        </row>
        <row r="433">
          <cell r="A433" t="str">
            <v>Tehama2017</v>
          </cell>
          <cell r="B433" t="str">
            <v>Tehama</v>
          </cell>
          <cell r="C433">
            <v>2017</v>
          </cell>
          <cell r="D433">
            <v>1551</v>
          </cell>
          <cell r="E433">
            <v>31957</v>
          </cell>
          <cell r="F433" t="str">
            <v>NULL</v>
          </cell>
          <cell r="G433">
            <v>3200</v>
          </cell>
          <cell r="H433">
            <v>810750</v>
          </cell>
          <cell r="I433" t="str">
            <v>NULL</v>
          </cell>
          <cell r="J433" t="str">
            <v>NULL</v>
          </cell>
          <cell r="K433">
            <v>4348</v>
          </cell>
          <cell r="L433">
            <v>850255</v>
          </cell>
          <cell r="M433" t="str">
            <v>NULL</v>
          </cell>
          <cell r="N433" t="str">
            <v>NULL</v>
          </cell>
          <cell r="O433" t="str">
            <v>NULL</v>
          </cell>
          <cell r="P433" t="str">
            <v>NULL</v>
          </cell>
          <cell r="Q433">
            <v>0</v>
          </cell>
          <cell r="R433" t="str">
            <v>NULL</v>
          </cell>
          <cell r="S433">
            <v>28924</v>
          </cell>
          <cell r="T433" t="str">
            <v>NULL</v>
          </cell>
          <cell r="U433" t="str">
            <v>NULL</v>
          </cell>
          <cell r="V433">
            <v>28924</v>
          </cell>
          <cell r="W433">
            <v>879179</v>
          </cell>
          <cell r="X433">
            <v>559454</v>
          </cell>
          <cell r="Y433">
            <v>28924</v>
          </cell>
          <cell r="Z433">
            <v>588378</v>
          </cell>
        </row>
        <row r="434">
          <cell r="A434" t="str">
            <v>Temecula2017</v>
          </cell>
          <cell r="B434" t="str">
            <v>Temecula</v>
          </cell>
          <cell r="C434">
            <v>2017</v>
          </cell>
          <cell r="D434">
            <v>1552</v>
          </cell>
          <cell r="E434">
            <v>8205868</v>
          </cell>
          <cell r="F434">
            <v>2687488</v>
          </cell>
          <cell r="G434">
            <v>4474073</v>
          </cell>
          <cell r="H434">
            <v>2609515</v>
          </cell>
          <cell r="I434">
            <v>29870865</v>
          </cell>
          <cell r="J434">
            <v>9567267</v>
          </cell>
          <cell r="K434">
            <v>2611768</v>
          </cell>
          <cell r="L434">
            <v>60026844</v>
          </cell>
          <cell r="M434" t="str">
            <v>NULL</v>
          </cell>
          <cell r="N434">
            <v>796975</v>
          </cell>
          <cell r="O434">
            <v>1343000</v>
          </cell>
          <cell r="P434" t="str">
            <v>NULL</v>
          </cell>
          <cell r="Q434">
            <v>2139975</v>
          </cell>
          <cell r="R434">
            <v>1742124</v>
          </cell>
          <cell r="S434">
            <v>7640203</v>
          </cell>
          <cell r="T434">
            <v>647922</v>
          </cell>
          <cell r="U434" t="str">
            <v>NULL</v>
          </cell>
          <cell r="V434">
            <v>10030249</v>
          </cell>
          <cell r="W434">
            <v>72197068</v>
          </cell>
          <cell r="X434">
            <v>3238926</v>
          </cell>
          <cell r="Y434" t="str">
            <v>NULL</v>
          </cell>
          <cell r="Z434">
            <v>3238926</v>
          </cell>
        </row>
        <row r="435">
          <cell r="A435" t="str">
            <v>Temple City2017</v>
          </cell>
          <cell r="B435" t="str">
            <v>Temple City</v>
          </cell>
          <cell r="C435">
            <v>2017</v>
          </cell>
          <cell r="D435">
            <v>1553</v>
          </cell>
          <cell r="E435">
            <v>4597671</v>
          </cell>
          <cell r="F435">
            <v>663283</v>
          </cell>
          <cell r="G435">
            <v>1302279</v>
          </cell>
          <cell r="H435">
            <v>4388608</v>
          </cell>
          <cell r="I435">
            <v>4591969</v>
          </cell>
          <cell r="J435">
            <v>1772178</v>
          </cell>
          <cell r="K435">
            <v>111137</v>
          </cell>
          <cell r="L435">
            <v>17427125</v>
          </cell>
          <cell r="M435" t="str">
            <v>NULL</v>
          </cell>
          <cell r="N435" t="str">
            <v>NULL</v>
          </cell>
          <cell r="O435" t="str">
            <v>NULL</v>
          </cell>
          <cell r="P435">
            <v>500</v>
          </cell>
          <cell r="Q435">
            <v>500</v>
          </cell>
          <cell r="R435" t="str">
            <v>NULL</v>
          </cell>
          <cell r="S435">
            <v>1901568</v>
          </cell>
          <cell r="T435">
            <v>99124</v>
          </cell>
          <cell r="U435" t="str">
            <v>NULL</v>
          </cell>
          <cell r="V435">
            <v>2000692</v>
          </cell>
          <cell r="W435">
            <v>19428317</v>
          </cell>
          <cell r="X435">
            <v>1901568</v>
          </cell>
          <cell r="Y435">
            <v>99124</v>
          </cell>
          <cell r="Z435">
            <v>2000692</v>
          </cell>
        </row>
        <row r="436">
          <cell r="A436" t="str">
            <v>Thousand Oaks2017</v>
          </cell>
          <cell r="B436" t="str">
            <v>Thousand Oaks</v>
          </cell>
          <cell r="C436">
            <v>2017</v>
          </cell>
          <cell r="D436">
            <v>1554</v>
          </cell>
          <cell r="E436">
            <v>23370233</v>
          </cell>
          <cell r="F436">
            <v>7462243</v>
          </cell>
          <cell r="G436">
            <v>5431231</v>
          </cell>
          <cell r="H436">
            <v>5023741</v>
          </cell>
          <cell r="I436">
            <v>29322390</v>
          </cell>
          <cell r="J436">
            <v>20505392</v>
          </cell>
          <cell r="K436">
            <v>4328</v>
          </cell>
          <cell r="L436">
            <v>91119558</v>
          </cell>
          <cell r="M436" t="str">
            <v>NULL</v>
          </cell>
          <cell r="N436">
            <v>554713</v>
          </cell>
          <cell r="O436">
            <v>600000</v>
          </cell>
          <cell r="P436" t="str">
            <v>NULL</v>
          </cell>
          <cell r="Q436">
            <v>1154713</v>
          </cell>
          <cell r="R436">
            <v>38299</v>
          </cell>
          <cell r="S436">
            <v>4094013</v>
          </cell>
          <cell r="T436">
            <v>696548</v>
          </cell>
          <cell r="U436" t="str">
            <v>NULL</v>
          </cell>
          <cell r="V436">
            <v>4828860</v>
          </cell>
          <cell r="W436">
            <v>97103131</v>
          </cell>
          <cell r="X436">
            <v>4790561</v>
          </cell>
          <cell r="Y436">
            <v>38299</v>
          </cell>
          <cell r="Z436">
            <v>4828860</v>
          </cell>
        </row>
        <row r="437">
          <cell r="A437" t="str">
            <v>Tiburon2017</v>
          </cell>
          <cell r="B437" t="str">
            <v>Tiburon</v>
          </cell>
          <cell r="C437">
            <v>2017</v>
          </cell>
          <cell r="D437">
            <v>1555</v>
          </cell>
          <cell r="E437">
            <v>3758817</v>
          </cell>
          <cell r="F437">
            <v>781504</v>
          </cell>
          <cell r="G437">
            <v>616680</v>
          </cell>
          <cell r="H437" t="str">
            <v>NULL</v>
          </cell>
          <cell r="I437" t="str">
            <v>NULL</v>
          </cell>
          <cell r="J437">
            <v>4724107</v>
          </cell>
          <cell r="K437" t="str">
            <v>NULL</v>
          </cell>
          <cell r="L437">
            <v>9881108</v>
          </cell>
          <cell r="M437" t="str">
            <v>NULL</v>
          </cell>
          <cell r="N437" t="str">
            <v>NULL</v>
          </cell>
          <cell r="O437" t="str">
            <v>NULL</v>
          </cell>
          <cell r="P437" t="str">
            <v>NULL</v>
          </cell>
          <cell r="Q437">
            <v>0</v>
          </cell>
          <cell r="R437" t="str">
            <v>NULL</v>
          </cell>
          <cell r="S437">
            <v>645775</v>
          </cell>
          <cell r="T437" t="str">
            <v>NULL</v>
          </cell>
          <cell r="U437" t="str">
            <v>NULL</v>
          </cell>
          <cell r="V437">
            <v>645775</v>
          </cell>
          <cell r="W437">
            <v>10526883</v>
          </cell>
          <cell r="X437">
            <v>645775</v>
          </cell>
          <cell r="Y437" t="str">
            <v>NULL</v>
          </cell>
          <cell r="Z437">
            <v>645775</v>
          </cell>
        </row>
        <row r="438">
          <cell r="A438" t="str">
            <v>Torrance2017</v>
          </cell>
          <cell r="B438" t="str">
            <v>Torrance</v>
          </cell>
          <cell r="C438">
            <v>2017</v>
          </cell>
          <cell r="D438">
            <v>1556</v>
          </cell>
          <cell r="E438">
            <v>89835579</v>
          </cell>
          <cell r="F438">
            <v>40569413</v>
          </cell>
          <cell r="G438">
            <v>13680032</v>
          </cell>
          <cell r="H438">
            <v>12842925</v>
          </cell>
          <cell r="I438" t="str">
            <v>NULL</v>
          </cell>
          <cell r="J438">
            <v>26061167</v>
          </cell>
          <cell r="K438" t="str">
            <v>NULL</v>
          </cell>
          <cell r="L438">
            <v>182989116</v>
          </cell>
          <cell r="M438" t="str">
            <v>NULL</v>
          </cell>
          <cell r="N438">
            <v>2522276</v>
          </cell>
          <cell r="O438">
            <v>1165000</v>
          </cell>
          <cell r="P438" t="str">
            <v>NULL</v>
          </cell>
          <cell r="Q438">
            <v>3687276</v>
          </cell>
          <cell r="R438">
            <v>1044760</v>
          </cell>
          <cell r="S438">
            <v>7991093</v>
          </cell>
          <cell r="T438">
            <v>5699035</v>
          </cell>
          <cell r="U438">
            <v>136244</v>
          </cell>
          <cell r="V438">
            <v>14871132</v>
          </cell>
          <cell r="W438">
            <v>201547524</v>
          </cell>
          <cell r="X438" t="str">
            <v>NULL</v>
          </cell>
          <cell r="Y438" t="str">
            <v>NULL</v>
          </cell>
          <cell r="Z438">
            <v>0</v>
          </cell>
        </row>
        <row r="439">
          <cell r="A439" t="str">
            <v>Tracy2017</v>
          </cell>
          <cell r="B439" t="str">
            <v>Tracy</v>
          </cell>
          <cell r="C439">
            <v>2017</v>
          </cell>
          <cell r="D439">
            <v>1557</v>
          </cell>
          <cell r="E439">
            <v>36213288</v>
          </cell>
          <cell r="F439">
            <v>7595474</v>
          </cell>
          <cell r="G439">
            <v>10399910</v>
          </cell>
          <cell r="H439">
            <v>6268039</v>
          </cell>
          <cell r="I439" t="str">
            <v>NULL</v>
          </cell>
          <cell r="J439">
            <v>16874884</v>
          </cell>
          <cell r="K439" t="str">
            <v>NULL</v>
          </cell>
          <cell r="L439">
            <v>77351595</v>
          </cell>
          <cell r="M439">
            <v>63279</v>
          </cell>
          <cell r="N439">
            <v>1298905</v>
          </cell>
          <cell r="O439">
            <v>335000</v>
          </cell>
          <cell r="P439" t="str">
            <v>NULL</v>
          </cell>
          <cell r="Q439">
            <v>1697184</v>
          </cell>
          <cell r="R439" t="str">
            <v>NULL</v>
          </cell>
          <cell r="S439">
            <v>27927137</v>
          </cell>
          <cell r="T439">
            <v>717581</v>
          </cell>
          <cell r="U439" t="str">
            <v>NULL</v>
          </cell>
          <cell r="V439">
            <v>28644718</v>
          </cell>
          <cell r="W439">
            <v>107693497</v>
          </cell>
          <cell r="X439">
            <v>26577312</v>
          </cell>
          <cell r="Y439">
            <v>2067406</v>
          </cell>
          <cell r="Z439">
            <v>28644718</v>
          </cell>
        </row>
        <row r="440">
          <cell r="A440" t="str">
            <v>Trinidad2017</v>
          </cell>
          <cell r="B440" t="str">
            <v>Trinidad</v>
          </cell>
          <cell r="C440">
            <v>2017</v>
          </cell>
          <cell r="D440">
            <v>1558</v>
          </cell>
          <cell r="E440">
            <v>323458</v>
          </cell>
          <cell r="F440">
            <v>31525</v>
          </cell>
          <cell r="G440">
            <v>112685</v>
          </cell>
          <cell r="H440">
            <v>337350</v>
          </cell>
          <cell r="I440">
            <v>124534</v>
          </cell>
          <cell r="J440">
            <v>32259</v>
          </cell>
          <cell r="K440" t="str">
            <v>NULL</v>
          </cell>
          <cell r="L440">
            <v>961811</v>
          </cell>
          <cell r="M440" t="str">
            <v>NULL</v>
          </cell>
          <cell r="N440" t="str">
            <v>NULL</v>
          </cell>
          <cell r="O440" t="str">
            <v>NULL</v>
          </cell>
          <cell r="P440" t="str">
            <v>NULL</v>
          </cell>
          <cell r="Q440">
            <v>0</v>
          </cell>
          <cell r="R440" t="str">
            <v>NULL</v>
          </cell>
          <cell r="S440" t="str">
            <v>NULL</v>
          </cell>
          <cell r="T440" t="str">
            <v>NULL</v>
          </cell>
          <cell r="U440" t="str">
            <v>NULL</v>
          </cell>
          <cell r="V440">
            <v>0</v>
          </cell>
          <cell r="W440">
            <v>961811</v>
          </cell>
          <cell r="X440" t="str">
            <v>NULL</v>
          </cell>
          <cell r="Y440" t="str">
            <v>NULL</v>
          </cell>
          <cell r="Z440">
            <v>0</v>
          </cell>
        </row>
        <row r="441">
          <cell r="A441" t="str">
            <v>Truckee2017</v>
          </cell>
          <cell r="B441" t="str">
            <v>Truckee</v>
          </cell>
          <cell r="C441">
            <v>2017</v>
          </cell>
          <cell r="D441">
            <v>1559</v>
          </cell>
          <cell r="E441">
            <v>8973122</v>
          </cell>
          <cell r="F441">
            <v>1492000</v>
          </cell>
          <cell r="G441">
            <v>1944525</v>
          </cell>
          <cell r="H441">
            <v>1873622</v>
          </cell>
          <cell r="I441" t="str">
            <v>NULL</v>
          </cell>
          <cell r="J441">
            <v>3548029</v>
          </cell>
          <cell r="K441" t="str">
            <v>NULL</v>
          </cell>
          <cell r="L441">
            <v>17831298</v>
          </cell>
          <cell r="M441">
            <v>362000</v>
          </cell>
          <cell r="N441">
            <v>430256</v>
          </cell>
          <cell r="O441" t="str">
            <v>NULL</v>
          </cell>
          <cell r="P441" t="str">
            <v>NULL</v>
          </cell>
          <cell r="Q441">
            <v>792256</v>
          </cell>
          <cell r="R441" t="str">
            <v>NULL</v>
          </cell>
          <cell r="S441">
            <v>15158041</v>
          </cell>
          <cell r="T441">
            <v>1546444</v>
          </cell>
          <cell r="U441">
            <v>115826</v>
          </cell>
          <cell r="V441">
            <v>16820311</v>
          </cell>
          <cell r="W441">
            <v>35443865</v>
          </cell>
          <cell r="X441">
            <v>9112560</v>
          </cell>
          <cell r="Y441">
            <v>3304292</v>
          </cell>
          <cell r="Z441">
            <v>12416852</v>
          </cell>
        </row>
        <row r="442">
          <cell r="A442" t="str">
            <v>Tulare2017</v>
          </cell>
          <cell r="B442" t="str">
            <v>Tulare</v>
          </cell>
          <cell r="C442">
            <v>2017</v>
          </cell>
          <cell r="D442">
            <v>1560</v>
          </cell>
          <cell r="E442">
            <v>18020256</v>
          </cell>
          <cell r="F442">
            <v>4914780</v>
          </cell>
          <cell r="G442">
            <v>4795854</v>
          </cell>
          <cell r="H442">
            <v>1998640</v>
          </cell>
          <cell r="I442" t="str">
            <v>NULL</v>
          </cell>
          <cell r="J442">
            <v>8547510</v>
          </cell>
          <cell r="K442" t="str">
            <v>NULL</v>
          </cell>
          <cell r="L442">
            <v>38277040</v>
          </cell>
          <cell r="M442">
            <v>2301822</v>
          </cell>
          <cell r="N442">
            <v>129583</v>
          </cell>
          <cell r="O442" t="str">
            <v>NULL</v>
          </cell>
          <cell r="P442" t="str">
            <v>NULL</v>
          </cell>
          <cell r="Q442">
            <v>2431405</v>
          </cell>
          <cell r="R442">
            <v>13899</v>
          </cell>
          <cell r="S442">
            <v>3900721</v>
          </cell>
          <cell r="T442">
            <v>1925974</v>
          </cell>
          <cell r="U442">
            <v>1772071</v>
          </cell>
          <cell r="V442">
            <v>7612665</v>
          </cell>
          <cell r="W442">
            <v>48321110</v>
          </cell>
          <cell r="X442">
            <v>8260194</v>
          </cell>
          <cell r="Y442">
            <v>574236</v>
          </cell>
          <cell r="Z442">
            <v>8834430</v>
          </cell>
        </row>
        <row r="443">
          <cell r="A443" t="str">
            <v>Tulelake2017</v>
          </cell>
          <cell r="B443" t="str">
            <v>Tulelake</v>
          </cell>
          <cell r="C443">
            <v>2017</v>
          </cell>
          <cell r="D443">
            <v>1561</v>
          </cell>
          <cell r="E443">
            <v>190535</v>
          </cell>
          <cell r="F443">
            <v>15191</v>
          </cell>
          <cell r="G443">
            <v>54012</v>
          </cell>
          <cell r="H443">
            <v>250424</v>
          </cell>
          <cell r="I443">
            <v>81704</v>
          </cell>
          <cell r="J443">
            <v>100694</v>
          </cell>
          <cell r="K443" t="str">
            <v>NULL</v>
          </cell>
          <cell r="L443">
            <v>692560</v>
          </cell>
          <cell r="M443">
            <v>6264</v>
          </cell>
          <cell r="N443">
            <v>1031</v>
          </cell>
          <cell r="O443" t="str">
            <v>NULL</v>
          </cell>
          <cell r="P443">
            <v>300000</v>
          </cell>
          <cell r="Q443">
            <v>307295</v>
          </cell>
          <cell r="R443" t="str">
            <v>NULL</v>
          </cell>
          <cell r="S443">
            <v>104135</v>
          </cell>
          <cell r="T443">
            <v>16578</v>
          </cell>
          <cell r="U443" t="str">
            <v>NULL</v>
          </cell>
          <cell r="V443">
            <v>120713</v>
          </cell>
          <cell r="W443">
            <v>1120568</v>
          </cell>
          <cell r="X443">
            <v>121213</v>
          </cell>
          <cell r="Y443" t="str">
            <v>NULL</v>
          </cell>
          <cell r="Z443">
            <v>121213</v>
          </cell>
        </row>
        <row r="444">
          <cell r="A444" t="str">
            <v>Turlock2017</v>
          </cell>
          <cell r="B444" t="str">
            <v>Turlock</v>
          </cell>
          <cell r="C444">
            <v>2017</v>
          </cell>
          <cell r="D444">
            <v>1562</v>
          </cell>
          <cell r="E444">
            <v>21186159</v>
          </cell>
          <cell r="F444">
            <v>5288645</v>
          </cell>
          <cell r="G444">
            <v>7496117</v>
          </cell>
          <cell r="H444">
            <v>735889</v>
          </cell>
          <cell r="I444">
            <v>864575</v>
          </cell>
          <cell r="J444">
            <v>8802396</v>
          </cell>
          <cell r="K444" t="str">
            <v>NULL</v>
          </cell>
          <cell r="L444">
            <v>44373781</v>
          </cell>
          <cell r="M444" t="str">
            <v>NULL</v>
          </cell>
          <cell r="N444">
            <v>619</v>
          </cell>
          <cell r="O444">
            <v>11371</v>
          </cell>
          <cell r="P444" t="str">
            <v>NULL</v>
          </cell>
          <cell r="Q444">
            <v>11990</v>
          </cell>
          <cell r="R444" t="str">
            <v>NULL</v>
          </cell>
          <cell r="S444">
            <v>2059704</v>
          </cell>
          <cell r="T444">
            <v>650995</v>
          </cell>
          <cell r="U444" t="str">
            <v>NULL</v>
          </cell>
          <cell r="V444">
            <v>2710699</v>
          </cell>
          <cell r="W444">
            <v>47096470</v>
          </cell>
          <cell r="X444">
            <v>4589045</v>
          </cell>
          <cell r="Y444" t="str">
            <v>NULL</v>
          </cell>
          <cell r="Z444">
            <v>4589045</v>
          </cell>
        </row>
        <row r="445">
          <cell r="A445" t="str">
            <v>Tustin2017</v>
          </cell>
          <cell r="B445" t="str">
            <v>Tustin</v>
          </cell>
          <cell r="C445">
            <v>2017</v>
          </cell>
          <cell r="D445">
            <v>1563</v>
          </cell>
          <cell r="E445">
            <v>29522830</v>
          </cell>
          <cell r="F445">
            <v>4730623</v>
          </cell>
          <cell r="G445">
            <v>1305072</v>
          </cell>
          <cell r="H445">
            <v>11694907</v>
          </cell>
          <cell r="I445">
            <v>7181784</v>
          </cell>
          <cell r="J445">
            <v>25779710</v>
          </cell>
          <cell r="K445" t="str">
            <v>NULL</v>
          </cell>
          <cell r="L445">
            <v>80214926</v>
          </cell>
          <cell r="M445">
            <v>4101171</v>
          </cell>
          <cell r="N445">
            <v>5804</v>
          </cell>
          <cell r="O445">
            <v>28032</v>
          </cell>
          <cell r="P445" t="str">
            <v>NULL</v>
          </cell>
          <cell r="Q445">
            <v>4135007</v>
          </cell>
          <cell r="R445" t="str">
            <v>NULL</v>
          </cell>
          <cell r="S445">
            <v>27154366</v>
          </cell>
          <cell r="T445">
            <v>393455</v>
          </cell>
          <cell r="U445" t="str">
            <v>NULL</v>
          </cell>
          <cell r="V445">
            <v>27547821</v>
          </cell>
          <cell r="W445">
            <v>111897754</v>
          </cell>
          <cell r="X445" t="str">
            <v>NULL</v>
          </cell>
          <cell r="Y445" t="str">
            <v>NULL</v>
          </cell>
          <cell r="Z445">
            <v>0</v>
          </cell>
        </row>
        <row r="446">
          <cell r="A446" t="str">
            <v>Twentynine Palms2017</v>
          </cell>
          <cell r="B446" t="str">
            <v>Twentynine Palms</v>
          </cell>
          <cell r="C446">
            <v>2017</v>
          </cell>
          <cell r="D446">
            <v>1564</v>
          </cell>
          <cell r="E446">
            <v>2283999</v>
          </cell>
          <cell r="F446">
            <v>378253</v>
          </cell>
          <cell r="G446">
            <v>346138</v>
          </cell>
          <cell r="H446">
            <v>342133</v>
          </cell>
          <cell r="I446" t="str">
            <v>NULL</v>
          </cell>
          <cell r="J446">
            <v>6180721</v>
          </cell>
          <cell r="K446" t="str">
            <v>NULL</v>
          </cell>
          <cell r="L446">
            <v>9531244</v>
          </cell>
          <cell r="M446" t="str">
            <v>NULL</v>
          </cell>
          <cell r="N446">
            <v>10684</v>
          </cell>
          <cell r="O446" t="str">
            <v>NULL</v>
          </cell>
          <cell r="P446" t="str">
            <v>NULL</v>
          </cell>
          <cell r="Q446">
            <v>10684</v>
          </cell>
          <cell r="R446">
            <v>995820</v>
          </cell>
          <cell r="S446">
            <v>2198678</v>
          </cell>
          <cell r="T446">
            <v>246529</v>
          </cell>
          <cell r="U446" t="str">
            <v>NULL</v>
          </cell>
          <cell r="V446">
            <v>3441027</v>
          </cell>
          <cell r="W446">
            <v>12982955</v>
          </cell>
          <cell r="X446">
            <v>1021544</v>
          </cell>
          <cell r="Y446">
            <v>456923</v>
          </cell>
          <cell r="Z446">
            <v>1478467</v>
          </cell>
        </row>
        <row r="447">
          <cell r="A447" t="str">
            <v>Ukiah2017</v>
          </cell>
          <cell r="B447" t="str">
            <v>Ukiah</v>
          </cell>
          <cell r="C447">
            <v>2017</v>
          </cell>
          <cell r="D447">
            <v>1565</v>
          </cell>
          <cell r="E447">
            <v>8010611</v>
          </cell>
          <cell r="F447">
            <v>2598126</v>
          </cell>
          <cell r="G447">
            <v>1994385</v>
          </cell>
          <cell r="H447">
            <v>1803244</v>
          </cell>
          <cell r="I447" t="str">
            <v>NULL</v>
          </cell>
          <cell r="J447">
            <v>3063366</v>
          </cell>
          <cell r="K447" t="str">
            <v>NULL</v>
          </cell>
          <cell r="L447">
            <v>17469732</v>
          </cell>
          <cell r="M447" t="str">
            <v>NULL</v>
          </cell>
          <cell r="N447" t="str">
            <v>NULL</v>
          </cell>
          <cell r="O447" t="str">
            <v>NULL</v>
          </cell>
          <cell r="P447" t="str">
            <v>NULL</v>
          </cell>
          <cell r="Q447">
            <v>0</v>
          </cell>
          <cell r="R447" t="str">
            <v>NULL</v>
          </cell>
          <cell r="S447">
            <v>1806210</v>
          </cell>
          <cell r="T447">
            <v>331756</v>
          </cell>
          <cell r="U447" t="str">
            <v>NULL</v>
          </cell>
          <cell r="V447">
            <v>2137966</v>
          </cell>
          <cell r="W447">
            <v>19607698</v>
          </cell>
          <cell r="X447">
            <v>1806210</v>
          </cell>
          <cell r="Y447">
            <v>331755</v>
          </cell>
          <cell r="Z447">
            <v>2137965</v>
          </cell>
        </row>
        <row r="448">
          <cell r="A448" t="str">
            <v>Union City2017</v>
          </cell>
          <cell r="B448" t="str">
            <v>Union City</v>
          </cell>
          <cell r="C448">
            <v>2017</v>
          </cell>
          <cell r="D448">
            <v>1566</v>
          </cell>
          <cell r="E448">
            <v>25837143</v>
          </cell>
          <cell r="F448">
            <v>7665585</v>
          </cell>
          <cell r="G448">
            <v>6417054</v>
          </cell>
          <cell r="H448">
            <v>10192113</v>
          </cell>
          <cell r="I448">
            <v>14988121</v>
          </cell>
          <cell r="J448">
            <v>7971475</v>
          </cell>
          <cell r="K448">
            <v>143140</v>
          </cell>
          <cell r="L448">
            <v>73214631</v>
          </cell>
          <cell r="M448">
            <v>1420000</v>
          </cell>
          <cell r="N448">
            <v>1438855</v>
          </cell>
          <cell r="O448">
            <v>590161</v>
          </cell>
          <cell r="P448" t="str">
            <v>NULL</v>
          </cell>
          <cell r="Q448">
            <v>3449016</v>
          </cell>
          <cell r="R448" t="str">
            <v>NULL</v>
          </cell>
          <cell r="S448">
            <v>8600624</v>
          </cell>
          <cell r="T448">
            <v>518878</v>
          </cell>
          <cell r="U448">
            <v>798215</v>
          </cell>
          <cell r="V448">
            <v>9917717</v>
          </cell>
          <cell r="W448">
            <v>86581364</v>
          </cell>
          <cell r="X448">
            <v>4341274</v>
          </cell>
          <cell r="Y448" t="str">
            <v>NULL</v>
          </cell>
          <cell r="Z448">
            <v>4341274</v>
          </cell>
        </row>
        <row r="449">
          <cell r="A449" t="str">
            <v>Upland2017</v>
          </cell>
          <cell r="B449" t="str">
            <v>Upland</v>
          </cell>
          <cell r="C449">
            <v>2017</v>
          </cell>
          <cell r="D449">
            <v>1567</v>
          </cell>
          <cell r="E449">
            <v>20740922</v>
          </cell>
          <cell r="F449">
            <v>6200326</v>
          </cell>
          <cell r="G449">
            <v>3306656</v>
          </cell>
          <cell r="H449">
            <v>13392251</v>
          </cell>
          <cell r="I449" t="str">
            <v>NULL</v>
          </cell>
          <cell r="J449">
            <v>11335531</v>
          </cell>
          <cell r="K449" t="str">
            <v>NULL</v>
          </cell>
          <cell r="L449">
            <v>54975686</v>
          </cell>
          <cell r="M449">
            <v>288319</v>
          </cell>
          <cell r="N449">
            <v>9436</v>
          </cell>
          <cell r="O449" t="str">
            <v>NULL</v>
          </cell>
          <cell r="P449" t="str">
            <v>NULL</v>
          </cell>
          <cell r="Q449">
            <v>297755</v>
          </cell>
          <cell r="R449" t="str">
            <v>NULL</v>
          </cell>
          <cell r="S449">
            <v>258819</v>
          </cell>
          <cell r="T449" t="str">
            <v>NULL</v>
          </cell>
          <cell r="U449" t="str">
            <v>NULL</v>
          </cell>
          <cell r="V449">
            <v>258819</v>
          </cell>
          <cell r="W449">
            <v>55532260</v>
          </cell>
          <cell r="X449">
            <v>7399443</v>
          </cell>
          <cell r="Y449" t="str">
            <v>NULL</v>
          </cell>
          <cell r="Z449">
            <v>7399443</v>
          </cell>
        </row>
        <row r="450">
          <cell r="A450" t="str">
            <v>Vacaville2017</v>
          </cell>
          <cell r="B450" t="str">
            <v>Vacaville</v>
          </cell>
          <cell r="C450">
            <v>2017</v>
          </cell>
          <cell r="D450">
            <v>1568</v>
          </cell>
          <cell r="E450">
            <v>43692316</v>
          </cell>
          <cell r="F450">
            <v>32131306</v>
          </cell>
          <cell r="G450" t="str">
            <v>NULL</v>
          </cell>
          <cell r="H450">
            <v>2663886</v>
          </cell>
          <cell r="I450" t="str">
            <v>NULL</v>
          </cell>
          <cell r="J450">
            <v>32320684</v>
          </cell>
          <cell r="K450" t="str">
            <v>NULL</v>
          </cell>
          <cell r="L450">
            <v>110808192</v>
          </cell>
          <cell r="M450" t="str">
            <v>NULL</v>
          </cell>
          <cell r="N450">
            <v>440406</v>
          </cell>
          <cell r="O450">
            <v>910776</v>
          </cell>
          <cell r="P450" t="str">
            <v>NULL</v>
          </cell>
          <cell r="Q450">
            <v>1351182</v>
          </cell>
          <cell r="R450" t="str">
            <v>NULL</v>
          </cell>
          <cell r="S450">
            <v>69647</v>
          </cell>
          <cell r="T450">
            <v>91268</v>
          </cell>
          <cell r="U450">
            <v>16466938</v>
          </cell>
          <cell r="V450">
            <v>16627853</v>
          </cell>
          <cell r="W450">
            <v>128787227</v>
          </cell>
          <cell r="X450">
            <v>14297762</v>
          </cell>
          <cell r="Y450">
            <v>2330091</v>
          </cell>
          <cell r="Z450">
            <v>16627853</v>
          </cell>
        </row>
        <row r="451">
          <cell r="A451" t="str">
            <v>Vallejo2017</v>
          </cell>
          <cell r="B451" t="str">
            <v>Vallejo</v>
          </cell>
          <cell r="C451">
            <v>2017</v>
          </cell>
          <cell r="D451">
            <v>1569</v>
          </cell>
          <cell r="E451">
            <v>46880398</v>
          </cell>
          <cell r="F451" t="str">
            <v>NULL</v>
          </cell>
          <cell r="G451">
            <v>34662056</v>
          </cell>
          <cell r="H451">
            <v>32785746</v>
          </cell>
          <cell r="I451">
            <v>1841039</v>
          </cell>
          <cell r="J451">
            <v>9238605</v>
          </cell>
          <cell r="K451" t="str">
            <v>NULL</v>
          </cell>
          <cell r="L451">
            <v>125407844</v>
          </cell>
          <cell r="M451">
            <v>101464</v>
          </cell>
          <cell r="N451">
            <v>303473</v>
          </cell>
          <cell r="O451">
            <v>862465</v>
          </cell>
          <cell r="P451" t="str">
            <v>NULL</v>
          </cell>
          <cell r="Q451">
            <v>1267402</v>
          </cell>
          <cell r="R451" t="str">
            <v>NULL</v>
          </cell>
          <cell r="S451">
            <v>7707184</v>
          </cell>
          <cell r="T451">
            <v>3583231</v>
          </cell>
          <cell r="U451" t="str">
            <v>NULL</v>
          </cell>
          <cell r="V451">
            <v>11290415</v>
          </cell>
          <cell r="W451">
            <v>137965661</v>
          </cell>
          <cell r="X451">
            <v>7077617</v>
          </cell>
          <cell r="Y451">
            <v>8485587</v>
          </cell>
          <cell r="Z451">
            <v>15563204</v>
          </cell>
        </row>
        <row r="452">
          <cell r="A452" t="str">
            <v>Vernon2017</v>
          </cell>
          <cell r="B452" t="str">
            <v>Vernon</v>
          </cell>
          <cell r="C452">
            <v>2017</v>
          </cell>
          <cell r="D452">
            <v>1570</v>
          </cell>
          <cell r="E452">
            <v>26796634</v>
          </cell>
          <cell r="F452">
            <v>10032165</v>
          </cell>
          <cell r="G452">
            <v>4808495</v>
          </cell>
          <cell r="H452" t="str">
            <v>NULL</v>
          </cell>
          <cell r="I452" t="str">
            <v>NULL</v>
          </cell>
          <cell r="J452">
            <v>10002157</v>
          </cell>
          <cell r="K452" t="str">
            <v>NULL</v>
          </cell>
          <cell r="L452">
            <v>51639451</v>
          </cell>
          <cell r="M452" t="str">
            <v>NULL</v>
          </cell>
          <cell r="N452" t="str">
            <v>NULL</v>
          </cell>
          <cell r="O452" t="str">
            <v>NULL</v>
          </cell>
          <cell r="P452" t="str">
            <v>NULL</v>
          </cell>
          <cell r="Q452">
            <v>0</v>
          </cell>
          <cell r="R452" t="str">
            <v>NULL</v>
          </cell>
          <cell r="S452" t="str">
            <v>NULL</v>
          </cell>
          <cell r="T452">
            <v>3600774</v>
          </cell>
          <cell r="U452" t="str">
            <v>NULL</v>
          </cell>
          <cell r="V452">
            <v>3600774</v>
          </cell>
          <cell r="W452">
            <v>55240225</v>
          </cell>
          <cell r="X452">
            <v>3600774</v>
          </cell>
          <cell r="Y452" t="str">
            <v>NULL</v>
          </cell>
          <cell r="Z452">
            <v>3600774</v>
          </cell>
        </row>
        <row r="453">
          <cell r="A453" t="str">
            <v>Victorville2017</v>
          </cell>
          <cell r="B453" t="str">
            <v>Victorville</v>
          </cell>
          <cell r="C453">
            <v>2017</v>
          </cell>
          <cell r="D453">
            <v>1571</v>
          </cell>
          <cell r="E453">
            <v>13543545</v>
          </cell>
          <cell r="F453" t="str">
            <v>NULL</v>
          </cell>
          <cell r="G453">
            <v>5051940</v>
          </cell>
          <cell r="H453">
            <v>40658220</v>
          </cell>
          <cell r="I453" t="str">
            <v>NULL</v>
          </cell>
          <cell r="J453">
            <v>12408793</v>
          </cell>
          <cell r="K453" t="str">
            <v>NULL</v>
          </cell>
          <cell r="L453">
            <v>71662498</v>
          </cell>
          <cell r="M453" t="str">
            <v>NULL</v>
          </cell>
          <cell r="N453" t="str">
            <v>NULL</v>
          </cell>
          <cell r="O453" t="str">
            <v>NULL</v>
          </cell>
          <cell r="P453">
            <v>209146</v>
          </cell>
          <cell r="Q453">
            <v>209146</v>
          </cell>
          <cell r="R453" t="str">
            <v>NULL</v>
          </cell>
          <cell r="S453">
            <v>293717</v>
          </cell>
          <cell r="T453">
            <v>1110593</v>
          </cell>
          <cell r="U453">
            <v>12652805</v>
          </cell>
          <cell r="V453">
            <v>14057115</v>
          </cell>
          <cell r="W453">
            <v>85928759</v>
          </cell>
          <cell r="X453">
            <v>25102248</v>
          </cell>
          <cell r="Y453">
            <v>59540381</v>
          </cell>
          <cell r="Z453">
            <v>84642629</v>
          </cell>
        </row>
        <row r="454">
          <cell r="A454" t="str">
            <v>Villa Park2017</v>
          </cell>
          <cell r="B454" t="str">
            <v>Villa Park</v>
          </cell>
          <cell r="C454">
            <v>2017</v>
          </cell>
          <cell r="D454">
            <v>1572</v>
          </cell>
          <cell r="E454">
            <v>479510</v>
          </cell>
          <cell r="F454" t="str">
            <v>NULL</v>
          </cell>
          <cell r="G454">
            <v>161255</v>
          </cell>
          <cell r="H454">
            <v>679329</v>
          </cell>
          <cell r="I454">
            <v>1494602</v>
          </cell>
          <cell r="J454">
            <v>201161</v>
          </cell>
          <cell r="K454" t="str">
            <v>NULL</v>
          </cell>
          <cell r="L454">
            <v>3015857</v>
          </cell>
          <cell r="M454" t="str">
            <v>NULL</v>
          </cell>
          <cell r="N454" t="str">
            <v>NULL</v>
          </cell>
          <cell r="O454" t="str">
            <v>NULL</v>
          </cell>
          <cell r="P454" t="str">
            <v>NULL</v>
          </cell>
          <cell r="Q454">
            <v>0</v>
          </cell>
          <cell r="R454" t="str">
            <v>NULL</v>
          </cell>
          <cell r="S454">
            <v>107834</v>
          </cell>
          <cell r="T454">
            <v>53733</v>
          </cell>
          <cell r="U454" t="str">
            <v>NULL</v>
          </cell>
          <cell r="V454">
            <v>161567</v>
          </cell>
          <cell r="W454">
            <v>3177424</v>
          </cell>
          <cell r="X454">
            <v>107834</v>
          </cell>
          <cell r="Y454">
            <v>53733</v>
          </cell>
          <cell r="Z454">
            <v>161567</v>
          </cell>
        </row>
        <row r="455">
          <cell r="A455" t="str">
            <v>Visalia2017</v>
          </cell>
          <cell r="B455" t="str">
            <v>Visalia</v>
          </cell>
          <cell r="C455">
            <v>2017</v>
          </cell>
          <cell r="D455">
            <v>1573</v>
          </cell>
          <cell r="E455">
            <v>37937264</v>
          </cell>
          <cell r="F455">
            <v>8788519</v>
          </cell>
          <cell r="G455">
            <v>8622224</v>
          </cell>
          <cell r="H455">
            <v>5670772</v>
          </cell>
          <cell r="I455">
            <v>7085</v>
          </cell>
          <cell r="J455">
            <v>9192856</v>
          </cell>
          <cell r="K455" t="str">
            <v>NULL</v>
          </cell>
          <cell r="L455">
            <v>70218720</v>
          </cell>
          <cell r="M455">
            <v>537928</v>
          </cell>
          <cell r="N455">
            <v>548026</v>
          </cell>
          <cell r="O455">
            <v>782853</v>
          </cell>
          <cell r="P455" t="str">
            <v>NULL</v>
          </cell>
          <cell r="Q455">
            <v>1868807</v>
          </cell>
          <cell r="R455">
            <v>132956</v>
          </cell>
          <cell r="S455">
            <v>31363904</v>
          </cell>
          <cell r="T455">
            <v>2638807</v>
          </cell>
          <cell r="U455" t="str">
            <v>NULL</v>
          </cell>
          <cell r="V455">
            <v>34135667</v>
          </cell>
          <cell r="W455">
            <v>106223194</v>
          </cell>
          <cell r="X455">
            <v>27006285</v>
          </cell>
          <cell r="Y455">
            <v>1017969</v>
          </cell>
          <cell r="Z455">
            <v>28024254</v>
          </cell>
        </row>
        <row r="456">
          <cell r="A456" t="str">
            <v>Vista2017</v>
          </cell>
          <cell r="B456" t="str">
            <v>Vista</v>
          </cell>
          <cell r="C456">
            <v>2017</v>
          </cell>
          <cell r="D456">
            <v>1574</v>
          </cell>
          <cell r="E456">
            <v>23126183</v>
          </cell>
          <cell r="F456">
            <v>4700582</v>
          </cell>
          <cell r="G456">
            <v>5432408</v>
          </cell>
          <cell r="H456">
            <v>1875554</v>
          </cell>
          <cell r="I456">
            <v>21391619</v>
          </cell>
          <cell r="J456">
            <v>538301</v>
          </cell>
          <cell r="K456">
            <v>16942179</v>
          </cell>
          <cell r="L456">
            <v>74006826</v>
          </cell>
          <cell r="M456">
            <v>430000</v>
          </cell>
          <cell r="N456">
            <v>4919483</v>
          </cell>
          <cell r="O456">
            <v>1975000</v>
          </cell>
          <cell r="P456" t="str">
            <v>NULL</v>
          </cell>
          <cell r="Q456">
            <v>7324483</v>
          </cell>
          <cell r="R456">
            <v>2136285</v>
          </cell>
          <cell r="S456">
            <v>6448626</v>
          </cell>
          <cell r="T456">
            <v>2245426</v>
          </cell>
          <cell r="U456">
            <v>3819079</v>
          </cell>
          <cell r="V456">
            <v>14649416</v>
          </cell>
          <cell r="W456">
            <v>95980725</v>
          </cell>
          <cell r="X456">
            <v>14065474</v>
          </cell>
          <cell r="Y456">
            <v>583942</v>
          </cell>
          <cell r="Z456">
            <v>14649416</v>
          </cell>
        </row>
        <row r="457">
          <cell r="A457" t="str">
            <v>Walnut2017</v>
          </cell>
          <cell r="B457" t="str">
            <v>Walnut</v>
          </cell>
          <cell r="C457">
            <v>2017</v>
          </cell>
          <cell r="D457">
            <v>1575</v>
          </cell>
          <cell r="E457">
            <v>3562999</v>
          </cell>
          <cell r="F457">
            <v>682952</v>
          </cell>
          <cell r="G457">
            <v>794354</v>
          </cell>
          <cell r="H457">
            <v>4407675</v>
          </cell>
          <cell r="I457">
            <v>7875274</v>
          </cell>
          <cell r="J457">
            <v>1222255</v>
          </cell>
          <cell r="K457" t="str">
            <v>NULL</v>
          </cell>
          <cell r="L457">
            <v>18545509</v>
          </cell>
          <cell r="M457" t="str">
            <v>NULL</v>
          </cell>
          <cell r="N457" t="str">
            <v>NULL</v>
          </cell>
          <cell r="O457" t="str">
            <v>NULL</v>
          </cell>
          <cell r="P457" t="str">
            <v>NULL</v>
          </cell>
          <cell r="Q457">
            <v>0</v>
          </cell>
          <cell r="R457" t="str">
            <v>NULL</v>
          </cell>
          <cell r="S457">
            <v>61007</v>
          </cell>
          <cell r="T457">
            <v>123269</v>
          </cell>
          <cell r="U457" t="str">
            <v>NULL</v>
          </cell>
          <cell r="V457">
            <v>184276</v>
          </cell>
          <cell r="W457">
            <v>18729785</v>
          </cell>
          <cell r="X457">
            <v>1203488</v>
          </cell>
          <cell r="Y457">
            <v>75423</v>
          </cell>
          <cell r="Z457">
            <v>1278911</v>
          </cell>
        </row>
        <row r="458">
          <cell r="A458" t="str">
            <v>Walnut Creek2017</v>
          </cell>
          <cell r="B458" t="str">
            <v>Walnut Creek</v>
          </cell>
          <cell r="C458">
            <v>2017</v>
          </cell>
          <cell r="D458">
            <v>1576</v>
          </cell>
          <cell r="E458">
            <v>37922569</v>
          </cell>
          <cell r="F458">
            <v>8914859</v>
          </cell>
          <cell r="G458">
            <v>6866312</v>
          </cell>
          <cell r="H458" t="str">
            <v>NULL</v>
          </cell>
          <cell r="I458">
            <v>31822614</v>
          </cell>
          <cell r="J458" t="str">
            <v>NULL</v>
          </cell>
          <cell r="K458" t="str">
            <v>NULL</v>
          </cell>
          <cell r="L458">
            <v>85526354</v>
          </cell>
          <cell r="M458" t="str">
            <v>NULL</v>
          </cell>
          <cell r="N458">
            <v>2301</v>
          </cell>
          <cell r="O458">
            <v>61200</v>
          </cell>
          <cell r="P458" t="str">
            <v>NULL</v>
          </cell>
          <cell r="Q458">
            <v>63501</v>
          </cell>
          <cell r="R458" t="str">
            <v>NULL</v>
          </cell>
          <cell r="S458">
            <v>12593222</v>
          </cell>
          <cell r="T458">
            <v>109506</v>
          </cell>
          <cell r="U458" t="str">
            <v>NULL</v>
          </cell>
          <cell r="V458">
            <v>12702728</v>
          </cell>
          <cell r="W458">
            <v>98292583</v>
          </cell>
          <cell r="X458" t="str">
            <v>NULL</v>
          </cell>
          <cell r="Y458" t="str">
            <v>NULL</v>
          </cell>
          <cell r="Z458">
            <v>0</v>
          </cell>
        </row>
        <row r="459">
          <cell r="A459" t="str">
            <v>Wasco2017</v>
          </cell>
          <cell r="B459" t="str">
            <v>Wasco</v>
          </cell>
          <cell r="C459">
            <v>2017</v>
          </cell>
          <cell r="D459">
            <v>1577</v>
          </cell>
          <cell r="E459">
            <v>1718431</v>
          </cell>
          <cell r="F459">
            <v>509714</v>
          </cell>
          <cell r="G459">
            <v>414157</v>
          </cell>
          <cell r="H459">
            <v>603303</v>
          </cell>
          <cell r="I459">
            <v>3272141</v>
          </cell>
          <cell r="J459">
            <v>246108</v>
          </cell>
          <cell r="K459" t="str">
            <v>NULL</v>
          </cell>
          <cell r="L459">
            <v>6763854</v>
          </cell>
          <cell r="M459" t="str">
            <v>NULL</v>
          </cell>
          <cell r="N459" t="str">
            <v>NULL</v>
          </cell>
          <cell r="O459" t="str">
            <v>NULL</v>
          </cell>
          <cell r="P459" t="str">
            <v>NULL</v>
          </cell>
          <cell r="Q459">
            <v>0</v>
          </cell>
          <cell r="R459">
            <v>720000</v>
          </cell>
          <cell r="S459">
            <v>3730857</v>
          </cell>
          <cell r="T459">
            <v>132094</v>
          </cell>
          <cell r="U459" t="str">
            <v>NULL</v>
          </cell>
          <cell r="V459">
            <v>4582951</v>
          </cell>
          <cell r="W459">
            <v>11346805</v>
          </cell>
          <cell r="X459">
            <v>3666832</v>
          </cell>
          <cell r="Y459">
            <v>73218</v>
          </cell>
          <cell r="Z459">
            <v>3740050</v>
          </cell>
        </row>
        <row r="460">
          <cell r="A460" t="str">
            <v>Waterford2017</v>
          </cell>
          <cell r="B460" t="str">
            <v>Waterford</v>
          </cell>
          <cell r="C460">
            <v>2017</v>
          </cell>
          <cell r="D460">
            <v>1578</v>
          </cell>
          <cell r="E460">
            <v>569632</v>
          </cell>
          <cell r="F460">
            <v>72277</v>
          </cell>
          <cell r="G460">
            <v>202875</v>
          </cell>
          <cell r="H460">
            <v>1595497</v>
          </cell>
          <cell r="I460">
            <v>9153</v>
          </cell>
          <cell r="J460">
            <v>570324</v>
          </cell>
          <cell r="K460" t="str">
            <v>NULL</v>
          </cell>
          <cell r="L460">
            <v>3019758</v>
          </cell>
          <cell r="M460">
            <v>72736</v>
          </cell>
          <cell r="N460">
            <v>26894</v>
          </cell>
          <cell r="O460" t="str">
            <v>NULL</v>
          </cell>
          <cell r="P460" t="str">
            <v>NULL</v>
          </cell>
          <cell r="Q460">
            <v>99630</v>
          </cell>
          <cell r="R460" t="str">
            <v>NULL</v>
          </cell>
          <cell r="S460">
            <v>24967</v>
          </cell>
          <cell r="T460">
            <v>380357</v>
          </cell>
          <cell r="U460" t="str">
            <v>NULL</v>
          </cell>
          <cell r="V460">
            <v>405324</v>
          </cell>
          <cell r="W460">
            <v>3524712</v>
          </cell>
          <cell r="X460">
            <v>380357</v>
          </cell>
          <cell r="Y460">
            <v>24967</v>
          </cell>
          <cell r="Z460">
            <v>405324</v>
          </cell>
        </row>
        <row r="461">
          <cell r="A461" t="str">
            <v>Watsonville2017</v>
          </cell>
          <cell r="B461" t="str">
            <v>Watsonville</v>
          </cell>
          <cell r="C461">
            <v>2017</v>
          </cell>
          <cell r="D461">
            <v>1579</v>
          </cell>
          <cell r="E461">
            <v>22740593</v>
          </cell>
          <cell r="F461">
            <v>9674624</v>
          </cell>
          <cell r="G461" t="str">
            <v>NULL</v>
          </cell>
          <cell r="H461">
            <v>4490295</v>
          </cell>
          <cell r="I461" t="str">
            <v>NULL</v>
          </cell>
          <cell r="J461">
            <v>1771633</v>
          </cell>
          <cell r="K461">
            <v>16990009</v>
          </cell>
          <cell r="L461">
            <v>55667154</v>
          </cell>
          <cell r="M461" t="str">
            <v>NULL</v>
          </cell>
          <cell r="N461">
            <v>572479</v>
          </cell>
          <cell r="O461" t="str">
            <v>NULL</v>
          </cell>
          <cell r="P461" t="str">
            <v>NULL</v>
          </cell>
          <cell r="Q461">
            <v>572479</v>
          </cell>
          <cell r="R461" t="str">
            <v>NULL</v>
          </cell>
          <cell r="S461" t="str">
            <v>NULL</v>
          </cell>
          <cell r="T461" t="str">
            <v>NULL</v>
          </cell>
          <cell r="U461" t="str">
            <v>NULL</v>
          </cell>
          <cell r="V461">
            <v>0</v>
          </cell>
          <cell r="W461">
            <v>56239633</v>
          </cell>
          <cell r="X461" t="str">
            <v>NULL</v>
          </cell>
          <cell r="Y461" t="str">
            <v>NULL</v>
          </cell>
          <cell r="Z461">
            <v>0</v>
          </cell>
        </row>
        <row r="462">
          <cell r="A462" t="str">
            <v>Weed2017</v>
          </cell>
          <cell r="B462" t="str">
            <v>Weed</v>
          </cell>
          <cell r="C462">
            <v>2017</v>
          </cell>
          <cell r="D462">
            <v>1580</v>
          </cell>
          <cell r="E462">
            <v>1575764</v>
          </cell>
          <cell r="F462">
            <v>304347</v>
          </cell>
          <cell r="G462">
            <v>565797</v>
          </cell>
          <cell r="H462">
            <v>2439995</v>
          </cell>
          <cell r="I462" t="str">
            <v>NULL</v>
          </cell>
          <cell r="J462">
            <v>709478</v>
          </cell>
          <cell r="K462" t="str">
            <v>NULL</v>
          </cell>
          <cell r="L462">
            <v>5595381</v>
          </cell>
          <cell r="M462" t="str">
            <v>NULL</v>
          </cell>
          <cell r="N462">
            <v>6706</v>
          </cell>
          <cell r="O462">
            <v>61429</v>
          </cell>
          <cell r="P462" t="str">
            <v>NULL</v>
          </cell>
          <cell r="Q462">
            <v>68135</v>
          </cell>
          <cell r="R462" t="str">
            <v>NULL</v>
          </cell>
          <cell r="S462" t="str">
            <v>NULL</v>
          </cell>
          <cell r="T462" t="str">
            <v>NULL</v>
          </cell>
          <cell r="U462" t="str">
            <v>NULL</v>
          </cell>
          <cell r="V462">
            <v>0</v>
          </cell>
          <cell r="W462">
            <v>5663516</v>
          </cell>
          <cell r="X462" t="str">
            <v>NULL</v>
          </cell>
          <cell r="Y462" t="str">
            <v>NULL</v>
          </cell>
          <cell r="Z462">
            <v>0</v>
          </cell>
        </row>
        <row r="463">
          <cell r="A463" t="str">
            <v>West Covina2017</v>
          </cell>
          <cell r="B463" t="str">
            <v>West Covina</v>
          </cell>
          <cell r="C463">
            <v>2017</v>
          </cell>
          <cell r="D463">
            <v>1581</v>
          </cell>
          <cell r="E463">
            <v>36543085</v>
          </cell>
          <cell r="F463">
            <v>12786298</v>
          </cell>
          <cell r="G463">
            <v>9425170</v>
          </cell>
          <cell r="H463">
            <v>7524036</v>
          </cell>
          <cell r="I463">
            <v>23833</v>
          </cell>
          <cell r="J463">
            <v>14373179</v>
          </cell>
          <cell r="K463" t="str">
            <v>NULL</v>
          </cell>
          <cell r="L463">
            <v>80675601</v>
          </cell>
          <cell r="M463">
            <v>1208670</v>
          </cell>
          <cell r="N463">
            <v>1177016</v>
          </cell>
          <cell r="O463">
            <v>3430000</v>
          </cell>
          <cell r="P463">
            <v>3681908</v>
          </cell>
          <cell r="Q463">
            <v>9497594</v>
          </cell>
          <cell r="R463">
            <v>921680</v>
          </cell>
          <cell r="S463">
            <v>7148428</v>
          </cell>
          <cell r="T463">
            <v>301949</v>
          </cell>
          <cell r="U463" t="str">
            <v>NULL</v>
          </cell>
          <cell r="V463">
            <v>8372057</v>
          </cell>
          <cell r="W463">
            <v>98545252</v>
          </cell>
          <cell r="X463">
            <v>6378073</v>
          </cell>
          <cell r="Y463">
            <v>358067</v>
          </cell>
          <cell r="Z463">
            <v>6736140</v>
          </cell>
        </row>
        <row r="464">
          <cell r="A464" t="str">
            <v>West Hollywood2017</v>
          </cell>
          <cell r="B464" t="str">
            <v>West Hollywood</v>
          </cell>
          <cell r="C464">
            <v>2017</v>
          </cell>
          <cell r="D464">
            <v>1582</v>
          </cell>
          <cell r="E464">
            <v>24908537</v>
          </cell>
          <cell r="F464">
            <v>4645951</v>
          </cell>
          <cell r="G464">
            <v>5414655</v>
          </cell>
          <cell r="H464">
            <v>16804051</v>
          </cell>
          <cell r="I464" t="str">
            <v>NULL</v>
          </cell>
          <cell r="J464">
            <v>39174473</v>
          </cell>
          <cell r="K464" t="str">
            <v>NULL</v>
          </cell>
          <cell r="L464">
            <v>90947667</v>
          </cell>
          <cell r="M464">
            <v>3060000</v>
          </cell>
          <cell r="N464">
            <v>5041501</v>
          </cell>
          <cell r="O464" t="str">
            <v>NULL</v>
          </cell>
          <cell r="P464" t="str">
            <v>NULL</v>
          </cell>
          <cell r="Q464">
            <v>8101501</v>
          </cell>
          <cell r="R464" t="str">
            <v>NULL</v>
          </cell>
          <cell r="S464">
            <v>20799760</v>
          </cell>
          <cell r="T464">
            <v>141013</v>
          </cell>
          <cell r="U464" t="str">
            <v>NULL</v>
          </cell>
          <cell r="V464">
            <v>20940773</v>
          </cell>
          <cell r="W464">
            <v>119989941</v>
          </cell>
          <cell r="X464" t="str">
            <v>NULL</v>
          </cell>
          <cell r="Y464" t="str">
            <v>NULL</v>
          </cell>
          <cell r="Z464">
            <v>0</v>
          </cell>
        </row>
        <row r="465">
          <cell r="A465" t="str">
            <v>West Sacramento2017</v>
          </cell>
          <cell r="B465" t="str">
            <v>West Sacramento</v>
          </cell>
          <cell r="C465">
            <v>2017</v>
          </cell>
          <cell r="D465">
            <v>1583</v>
          </cell>
          <cell r="E465">
            <v>30580847</v>
          </cell>
          <cell r="F465">
            <v>6273381</v>
          </cell>
          <cell r="G465">
            <v>9021123</v>
          </cell>
          <cell r="H465">
            <v>2491085</v>
          </cell>
          <cell r="I465">
            <v>5574987</v>
          </cell>
          <cell r="J465">
            <v>10552069</v>
          </cell>
          <cell r="K465" t="str">
            <v>NULL</v>
          </cell>
          <cell r="L465">
            <v>64493492</v>
          </cell>
          <cell r="M465">
            <v>2137497</v>
          </cell>
          <cell r="N465">
            <v>827868</v>
          </cell>
          <cell r="O465">
            <v>923859</v>
          </cell>
          <cell r="P465" t="str">
            <v>NULL</v>
          </cell>
          <cell r="Q465">
            <v>3889224</v>
          </cell>
          <cell r="R465">
            <v>647619</v>
          </cell>
          <cell r="S465">
            <v>136254</v>
          </cell>
          <cell r="T465">
            <v>1127367</v>
          </cell>
          <cell r="U465">
            <v>10581277</v>
          </cell>
          <cell r="V465">
            <v>12492517</v>
          </cell>
          <cell r="W465">
            <v>80875233</v>
          </cell>
          <cell r="X465">
            <v>12492517</v>
          </cell>
          <cell r="Y465">
            <v>10552069</v>
          </cell>
          <cell r="Z465">
            <v>23044586</v>
          </cell>
        </row>
        <row r="466">
          <cell r="A466" t="str">
            <v>Westlake Village2017</v>
          </cell>
          <cell r="B466" t="str">
            <v>Westlake Village</v>
          </cell>
          <cell r="C466">
            <v>2017</v>
          </cell>
          <cell r="D466">
            <v>1584</v>
          </cell>
          <cell r="E466">
            <v>1399926</v>
          </cell>
          <cell r="F466">
            <v>308695</v>
          </cell>
          <cell r="G466">
            <v>396726</v>
          </cell>
          <cell r="H466">
            <v>3412500</v>
          </cell>
          <cell r="I466">
            <v>2666328</v>
          </cell>
          <cell r="J466">
            <v>1409511</v>
          </cell>
          <cell r="K466" t="str">
            <v>NULL</v>
          </cell>
          <cell r="L466">
            <v>9593686</v>
          </cell>
          <cell r="M466">
            <v>455000</v>
          </cell>
          <cell r="N466">
            <v>681776</v>
          </cell>
          <cell r="O466" t="str">
            <v>NULL</v>
          </cell>
          <cell r="P466" t="str">
            <v>NULL</v>
          </cell>
          <cell r="Q466">
            <v>1136776</v>
          </cell>
          <cell r="R466" t="str">
            <v>NULL</v>
          </cell>
          <cell r="S466">
            <v>6361097</v>
          </cell>
          <cell r="T466">
            <v>35537</v>
          </cell>
          <cell r="U466" t="str">
            <v>NULL</v>
          </cell>
          <cell r="V466">
            <v>6396634</v>
          </cell>
          <cell r="W466">
            <v>17127096</v>
          </cell>
          <cell r="X466">
            <v>5202488</v>
          </cell>
          <cell r="Y466">
            <v>1158609</v>
          </cell>
          <cell r="Z466">
            <v>6361097</v>
          </cell>
        </row>
        <row r="467">
          <cell r="A467" t="str">
            <v>Westminster2017</v>
          </cell>
          <cell r="B467" t="str">
            <v>Westminster</v>
          </cell>
          <cell r="C467">
            <v>2017</v>
          </cell>
          <cell r="D467">
            <v>1585</v>
          </cell>
          <cell r="E467">
            <v>18033242</v>
          </cell>
          <cell r="F467">
            <v>4971349</v>
          </cell>
          <cell r="G467">
            <v>6688162</v>
          </cell>
          <cell r="H467">
            <v>5579665</v>
          </cell>
          <cell r="I467">
            <v>10769193</v>
          </cell>
          <cell r="J467">
            <v>11614259</v>
          </cell>
          <cell r="K467" t="str">
            <v>NULL</v>
          </cell>
          <cell r="L467">
            <v>57655870</v>
          </cell>
          <cell r="M467">
            <v>401823</v>
          </cell>
          <cell r="N467">
            <v>84348</v>
          </cell>
          <cell r="O467" t="str">
            <v>NULL</v>
          </cell>
          <cell r="P467" t="str">
            <v>NULL</v>
          </cell>
          <cell r="Q467">
            <v>486171</v>
          </cell>
          <cell r="R467" t="str">
            <v>NULL</v>
          </cell>
          <cell r="S467">
            <v>5420274</v>
          </cell>
          <cell r="T467">
            <v>2023173</v>
          </cell>
          <cell r="U467" t="str">
            <v>NULL</v>
          </cell>
          <cell r="V467">
            <v>7443447</v>
          </cell>
          <cell r="W467">
            <v>65585488</v>
          </cell>
          <cell r="X467">
            <v>5700000</v>
          </cell>
          <cell r="Y467">
            <v>2126532</v>
          </cell>
          <cell r="Z467">
            <v>7826532</v>
          </cell>
        </row>
        <row r="468">
          <cell r="A468" t="str">
            <v>Westmorland2017</v>
          </cell>
          <cell r="B468" t="str">
            <v>Westmorland</v>
          </cell>
          <cell r="C468">
            <v>2017</v>
          </cell>
          <cell r="D468">
            <v>1586</v>
          </cell>
          <cell r="E468">
            <v>444867</v>
          </cell>
          <cell r="F468" t="str">
            <v>NULL</v>
          </cell>
          <cell r="G468">
            <v>191582</v>
          </cell>
          <cell r="H468">
            <v>405848</v>
          </cell>
          <cell r="I468">
            <v>100074</v>
          </cell>
          <cell r="J468">
            <v>534447</v>
          </cell>
          <cell r="K468" t="str">
            <v>NULL</v>
          </cell>
          <cell r="L468">
            <v>1676818</v>
          </cell>
          <cell r="M468" t="str">
            <v>NULL</v>
          </cell>
          <cell r="N468" t="str">
            <v>NULL</v>
          </cell>
          <cell r="O468" t="str">
            <v>NULL</v>
          </cell>
          <cell r="P468" t="str">
            <v>NULL</v>
          </cell>
          <cell r="Q468">
            <v>0</v>
          </cell>
          <cell r="R468" t="str">
            <v>NULL</v>
          </cell>
          <cell r="S468">
            <v>1025840</v>
          </cell>
          <cell r="T468" t="str">
            <v>NULL</v>
          </cell>
          <cell r="U468" t="str">
            <v>NULL</v>
          </cell>
          <cell r="V468">
            <v>1025840</v>
          </cell>
          <cell r="W468">
            <v>2702658</v>
          </cell>
          <cell r="X468">
            <v>415000</v>
          </cell>
          <cell r="Y468">
            <v>623810</v>
          </cell>
          <cell r="Z468">
            <v>1038810</v>
          </cell>
        </row>
        <row r="469">
          <cell r="A469" t="str">
            <v>Wheatland2017</v>
          </cell>
          <cell r="B469" t="str">
            <v>Wheatland</v>
          </cell>
          <cell r="C469">
            <v>2017</v>
          </cell>
          <cell r="D469">
            <v>1587</v>
          </cell>
          <cell r="E469">
            <v>985957</v>
          </cell>
          <cell r="F469" t="str">
            <v>NULL</v>
          </cell>
          <cell r="G469">
            <v>230324</v>
          </cell>
          <cell r="H469">
            <v>451152</v>
          </cell>
          <cell r="I469">
            <v>139608</v>
          </cell>
          <cell r="J469">
            <v>473698</v>
          </cell>
          <cell r="K469">
            <v>527290</v>
          </cell>
          <cell r="L469">
            <v>2808029</v>
          </cell>
          <cell r="M469">
            <v>8903</v>
          </cell>
          <cell r="N469">
            <v>3744</v>
          </cell>
          <cell r="O469" t="str">
            <v>NULL</v>
          </cell>
          <cell r="P469" t="str">
            <v>NULL</v>
          </cell>
          <cell r="Q469">
            <v>12647</v>
          </cell>
          <cell r="R469" t="str">
            <v>NULL</v>
          </cell>
          <cell r="S469" t="str">
            <v>NULL</v>
          </cell>
          <cell r="T469" t="str">
            <v>NULL</v>
          </cell>
          <cell r="U469" t="str">
            <v>NULL</v>
          </cell>
          <cell r="V469">
            <v>0</v>
          </cell>
          <cell r="W469">
            <v>2820676</v>
          </cell>
          <cell r="X469" t="str">
            <v>NULL</v>
          </cell>
          <cell r="Y469" t="str">
            <v>NULL</v>
          </cell>
          <cell r="Z469">
            <v>0</v>
          </cell>
        </row>
        <row r="470">
          <cell r="A470" t="str">
            <v>Whittier2017</v>
          </cell>
          <cell r="B470" t="str">
            <v>Whittier</v>
          </cell>
          <cell r="C470">
            <v>2017</v>
          </cell>
          <cell r="D470">
            <v>1588</v>
          </cell>
          <cell r="E470">
            <v>31614387</v>
          </cell>
          <cell r="F470">
            <v>7365197</v>
          </cell>
          <cell r="G470">
            <v>6714958</v>
          </cell>
          <cell r="H470">
            <v>6228037</v>
          </cell>
          <cell r="I470">
            <v>993509</v>
          </cell>
          <cell r="J470">
            <v>9144860</v>
          </cell>
          <cell r="K470">
            <v>3335838</v>
          </cell>
          <cell r="L470">
            <v>65396786</v>
          </cell>
          <cell r="M470" t="str">
            <v>NULL</v>
          </cell>
          <cell r="N470" t="str">
            <v>NULL</v>
          </cell>
          <cell r="O470" t="str">
            <v>NULL</v>
          </cell>
          <cell r="P470" t="str">
            <v>NULL</v>
          </cell>
          <cell r="Q470">
            <v>0</v>
          </cell>
          <cell r="R470" t="str">
            <v>NULL</v>
          </cell>
          <cell r="S470">
            <v>3999746</v>
          </cell>
          <cell r="T470">
            <v>304851</v>
          </cell>
          <cell r="U470">
            <v>1338223</v>
          </cell>
          <cell r="V470">
            <v>5642820</v>
          </cell>
          <cell r="W470">
            <v>71039606</v>
          </cell>
          <cell r="X470">
            <v>5642820</v>
          </cell>
          <cell r="Y470" t="str">
            <v>NULL</v>
          </cell>
          <cell r="Z470">
            <v>5642820</v>
          </cell>
        </row>
        <row r="471">
          <cell r="A471" t="str">
            <v>Wildomar2017</v>
          </cell>
          <cell r="B471" t="str">
            <v>Wildomar</v>
          </cell>
          <cell r="C471">
            <v>2017</v>
          </cell>
          <cell r="D471">
            <v>9995</v>
          </cell>
          <cell r="E471">
            <v>1153175</v>
          </cell>
          <cell r="F471">
            <v>184622</v>
          </cell>
          <cell r="G471">
            <v>321470</v>
          </cell>
          <cell r="H471">
            <v>4860229</v>
          </cell>
          <cell r="I471">
            <v>4818152</v>
          </cell>
          <cell r="J471" t="str">
            <v>NULL</v>
          </cell>
          <cell r="K471">
            <v>876790</v>
          </cell>
          <cell r="L471">
            <v>12214438</v>
          </cell>
          <cell r="M471" t="str">
            <v>NULL</v>
          </cell>
          <cell r="N471" t="str">
            <v>NULL</v>
          </cell>
          <cell r="O471" t="str">
            <v>NULL</v>
          </cell>
          <cell r="P471" t="str">
            <v>NULL</v>
          </cell>
          <cell r="Q471">
            <v>0</v>
          </cell>
          <cell r="R471" t="str">
            <v>NULL</v>
          </cell>
          <cell r="S471">
            <v>2103340</v>
          </cell>
          <cell r="T471">
            <v>38700</v>
          </cell>
          <cell r="U471" t="str">
            <v>NULL</v>
          </cell>
          <cell r="V471">
            <v>2142040</v>
          </cell>
          <cell r="W471">
            <v>14356478</v>
          </cell>
          <cell r="X471">
            <v>2103340</v>
          </cell>
          <cell r="Y471">
            <v>38700</v>
          </cell>
          <cell r="Z471">
            <v>2142040</v>
          </cell>
        </row>
        <row r="472">
          <cell r="A472" t="str">
            <v>Williams2017</v>
          </cell>
          <cell r="B472" t="str">
            <v>Williams</v>
          </cell>
          <cell r="C472">
            <v>2017</v>
          </cell>
          <cell r="D472">
            <v>1589</v>
          </cell>
          <cell r="E472">
            <v>1312178</v>
          </cell>
          <cell r="F472">
            <v>275118</v>
          </cell>
          <cell r="G472">
            <v>373584</v>
          </cell>
          <cell r="H472">
            <v>1898868</v>
          </cell>
          <cell r="I472" t="str">
            <v>NULL</v>
          </cell>
          <cell r="J472">
            <v>720801</v>
          </cell>
          <cell r="K472" t="str">
            <v>NULL</v>
          </cell>
          <cell r="L472">
            <v>4580549</v>
          </cell>
          <cell r="M472" t="str">
            <v>NULL</v>
          </cell>
          <cell r="N472" t="str">
            <v>NULL</v>
          </cell>
          <cell r="O472" t="str">
            <v>NULL</v>
          </cell>
          <cell r="P472" t="str">
            <v>NULL</v>
          </cell>
          <cell r="Q472">
            <v>0</v>
          </cell>
          <cell r="R472" t="str">
            <v>NULL</v>
          </cell>
          <cell r="S472">
            <v>8086</v>
          </cell>
          <cell r="T472" t="str">
            <v>NULL</v>
          </cell>
          <cell r="U472">
            <v>117057</v>
          </cell>
          <cell r="V472">
            <v>125143</v>
          </cell>
          <cell r="W472">
            <v>4705692</v>
          </cell>
          <cell r="X472">
            <v>117057</v>
          </cell>
          <cell r="Y472">
            <v>8086</v>
          </cell>
          <cell r="Z472">
            <v>125143</v>
          </cell>
        </row>
        <row r="473">
          <cell r="A473" t="str">
            <v>Willits2017</v>
          </cell>
          <cell r="B473" t="str">
            <v>Willits</v>
          </cell>
          <cell r="C473">
            <v>2017</v>
          </cell>
          <cell r="D473">
            <v>1590</v>
          </cell>
          <cell r="E473">
            <v>1867854</v>
          </cell>
          <cell r="F473">
            <v>627091</v>
          </cell>
          <cell r="G473">
            <v>1017586</v>
          </cell>
          <cell r="H473">
            <v>567477</v>
          </cell>
          <cell r="I473" t="str">
            <v>NULL</v>
          </cell>
          <cell r="J473">
            <v>1173283</v>
          </cell>
          <cell r="K473" t="str">
            <v>NULL</v>
          </cell>
          <cell r="L473">
            <v>5253291</v>
          </cell>
          <cell r="M473" t="str">
            <v>NULL</v>
          </cell>
          <cell r="N473" t="str">
            <v>NULL</v>
          </cell>
          <cell r="O473" t="str">
            <v>NULL</v>
          </cell>
          <cell r="P473" t="str">
            <v>NULL</v>
          </cell>
          <cell r="Q473">
            <v>0</v>
          </cell>
          <cell r="R473" t="str">
            <v>NULL</v>
          </cell>
          <cell r="S473" t="str">
            <v>NULL</v>
          </cell>
          <cell r="T473" t="str">
            <v>NULL</v>
          </cell>
          <cell r="U473" t="str">
            <v>NULL</v>
          </cell>
          <cell r="V473">
            <v>0</v>
          </cell>
          <cell r="W473">
            <v>5253291</v>
          </cell>
          <cell r="X473" t="str">
            <v>NULL</v>
          </cell>
          <cell r="Y473" t="str">
            <v>NULL</v>
          </cell>
          <cell r="Z473">
            <v>0</v>
          </cell>
        </row>
        <row r="474">
          <cell r="A474" t="str">
            <v>Willows2017</v>
          </cell>
          <cell r="B474" t="str">
            <v>Willows</v>
          </cell>
          <cell r="C474">
            <v>2017</v>
          </cell>
          <cell r="D474">
            <v>1591</v>
          </cell>
          <cell r="E474">
            <v>1635560</v>
          </cell>
          <cell r="F474">
            <v>589496</v>
          </cell>
          <cell r="G474">
            <v>826762</v>
          </cell>
          <cell r="H474">
            <v>341023</v>
          </cell>
          <cell r="I474">
            <v>626440</v>
          </cell>
          <cell r="J474">
            <v>81282</v>
          </cell>
          <cell r="K474">
            <v>162809</v>
          </cell>
          <cell r="L474">
            <v>4263372</v>
          </cell>
          <cell r="M474" t="str">
            <v>NULL</v>
          </cell>
          <cell r="N474" t="str">
            <v>NULL</v>
          </cell>
          <cell r="O474" t="str">
            <v>NULL</v>
          </cell>
          <cell r="P474" t="str">
            <v>NULL</v>
          </cell>
          <cell r="Q474">
            <v>0</v>
          </cell>
          <cell r="R474" t="str">
            <v>NULL</v>
          </cell>
          <cell r="S474">
            <v>717516</v>
          </cell>
          <cell r="T474">
            <v>89038</v>
          </cell>
          <cell r="U474" t="str">
            <v>NULL</v>
          </cell>
          <cell r="V474">
            <v>806554</v>
          </cell>
          <cell r="W474">
            <v>5069926</v>
          </cell>
          <cell r="X474">
            <v>717516</v>
          </cell>
          <cell r="Y474">
            <v>89038</v>
          </cell>
          <cell r="Z474">
            <v>806554</v>
          </cell>
        </row>
        <row r="475">
          <cell r="A475" t="str">
            <v>Windsor2017</v>
          </cell>
          <cell r="B475" t="str">
            <v>Windsor</v>
          </cell>
          <cell r="C475">
            <v>2017</v>
          </cell>
          <cell r="D475">
            <v>1592</v>
          </cell>
          <cell r="E475">
            <v>4570529</v>
          </cell>
          <cell r="F475">
            <v>583991</v>
          </cell>
          <cell r="G475">
            <v>996031</v>
          </cell>
          <cell r="H475">
            <v>4320447</v>
          </cell>
          <cell r="I475">
            <v>6647757</v>
          </cell>
          <cell r="J475">
            <v>2373877</v>
          </cell>
          <cell r="K475" t="str">
            <v>NULL</v>
          </cell>
          <cell r="L475">
            <v>19492632</v>
          </cell>
          <cell r="M475">
            <v>368500</v>
          </cell>
          <cell r="N475">
            <v>80966</v>
          </cell>
          <cell r="O475" t="str">
            <v>NULL</v>
          </cell>
          <cell r="P475" t="str">
            <v>NULL</v>
          </cell>
          <cell r="Q475">
            <v>449466</v>
          </cell>
          <cell r="R475" t="str">
            <v>NULL</v>
          </cell>
          <cell r="S475">
            <v>6547659</v>
          </cell>
          <cell r="T475">
            <v>370118</v>
          </cell>
          <cell r="U475" t="str">
            <v>NULL</v>
          </cell>
          <cell r="V475">
            <v>6917777</v>
          </cell>
          <cell r="W475">
            <v>26859875</v>
          </cell>
          <cell r="X475">
            <v>6917777</v>
          </cell>
          <cell r="Y475" t="str">
            <v>NULL</v>
          </cell>
          <cell r="Z475">
            <v>6917777</v>
          </cell>
        </row>
        <row r="476">
          <cell r="A476" t="str">
            <v>Winters2017</v>
          </cell>
          <cell r="B476" t="str">
            <v>Winters</v>
          </cell>
          <cell r="C476">
            <v>2017</v>
          </cell>
          <cell r="D476">
            <v>1593</v>
          </cell>
          <cell r="E476">
            <v>3205843</v>
          </cell>
          <cell r="F476">
            <v>987858</v>
          </cell>
          <cell r="G476">
            <v>611001</v>
          </cell>
          <cell r="H476">
            <v>522494</v>
          </cell>
          <cell r="I476">
            <v>442433</v>
          </cell>
          <cell r="J476">
            <v>172095</v>
          </cell>
          <cell r="K476" t="str">
            <v>NULL</v>
          </cell>
          <cell r="L476">
            <v>5941724</v>
          </cell>
          <cell r="M476" t="str">
            <v>NULL</v>
          </cell>
          <cell r="N476" t="str">
            <v>NULL</v>
          </cell>
          <cell r="O476" t="str">
            <v>NULL</v>
          </cell>
          <cell r="P476" t="str">
            <v>NULL</v>
          </cell>
          <cell r="Q476">
            <v>0</v>
          </cell>
          <cell r="R476" t="str">
            <v>NULL</v>
          </cell>
          <cell r="S476">
            <v>1081012</v>
          </cell>
          <cell r="T476">
            <v>162842</v>
          </cell>
          <cell r="U476" t="str">
            <v>NULL</v>
          </cell>
          <cell r="V476">
            <v>1243854</v>
          </cell>
          <cell r="W476">
            <v>7185578</v>
          </cell>
          <cell r="X476">
            <v>1135942</v>
          </cell>
          <cell r="Y476">
            <v>107912</v>
          </cell>
          <cell r="Z476">
            <v>1243854</v>
          </cell>
        </row>
        <row r="477">
          <cell r="A477" t="str">
            <v>Woodlake2017</v>
          </cell>
          <cell r="B477" t="str">
            <v>Woodlake</v>
          </cell>
          <cell r="C477">
            <v>2017</v>
          </cell>
          <cell r="D477">
            <v>1594</v>
          </cell>
          <cell r="E477">
            <v>807130</v>
          </cell>
          <cell r="F477">
            <v>184052</v>
          </cell>
          <cell r="G477">
            <v>289606</v>
          </cell>
          <cell r="H477">
            <v>960493</v>
          </cell>
          <cell r="I477" t="str">
            <v>NULL</v>
          </cell>
          <cell r="J477">
            <v>873821</v>
          </cell>
          <cell r="K477" t="str">
            <v>NULL</v>
          </cell>
          <cell r="L477">
            <v>3115102</v>
          </cell>
          <cell r="M477">
            <v>5460</v>
          </cell>
          <cell r="N477" t="str">
            <v>NULL</v>
          </cell>
          <cell r="O477" t="str">
            <v>NULL</v>
          </cell>
          <cell r="P477" t="str">
            <v>NULL</v>
          </cell>
          <cell r="Q477">
            <v>5460</v>
          </cell>
          <cell r="R477" t="str">
            <v>NULL</v>
          </cell>
          <cell r="S477">
            <v>282246</v>
          </cell>
          <cell r="T477">
            <v>9655</v>
          </cell>
          <cell r="U477">
            <v>2134820</v>
          </cell>
          <cell r="V477">
            <v>2426721</v>
          </cell>
          <cell r="W477">
            <v>5547283</v>
          </cell>
          <cell r="X477">
            <v>2895933</v>
          </cell>
          <cell r="Y477">
            <v>2645890</v>
          </cell>
          <cell r="Z477">
            <v>5541823</v>
          </cell>
        </row>
        <row r="478">
          <cell r="A478" t="str">
            <v>Woodland2017</v>
          </cell>
          <cell r="B478" t="str">
            <v>Woodland</v>
          </cell>
          <cell r="C478">
            <v>2017</v>
          </cell>
          <cell r="D478">
            <v>1595</v>
          </cell>
          <cell r="E478">
            <v>19048803</v>
          </cell>
          <cell r="F478">
            <v>6709717</v>
          </cell>
          <cell r="G478">
            <v>5154520</v>
          </cell>
          <cell r="H478">
            <v>8437382</v>
          </cell>
          <cell r="I478" t="str">
            <v>NULL</v>
          </cell>
          <cell r="J478">
            <v>11579428</v>
          </cell>
          <cell r="K478" t="str">
            <v>NULL</v>
          </cell>
          <cell r="L478">
            <v>50929850</v>
          </cell>
          <cell r="M478" t="str">
            <v>NULL</v>
          </cell>
          <cell r="N478">
            <v>492761</v>
          </cell>
          <cell r="O478">
            <v>2791869</v>
          </cell>
          <cell r="P478">
            <v>3113223</v>
          </cell>
          <cell r="Q478">
            <v>6397853</v>
          </cell>
          <cell r="R478">
            <v>5455175</v>
          </cell>
          <cell r="S478" t="str">
            <v>NULL</v>
          </cell>
          <cell r="T478">
            <v>1975993</v>
          </cell>
          <cell r="U478">
            <v>8577982</v>
          </cell>
          <cell r="V478">
            <v>16009150</v>
          </cell>
          <cell r="W478">
            <v>73336853</v>
          </cell>
          <cell r="X478">
            <v>23138907</v>
          </cell>
          <cell r="Y478">
            <v>544066</v>
          </cell>
          <cell r="Z478">
            <v>23682973</v>
          </cell>
        </row>
        <row r="479">
          <cell r="A479" t="str">
            <v>Woodside2017</v>
          </cell>
          <cell r="B479" t="str">
            <v>Woodside</v>
          </cell>
          <cell r="C479">
            <v>2017</v>
          </cell>
          <cell r="D479">
            <v>1596</v>
          </cell>
          <cell r="E479">
            <v>2088835</v>
          </cell>
          <cell r="F479">
            <v>339824</v>
          </cell>
          <cell r="G479">
            <v>673166</v>
          </cell>
          <cell r="H479">
            <v>3767529</v>
          </cell>
          <cell r="I479" t="str">
            <v>NULL</v>
          </cell>
          <cell r="J479">
            <v>817936</v>
          </cell>
          <cell r="K479" t="str">
            <v>NULL</v>
          </cell>
          <cell r="L479">
            <v>7687290</v>
          </cell>
          <cell r="M479" t="str">
            <v>NULL</v>
          </cell>
          <cell r="N479" t="str">
            <v>NULL</v>
          </cell>
          <cell r="O479" t="str">
            <v>NULL</v>
          </cell>
          <cell r="P479" t="str">
            <v>NULL</v>
          </cell>
          <cell r="Q479">
            <v>0</v>
          </cell>
          <cell r="R479" t="str">
            <v>NULL</v>
          </cell>
          <cell r="S479">
            <v>1771249</v>
          </cell>
          <cell r="T479">
            <v>92397</v>
          </cell>
          <cell r="U479" t="str">
            <v>NULL</v>
          </cell>
          <cell r="V479">
            <v>1863646</v>
          </cell>
          <cell r="W479">
            <v>9550936</v>
          </cell>
          <cell r="X479" t="str">
            <v>NULL</v>
          </cell>
          <cell r="Y479" t="str">
            <v>NULL</v>
          </cell>
          <cell r="Z479">
            <v>0</v>
          </cell>
        </row>
        <row r="480">
          <cell r="A480" t="str">
            <v>Yorba Linda2017</v>
          </cell>
          <cell r="B480" t="str">
            <v>Yorba Linda</v>
          </cell>
          <cell r="C480">
            <v>2017</v>
          </cell>
          <cell r="D480">
            <v>1597</v>
          </cell>
          <cell r="E480">
            <v>9202694</v>
          </cell>
          <cell r="F480">
            <v>1790074</v>
          </cell>
          <cell r="G480">
            <v>3133541</v>
          </cell>
          <cell r="H480">
            <v>9448104</v>
          </cell>
          <cell r="I480">
            <v>10520829</v>
          </cell>
          <cell r="J480">
            <v>7571427</v>
          </cell>
          <cell r="K480" t="str">
            <v>NULL</v>
          </cell>
          <cell r="L480">
            <v>41666669</v>
          </cell>
          <cell r="M480" t="str">
            <v>NULL</v>
          </cell>
          <cell r="N480" t="str">
            <v>NULL</v>
          </cell>
          <cell r="O480" t="str">
            <v>NULL</v>
          </cell>
          <cell r="P480" t="str">
            <v>NULL</v>
          </cell>
          <cell r="Q480">
            <v>0</v>
          </cell>
          <cell r="R480" t="str">
            <v>NULL</v>
          </cell>
          <cell r="S480">
            <v>9349007</v>
          </cell>
          <cell r="T480">
            <v>474882</v>
          </cell>
          <cell r="U480" t="str">
            <v>NULL</v>
          </cell>
          <cell r="V480">
            <v>9823889</v>
          </cell>
          <cell r="W480">
            <v>51490558</v>
          </cell>
          <cell r="X480">
            <v>7420154</v>
          </cell>
          <cell r="Y480">
            <v>2403735</v>
          </cell>
          <cell r="Z480">
            <v>9823889</v>
          </cell>
        </row>
        <row r="481">
          <cell r="A481" t="str">
            <v>Yountville2017</v>
          </cell>
          <cell r="B481" t="str">
            <v>Yountville</v>
          </cell>
          <cell r="C481">
            <v>2017</v>
          </cell>
          <cell r="D481">
            <v>1598</v>
          </cell>
          <cell r="E481">
            <v>2314388</v>
          </cell>
          <cell r="F481">
            <v>355612</v>
          </cell>
          <cell r="G481">
            <v>1359372</v>
          </cell>
          <cell r="H481" t="str">
            <v>NULL</v>
          </cell>
          <cell r="I481">
            <v>1540779</v>
          </cell>
          <cell r="J481">
            <v>3509009</v>
          </cell>
          <cell r="K481" t="str">
            <v>NULL</v>
          </cell>
          <cell r="L481">
            <v>9079160</v>
          </cell>
          <cell r="M481">
            <v>268222</v>
          </cell>
          <cell r="N481">
            <v>538927</v>
          </cell>
          <cell r="O481">
            <v>495000</v>
          </cell>
          <cell r="P481" t="str">
            <v>NULL</v>
          </cell>
          <cell r="Q481">
            <v>1302149</v>
          </cell>
          <cell r="R481" t="str">
            <v>NULL</v>
          </cell>
          <cell r="S481">
            <v>1538646</v>
          </cell>
          <cell r="T481">
            <v>57658</v>
          </cell>
          <cell r="U481" t="str">
            <v>NULL</v>
          </cell>
          <cell r="V481">
            <v>1596304</v>
          </cell>
          <cell r="W481">
            <v>11977613</v>
          </cell>
          <cell r="X481">
            <v>1803331</v>
          </cell>
          <cell r="Y481">
            <v>479032</v>
          </cell>
          <cell r="Z481">
            <v>2282363</v>
          </cell>
        </row>
        <row r="482">
          <cell r="A482" t="str">
            <v>Yreka2017</v>
          </cell>
          <cell r="B482" t="str">
            <v>Yreka</v>
          </cell>
          <cell r="C482">
            <v>2017</v>
          </cell>
          <cell r="D482">
            <v>1599</v>
          </cell>
          <cell r="E482">
            <v>2451720</v>
          </cell>
          <cell r="F482">
            <v>543813</v>
          </cell>
          <cell r="G482">
            <v>744395</v>
          </cell>
          <cell r="H482">
            <v>428508</v>
          </cell>
          <cell r="I482">
            <v>183213</v>
          </cell>
          <cell r="J482">
            <v>134635</v>
          </cell>
          <cell r="K482">
            <v>1065751</v>
          </cell>
          <cell r="L482">
            <v>5552035</v>
          </cell>
          <cell r="M482">
            <v>193805</v>
          </cell>
          <cell r="N482">
            <v>104711</v>
          </cell>
          <cell r="O482" t="str">
            <v>NULL</v>
          </cell>
          <cell r="P482" t="str">
            <v>NULL</v>
          </cell>
          <cell r="Q482">
            <v>298516</v>
          </cell>
          <cell r="R482" t="str">
            <v>NULL</v>
          </cell>
          <cell r="S482">
            <v>999891</v>
          </cell>
          <cell r="T482">
            <v>125895</v>
          </cell>
          <cell r="U482">
            <v>298619</v>
          </cell>
          <cell r="V482">
            <v>1424405</v>
          </cell>
          <cell r="W482">
            <v>7274956</v>
          </cell>
          <cell r="X482">
            <v>1424405</v>
          </cell>
          <cell r="Y482" t="str">
            <v>NULL</v>
          </cell>
          <cell r="Z482">
            <v>1424405</v>
          </cell>
        </row>
        <row r="483">
          <cell r="A483" t="str">
            <v>Yuba City2017</v>
          </cell>
          <cell r="B483" t="str">
            <v>Yuba City</v>
          </cell>
          <cell r="C483">
            <v>2017</v>
          </cell>
          <cell r="D483">
            <v>1600</v>
          </cell>
          <cell r="E483">
            <v>19441024</v>
          </cell>
          <cell r="F483">
            <v>6322141</v>
          </cell>
          <cell r="G483">
            <v>4309006</v>
          </cell>
          <cell r="H483">
            <v>7418571</v>
          </cell>
          <cell r="I483" t="str">
            <v>NULL</v>
          </cell>
          <cell r="J483">
            <v>522208</v>
          </cell>
          <cell r="K483">
            <v>4856577</v>
          </cell>
          <cell r="L483">
            <v>42869527</v>
          </cell>
          <cell r="M483">
            <v>1477633</v>
          </cell>
          <cell r="N483">
            <v>532354</v>
          </cell>
          <cell r="O483">
            <v>831949</v>
          </cell>
          <cell r="P483" t="str">
            <v>NULL</v>
          </cell>
          <cell r="Q483">
            <v>2841936</v>
          </cell>
          <cell r="R483" t="str">
            <v>NULL</v>
          </cell>
          <cell r="S483" t="str">
            <v>NULL</v>
          </cell>
          <cell r="T483">
            <v>230602</v>
          </cell>
          <cell r="U483">
            <v>9650311</v>
          </cell>
          <cell r="V483">
            <v>9880913</v>
          </cell>
          <cell r="W483">
            <v>55592376</v>
          </cell>
          <cell r="X483">
            <v>24343258</v>
          </cell>
          <cell r="Y483">
            <v>8901731</v>
          </cell>
          <cell r="Z483">
            <v>33244989</v>
          </cell>
        </row>
        <row r="484">
          <cell r="A484" t="str">
            <v>Yucaipa2017</v>
          </cell>
          <cell r="B484" t="str">
            <v>Yucaipa</v>
          </cell>
          <cell r="C484">
            <v>2017</v>
          </cell>
          <cell r="D484">
            <v>1601</v>
          </cell>
          <cell r="E484">
            <v>4807892</v>
          </cell>
          <cell r="F484">
            <v>588320</v>
          </cell>
          <cell r="G484">
            <v>307176</v>
          </cell>
          <cell r="H484">
            <v>23528463</v>
          </cell>
          <cell r="I484">
            <v>530912</v>
          </cell>
          <cell r="J484">
            <v>274944</v>
          </cell>
          <cell r="K484">
            <v>2063330</v>
          </cell>
          <cell r="L484">
            <v>32101037</v>
          </cell>
          <cell r="M484" t="str">
            <v>NULL</v>
          </cell>
          <cell r="N484" t="str">
            <v>NULL</v>
          </cell>
          <cell r="O484" t="str">
            <v>NULL</v>
          </cell>
          <cell r="P484" t="str">
            <v>NULL</v>
          </cell>
          <cell r="Q484">
            <v>0</v>
          </cell>
          <cell r="R484" t="str">
            <v>NULL</v>
          </cell>
          <cell r="S484">
            <v>113094</v>
          </cell>
          <cell r="T484">
            <v>929482</v>
          </cell>
          <cell r="U484">
            <v>267279</v>
          </cell>
          <cell r="V484">
            <v>1309855</v>
          </cell>
          <cell r="W484">
            <v>33410892</v>
          </cell>
          <cell r="X484">
            <v>963717</v>
          </cell>
          <cell r="Y484">
            <v>346133</v>
          </cell>
          <cell r="Z484">
            <v>1309850</v>
          </cell>
        </row>
        <row r="485">
          <cell r="A485" t="str">
            <v>Yucca Valley2017</v>
          </cell>
          <cell r="B485" t="str">
            <v>Yucca Valley</v>
          </cell>
          <cell r="C485">
            <v>2017</v>
          </cell>
          <cell r="D485">
            <v>1602</v>
          </cell>
          <cell r="E485">
            <v>2752958</v>
          </cell>
          <cell r="F485">
            <v>401894</v>
          </cell>
          <cell r="G485">
            <v>313081</v>
          </cell>
          <cell r="H485">
            <v>1373924</v>
          </cell>
          <cell r="I485">
            <v>4754268</v>
          </cell>
          <cell r="J485">
            <v>1017709</v>
          </cell>
          <cell r="K485" t="str">
            <v>NULL</v>
          </cell>
          <cell r="L485">
            <v>10613834</v>
          </cell>
          <cell r="M485" t="str">
            <v>NULL</v>
          </cell>
          <cell r="N485" t="str">
            <v>NULL</v>
          </cell>
          <cell r="O485" t="str">
            <v>NULL</v>
          </cell>
          <cell r="P485" t="str">
            <v>NULL</v>
          </cell>
          <cell r="Q485">
            <v>0</v>
          </cell>
          <cell r="R485" t="str">
            <v>NULL</v>
          </cell>
          <cell r="S485">
            <v>504026</v>
          </cell>
          <cell r="T485">
            <v>266968</v>
          </cell>
          <cell r="U485">
            <v>75189</v>
          </cell>
          <cell r="V485">
            <v>846183</v>
          </cell>
          <cell r="W485">
            <v>11460017</v>
          </cell>
          <cell r="X485">
            <v>524631</v>
          </cell>
          <cell r="Y485">
            <v>6840</v>
          </cell>
          <cell r="Z485">
            <v>531471</v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ENTITIES_BCU"/>
      <sheetName val="CIX_INTER_SERV_FUND"/>
      <sheetName val="CIX_AIRPORT_ENTERP_FUND"/>
      <sheetName val="CIX_ELECTRIC_ENTERP_FUND"/>
      <sheetName val="CIX_GAS_ENTERP_FUND"/>
      <sheetName val="CIX_HARBOR_PORT_ENTERP_FUND"/>
      <sheetName val="CIX_HOSPITAL_ENTERP_FUND"/>
      <sheetName val="CIX_SEWER_ENTERP_FUND"/>
      <sheetName val="CIX_SOLID_WASTE_ENTERP_FUND"/>
      <sheetName val="CIX_TRANSIT_ENTERP_FUND"/>
      <sheetName val="CIX_WATER_ENTERP_FUND"/>
      <sheetName val="CIX_OTHR_ENTERP_FUND"/>
      <sheetName val="CIX_CONDUIT_FIN"/>
      <sheetName val="CI_FUNC_REV_EXP"/>
      <sheetName val="CI_REV_TAXES"/>
      <sheetName val="CI_REV_SPECIAL_BENEFIT"/>
      <sheetName val="CI_REV_LICENSES_PERMITS"/>
      <sheetName val="CI_REV_FINES_PENALTIES"/>
      <sheetName val="CI_REV_STATE_AGENCIES"/>
      <sheetName val="CI_REV_FEDERAL_AGENCIES"/>
      <sheetName val="CI_REV_CHARGES_CURR_SERV"/>
      <sheetName val="CI_REV_MISC_REV_GRANDTOT"/>
      <sheetName val="CI_EXP_GEN_GOV"/>
      <sheetName val="CI_EXP_TRANSP"/>
      <sheetName val="CI_EXP_HEALTH"/>
      <sheetName val="CI_EXP_PUB_UTILITIES"/>
      <sheetName val="CI_EXP_DEBT_SERV"/>
      <sheetName val="CI_MAJOR_OBJ"/>
      <sheetName val="CI_OTHER_FIN_SOURCES"/>
      <sheetName val="CIX_CHANGES_FID_NET_POSIT"/>
      <sheetName val="CIX_LT_DEBT"/>
      <sheetName val="CIX_OTHER_LT_DEBT"/>
      <sheetName val="CIX_CONST_FIN"/>
      <sheetName val="CIX_CONST_FIN_ESTM_PYMT"/>
      <sheetName val="CIX_LEASE_OBLIG"/>
      <sheetName val="CIX_DEBT_SERV_RECON"/>
      <sheetName val="CI_SERVICE"/>
      <sheetName val="CIX_BAL_GOVT_FUND"/>
      <sheetName val="CIX_STATE_NET_POSIT_PROP_FUND"/>
      <sheetName val="CIX_STATE_FID_NET_POSIT"/>
      <sheetName val="CIX_NONCURRENT_ASSET_LIAB_GOVT"/>
      <sheetName val="CIX_SUMM_STATS"/>
      <sheetName val="CIX_SUMM_STATS_ADJUST"/>
      <sheetName val="CIX_PARCEL_TAX"/>
      <sheetName val="CIX_PARCEL_TAX_TYPE"/>
      <sheetName val="CIX_PARCEL_TAX_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A4" t="str">
            <v>Adelanto2019</v>
          </cell>
          <cell r="B4" t="str">
            <v>Adelanto</v>
          </cell>
          <cell r="C4">
            <v>1128</v>
          </cell>
          <cell r="D4">
            <v>2019</v>
          </cell>
          <cell r="E4">
            <v>2345683</v>
          </cell>
          <cell r="F4">
            <v>237563</v>
          </cell>
          <cell r="G4">
            <v>618793</v>
          </cell>
          <cell r="H4">
            <v>5076219</v>
          </cell>
          <cell r="I4">
            <v>10160204</v>
          </cell>
          <cell r="J4">
            <v>579732</v>
          </cell>
          <cell r="K4">
            <v>7918260</v>
          </cell>
          <cell r="L4">
            <v>26936454</v>
          </cell>
          <cell r="M4" t="str">
            <v>NULL</v>
          </cell>
          <cell r="N4" t="str">
            <v>NULL</v>
          </cell>
          <cell r="O4" t="str">
            <v>NULL</v>
          </cell>
          <cell r="P4" t="str">
            <v>NULL</v>
          </cell>
          <cell r="Q4" t="str">
            <v>NULL</v>
          </cell>
          <cell r="R4">
            <v>0</v>
          </cell>
          <cell r="S4">
            <v>75516</v>
          </cell>
          <cell r="T4" t="str">
            <v>NULL</v>
          </cell>
          <cell r="U4">
            <v>360253</v>
          </cell>
          <cell r="V4">
            <v>3514486</v>
          </cell>
          <cell r="W4">
            <v>3950255</v>
          </cell>
          <cell r="X4">
            <v>30886709</v>
          </cell>
          <cell r="Y4">
            <v>3154739</v>
          </cell>
          <cell r="Z4">
            <v>795516</v>
          </cell>
          <cell r="AA4">
            <v>3950255</v>
          </cell>
        </row>
        <row r="5">
          <cell r="A5" t="str">
            <v>Agoura Hills2019</v>
          </cell>
          <cell r="B5" t="str">
            <v>Agoura Hills</v>
          </cell>
          <cell r="C5">
            <v>1129</v>
          </cell>
          <cell r="D5">
            <v>2019</v>
          </cell>
          <cell r="E5">
            <v>4796634</v>
          </cell>
          <cell r="F5">
            <v>691750</v>
          </cell>
          <cell r="G5">
            <v>907295</v>
          </cell>
          <cell r="H5">
            <v>10040044</v>
          </cell>
          <cell r="I5" t="str">
            <v>NULL</v>
          </cell>
          <cell r="J5">
            <v>2125138</v>
          </cell>
          <cell r="K5" t="str">
            <v>NULL</v>
          </cell>
          <cell r="L5">
            <v>18560861</v>
          </cell>
          <cell r="M5">
            <v>315000</v>
          </cell>
          <cell r="N5">
            <v>595400</v>
          </cell>
          <cell r="O5" t="str">
            <v>NULL</v>
          </cell>
          <cell r="P5" t="str">
            <v>NULL</v>
          </cell>
          <cell r="Q5" t="str">
            <v>NULL</v>
          </cell>
          <cell r="R5">
            <v>910400</v>
          </cell>
          <cell r="S5">
            <v>1102672</v>
          </cell>
          <cell r="T5">
            <v>162040</v>
          </cell>
          <cell r="U5">
            <v>46101</v>
          </cell>
          <cell r="V5">
            <v>7278554</v>
          </cell>
          <cell r="W5">
            <v>8589367</v>
          </cell>
          <cell r="X5">
            <v>28060628</v>
          </cell>
          <cell r="Y5">
            <v>1067800</v>
          </cell>
          <cell r="Z5" t="str">
            <v>NULL</v>
          </cell>
          <cell r="AA5">
            <v>1067800</v>
          </cell>
        </row>
        <row r="6">
          <cell r="A6" t="str">
            <v>Alameda2019</v>
          </cell>
          <cell r="B6" t="str">
            <v>Alameda</v>
          </cell>
          <cell r="C6">
            <v>1130</v>
          </cell>
          <cell r="D6">
            <v>2019</v>
          </cell>
          <cell r="E6">
            <v>60853613</v>
          </cell>
          <cell r="F6">
            <v>25636205</v>
          </cell>
          <cell r="G6">
            <v>15371615</v>
          </cell>
          <cell r="H6">
            <v>26182660</v>
          </cell>
          <cell r="I6" t="str">
            <v>NULL</v>
          </cell>
          <cell r="J6">
            <v>3787218</v>
          </cell>
          <cell r="K6">
            <v>15686870</v>
          </cell>
          <cell r="L6">
            <v>147518181</v>
          </cell>
          <cell r="M6">
            <v>7131495</v>
          </cell>
          <cell r="N6">
            <v>1100084</v>
          </cell>
          <cell r="O6" t="str">
            <v>NULL</v>
          </cell>
          <cell r="P6" t="str">
            <v>NULL</v>
          </cell>
          <cell r="Q6">
            <v>229283</v>
          </cell>
          <cell r="R6">
            <v>8460862</v>
          </cell>
          <cell r="S6" t="str">
            <v>NULL</v>
          </cell>
          <cell r="T6">
            <v>16469244</v>
          </cell>
          <cell r="U6" t="str">
            <v>NULL</v>
          </cell>
          <cell r="V6">
            <v>1358090</v>
          </cell>
          <cell r="W6">
            <v>17827334</v>
          </cell>
          <cell r="X6">
            <v>173806377</v>
          </cell>
          <cell r="Y6">
            <v>17490601</v>
          </cell>
          <cell r="Z6">
            <v>336733</v>
          </cell>
          <cell r="AA6">
            <v>17827334</v>
          </cell>
        </row>
        <row r="7">
          <cell r="A7" t="str">
            <v>Albany2019</v>
          </cell>
          <cell r="B7" t="str">
            <v>Albany</v>
          </cell>
          <cell r="C7">
            <v>1131</v>
          </cell>
          <cell r="D7">
            <v>2019</v>
          </cell>
          <cell r="E7">
            <v>12667898</v>
          </cell>
          <cell r="F7">
            <v>2831697</v>
          </cell>
          <cell r="G7">
            <v>2252692</v>
          </cell>
          <cell r="H7">
            <v>3979877</v>
          </cell>
          <cell r="I7" t="str">
            <v>NULL</v>
          </cell>
          <cell r="J7">
            <v>785387</v>
          </cell>
          <cell r="K7">
            <v>2941756</v>
          </cell>
          <cell r="L7">
            <v>25459307</v>
          </cell>
          <cell r="M7">
            <v>873591</v>
          </cell>
          <cell r="N7">
            <v>525162</v>
          </cell>
          <cell r="O7">
            <v>45386</v>
          </cell>
          <cell r="P7" t="str">
            <v>NULL</v>
          </cell>
          <cell r="Q7">
            <v>1200</v>
          </cell>
          <cell r="R7">
            <v>1445339</v>
          </cell>
          <cell r="S7" t="str">
            <v>NULL</v>
          </cell>
          <cell r="T7">
            <v>985109</v>
          </cell>
          <cell r="U7">
            <v>269199</v>
          </cell>
          <cell r="V7">
            <v>582118</v>
          </cell>
          <cell r="W7">
            <v>1836426</v>
          </cell>
          <cell r="X7">
            <v>28741072</v>
          </cell>
          <cell r="Y7">
            <v>1567227</v>
          </cell>
          <cell r="Z7">
            <v>269199</v>
          </cell>
          <cell r="AA7">
            <v>1836426</v>
          </cell>
        </row>
        <row r="8">
          <cell r="A8" t="str">
            <v>Alhambra2019</v>
          </cell>
          <cell r="B8" t="str">
            <v>Alhambra</v>
          </cell>
          <cell r="C8">
            <v>1132</v>
          </cell>
          <cell r="D8">
            <v>2019</v>
          </cell>
          <cell r="E8">
            <v>33866544</v>
          </cell>
          <cell r="F8">
            <v>12017681</v>
          </cell>
          <cell r="G8">
            <v>6461925</v>
          </cell>
          <cell r="H8">
            <v>9937804</v>
          </cell>
          <cell r="I8">
            <v>295910</v>
          </cell>
          <cell r="J8">
            <v>11701047</v>
          </cell>
          <cell r="K8" t="str">
            <v>NULL</v>
          </cell>
          <cell r="L8">
            <v>74280911</v>
          </cell>
          <cell r="M8">
            <v>605000</v>
          </cell>
          <cell r="N8">
            <v>1016195</v>
          </cell>
          <cell r="O8">
            <v>2100828</v>
          </cell>
          <cell r="P8" t="str">
            <v>NULL</v>
          </cell>
          <cell r="Q8" t="str">
            <v>NULL</v>
          </cell>
          <cell r="R8">
            <v>3722023</v>
          </cell>
          <cell r="S8" t="str">
            <v>NULL</v>
          </cell>
          <cell r="T8">
            <v>3961179</v>
          </cell>
          <cell r="U8">
            <v>1358059</v>
          </cell>
          <cell r="V8" t="str">
            <v>NULL</v>
          </cell>
          <cell r="W8">
            <v>5319238</v>
          </cell>
          <cell r="X8">
            <v>83322172</v>
          </cell>
          <cell r="Y8">
            <v>3160951</v>
          </cell>
          <cell r="Z8">
            <v>2158287</v>
          </cell>
          <cell r="AA8">
            <v>5319238</v>
          </cell>
        </row>
        <row r="9">
          <cell r="A9" t="str">
            <v>Aliso Viejo2019</v>
          </cell>
          <cell r="B9" t="str">
            <v>Aliso Viejo</v>
          </cell>
          <cell r="C9">
            <v>8635</v>
          </cell>
          <cell r="D9">
            <v>2019</v>
          </cell>
          <cell r="E9">
            <v>2537229</v>
          </cell>
          <cell r="F9">
            <v>423390</v>
          </cell>
          <cell r="G9">
            <v>662511</v>
          </cell>
          <cell r="H9">
            <v>7751086</v>
          </cell>
          <cell r="I9">
            <v>8449698</v>
          </cell>
          <cell r="J9">
            <v>1006388</v>
          </cell>
          <cell r="K9" t="str">
            <v>NULL</v>
          </cell>
          <cell r="L9">
            <v>20830302</v>
          </cell>
          <cell r="M9" t="str">
            <v>NULL</v>
          </cell>
          <cell r="N9" t="str">
            <v>NULL</v>
          </cell>
          <cell r="O9" t="str">
            <v>NULL</v>
          </cell>
          <cell r="P9" t="str">
            <v>NULL</v>
          </cell>
          <cell r="Q9" t="str">
            <v>NULL</v>
          </cell>
          <cell r="R9">
            <v>0</v>
          </cell>
          <cell r="S9" t="str">
            <v>NULL</v>
          </cell>
          <cell r="T9">
            <v>4474148</v>
          </cell>
          <cell r="U9">
            <v>577293</v>
          </cell>
          <cell r="V9" t="str">
            <v>NULL</v>
          </cell>
          <cell r="W9">
            <v>5051441</v>
          </cell>
          <cell r="X9">
            <v>25881743</v>
          </cell>
          <cell r="Y9">
            <v>5051441</v>
          </cell>
          <cell r="Z9" t="str">
            <v>NULL</v>
          </cell>
          <cell r="AA9">
            <v>5051441</v>
          </cell>
        </row>
        <row r="10">
          <cell r="A10" t="str">
            <v>Alturas2019</v>
          </cell>
          <cell r="B10" t="str">
            <v>Alturas</v>
          </cell>
          <cell r="C10">
            <v>1133</v>
          </cell>
          <cell r="D10">
            <v>2019</v>
          </cell>
          <cell r="E10">
            <v>617706</v>
          </cell>
          <cell r="F10">
            <v>100860</v>
          </cell>
          <cell r="G10">
            <v>286537</v>
          </cell>
          <cell r="H10">
            <v>35080</v>
          </cell>
          <cell r="I10" t="str">
            <v>NULL</v>
          </cell>
          <cell r="J10">
            <v>30126</v>
          </cell>
          <cell r="K10">
            <v>1194874</v>
          </cell>
          <cell r="L10">
            <v>2265183</v>
          </cell>
          <cell r="M10" t="str">
            <v>NULL</v>
          </cell>
          <cell r="N10" t="str">
            <v>NULL</v>
          </cell>
          <cell r="O10" t="str">
            <v>NULL</v>
          </cell>
          <cell r="P10" t="str">
            <v>NULL</v>
          </cell>
          <cell r="Q10" t="str">
            <v>NULL</v>
          </cell>
          <cell r="R10">
            <v>0</v>
          </cell>
          <cell r="S10" t="str">
            <v>NULL</v>
          </cell>
          <cell r="T10">
            <v>1304945</v>
          </cell>
          <cell r="U10">
            <v>103992</v>
          </cell>
          <cell r="V10" t="str">
            <v>NULL</v>
          </cell>
          <cell r="W10">
            <v>1408937</v>
          </cell>
          <cell r="X10">
            <v>3674120</v>
          </cell>
          <cell r="Y10">
            <v>1304945</v>
          </cell>
          <cell r="Z10">
            <v>103992</v>
          </cell>
          <cell r="AA10">
            <v>1408937</v>
          </cell>
        </row>
        <row r="11">
          <cell r="A11" t="str">
            <v>Amador2019</v>
          </cell>
          <cell r="B11" t="str">
            <v>Amador</v>
          </cell>
          <cell r="C11">
            <v>1134</v>
          </cell>
          <cell r="D11">
            <v>2019</v>
          </cell>
          <cell r="E11">
            <v>33921</v>
          </cell>
          <cell r="F11" t="str">
            <v>NULL</v>
          </cell>
          <cell r="G11" t="str">
            <v>NULL</v>
          </cell>
          <cell r="H11">
            <v>15873</v>
          </cell>
          <cell r="I11">
            <v>76915</v>
          </cell>
          <cell r="J11">
            <v>5077</v>
          </cell>
          <cell r="K11">
            <v>41946</v>
          </cell>
          <cell r="L11">
            <v>173732</v>
          </cell>
          <cell r="M11" t="str">
            <v>NULL</v>
          </cell>
          <cell r="N11" t="str">
            <v>NULL</v>
          </cell>
          <cell r="O11" t="str">
            <v>NULL</v>
          </cell>
          <cell r="P11" t="str">
            <v>NULL</v>
          </cell>
          <cell r="Q11" t="str">
            <v>NULL</v>
          </cell>
          <cell r="R11">
            <v>0</v>
          </cell>
          <cell r="S11" t="str">
            <v>NULL</v>
          </cell>
          <cell r="T11" t="str">
            <v>NULL</v>
          </cell>
          <cell r="U11" t="str">
            <v>NULL</v>
          </cell>
          <cell r="V11" t="str">
            <v>NULL</v>
          </cell>
          <cell r="W11">
            <v>0</v>
          </cell>
          <cell r="X11">
            <v>173732</v>
          </cell>
          <cell r="Y11" t="str">
            <v>NULL</v>
          </cell>
          <cell r="Z11" t="str">
            <v>NULL</v>
          </cell>
          <cell r="AA11">
            <v>0</v>
          </cell>
        </row>
        <row r="12">
          <cell r="A12" t="str">
            <v>American Canyon2019</v>
          </cell>
          <cell r="B12" t="str">
            <v>American Canyon</v>
          </cell>
          <cell r="C12">
            <v>1135</v>
          </cell>
          <cell r="D12">
            <v>2019</v>
          </cell>
          <cell r="E12">
            <v>7314619</v>
          </cell>
          <cell r="F12">
            <v>2188461</v>
          </cell>
          <cell r="G12">
            <v>1998347</v>
          </cell>
          <cell r="H12">
            <v>5087233</v>
          </cell>
          <cell r="I12">
            <v>6405202</v>
          </cell>
          <cell r="J12">
            <v>314705</v>
          </cell>
          <cell r="K12">
            <v>4395551</v>
          </cell>
          <cell r="L12">
            <v>27704118</v>
          </cell>
          <cell r="M12">
            <v>582512</v>
          </cell>
          <cell r="N12">
            <v>242865</v>
          </cell>
          <cell r="O12" t="str">
            <v>NULL</v>
          </cell>
          <cell r="P12" t="str">
            <v>NULL</v>
          </cell>
          <cell r="Q12">
            <v>406</v>
          </cell>
          <cell r="R12">
            <v>825783</v>
          </cell>
          <cell r="S12" t="str">
            <v>NULL</v>
          </cell>
          <cell r="T12">
            <v>0</v>
          </cell>
          <cell r="U12">
            <v>604559</v>
          </cell>
          <cell r="V12">
            <v>1065586</v>
          </cell>
          <cell r="W12">
            <v>1670145</v>
          </cell>
          <cell r="X12">
            <v>30200046</v>
          </cell>
          <cell r="Y12">
            <v>1670145</v>
          </cell>
          <cell r="Z12" t="str">
            <v>NULL</v>
          </cell>
          <cell r="AA12">
            <v>1670145</v>
          </cell>
        </row>
        <row r="13">
          <cell r="A13" t="str">
            <v>Anaheim2019</v>
          </cell>
          <cell r="B13" t="str">
            <v>Anaheim</v>
          </cell>
          <cell r="C13">
            <v>1136</v>
          </cell>
          <cell r="D13">
            <v>2019</v>
          </cell>
          <cell r="E13">
            <v>153525757</v>
          </cell>
          <cell r="F13" t="str">
            <v>NULL</v>
          </cell>
          <cell r="G13">
            <v>118676310</v>
          </cell>
          <cell r="H13">
            <v>115077338</v>
          </cell>
          <cell r="I13">
            <v>1974196</v>
          </cell>
          <cell r="J13">
            <v>89572221</v>
          </cell>
          <cell r="K13" t="str">
            <v>NULL</v>
          </cell>
          <cell r="L13">
            <v>478825822</v>
          </cell>
          <cell r="M13">
            <v>8861253</v>
          </cell>
          <cell r="N13">
            <v>30943136</v>
          </cell>
          <cell r="O13">
            <v>23268531</v>
          </cell>
          <cell r="P13" t="str">
            <v>NULL</v>
          </cell>
          <cell r="Q13">
            <v>1748000</v>
          </cell>
          <cell r="R13">
            <v>64820920</v>
          </cell>
          <cell r="S13">
            <v>16270787</v>
          </cell>
          <cell r="T13">
            <v>19950856</v>
          </cell>
          <cell r="U13">
            <v>2093792</v>
          </cell>
          <cell r="V13">
            <v>4875565</v>
          </cell>
          <cell r="W13">
            <v>43191000</v>
          </cell>
          <cell r="X13">
            <v>586837742</v>
          </cell>
          <cell r="Y13">
            <v>46276254</v>
          </cell>
          <cell r="Z13" t="str">
            <v>NULL</v>
          </cell>
          <cell r="AA13">
            <v>46276254</v>
          </cell>
        </row>
        <row r="14">
          <cell r="A14" t="str">
            <v>Anderson2019</v>
          </cell>
          <cell r="B14" t="str">
            <v>Anderson</v>
          </cell>
          <cell r="C14">
            <v>1137</v>
          </cell>
          <cell r="D14">
            <v>2019</v>
          </cell>
          <cell r="E14">
            <v>3068193</v>
          </cell>
          <cell r="F14">
            <v>740700</v>
          </cell>
          <cell r="G14">
            <v>1161349</v>
          </cell>
          <cell r="H14">
            <v>1557329</v>
          </cell>
          <cell r="I14" t="str">
            <v>NULL</v>
          </cell>
          <cell r="J14">
            <v>3103119</v>
          </cell>
          <cell r="K14" t="str">
            <v>NULL</v>
          </cell>
          <cell r="L14">
            <v>9630690</v>
          </cell>
          <cell r="M14">
            <v>572885</v>
          </cell>
          <cell r="N14">
            <v>220879</v>
          </cell>
          <cell r="O14">
            <v>34646</v>
          </cell>
          <cell r="P14" t="str">
            <v>NULL</v>
          </cell>
          <cell r="Q14" t="str">
            <v>NULL</v>
          </cell>
          <cell r="R14">
            <v>828410</v>
          </cell>
          <cell r="S14">
            <v>0</v>
          </cell>
          <cell r="T14">
            <v>2090</v>
          </cell>
          <cell r="U14">
            <v>495678</v>
          </cell>
          <cell r="V14">
            <v>781537</v>
          </cell>
          <cell r="W14">
            <v>1279305</v>
          </cell>
          <cell r="X14">
            <v>11738405</v>
          </cell>
          <cell r="Y14">
            <v>395180</v>
          </cell>
          <cell r="Z14">
            <v>589483</v>
          </cell>
          <cell r="AA14">
            <v>984663</v>
          </cell>
        </row>
        <row r="15">
          <cell r="A15" t="str">
            <v>Angels Camp2019</v>
          </cell>
          <cell r="B15" t="str">
            <v>Angels Camp</v>
          </cell>
          <cell r="C15">
            <v>1138</v>
          </cell>
          <cell r="D15">
            <v>2019</v>
          </cell>
          <cell r="E15">
            <v>1515833</v>
          </cell>
          <cell r="F15">
            <v>394306</v>
          </cell>
          <cell r="G15">
            <v>294048</v>
          </cell>
          <cell r="H15">
            <v>530065</v>
          </cell>
          <cell r="I15">
            <v>348565</v>
          </cell>
          <cell r="J15">
            <v>822096</v>
          </cell>
          <cell r="K15" t="str">
            <v>NULL</v>
          </cell>
          <cell r="L15">
            <v>3904913</v>
          </cell>
          <cell r="M15">
            <v>14869</v>
          </cell>
          <cell r="N15">
            <v>2179</v>
          </cell>
          <cell r="O15" t="str">
            <v>NULL</v>
          </cell>
          <cell r="P15" t="str">
            <v>NULL</v>
          </cell>
          <cell r="Q15" t="str">
            <v>NULL</v>
          </cell>
          <cell r="R15">
            <v>17048</v>
          </cell>
          <cell r="S15">
            <v>3938</v>
          </cell>
          <cell r="T15">
            <v>414185</v>
          </cell>
          <cell r="U15">
            <v>85054</v>
          </cell>
          <cell r="V15" t="str">
            <v>NULL</v>
          </cell>
          <cell r="W15">
            <v>503177</v>
          </cell>
          <cell r="X15">
            <v>4425138</v>
          </cell>
          <cell r="Y15">
            <v>499240</v>
          </cell>
          <cell r="Z15">
            <v>3938</v>
          </cell>
          <cell r="AA15">
            <v>503178</v>
          </cell>
        </row>
        <row r="16">
          <cell r="A16" t="str">
            <v>Antioch2019</v>
          </cell>
          <cell r="B16" t="str">
            <v>Antioch</v>
          </cell>
          <cell r="C16">
            <v>1139</v>
          </cell>
          <cell r="D16">
            <v>2019</v>
          </cell>
          <cell r="E16">
            <v>27482508</v>
          </cell>
          <cell r="F16">
            <v>11063838</v>
          </cell>
          <cell r="G16">
            <v>7632171</v>
          </cell>
          <cell r="H16">
            <v>11266730</v>
          </cell>
          <cell r="I16" t="str">
            <v>NULL</v>
          </cell>
          <cell r="J16">
            <v>7751539</v>
          </cell>
          <cell r="K16" t="str">
            <v>NULL</v>
          </cell>
          <cell r="L16">
            <v>65196786</v>
          </cell>
          <cell r="M16" t="str">
            <v>NULL</v>
          </cell>
          <cell r="N16">
            <v>195212</v>
          </cell>
          <cell r="O16">
            <v>693689</v>
          </cell>
          <cell r="P16" t="str">
            <v>NULL</v>
          </cell>
          <cell r="Q16">
            <v>464</v>
          </cell>
          <cell r="R16">
            <v>889365</v>
          </cell>
          <cell r="S16" t="str">
            <v>NULL</v>
          </cell>
          <cell r="T16">
            <v>6309097</v>
          </cell>
          <cell r="U16">
            <v>525371</v>
          </cell>
          <cell r="V16" t="str">
            <v>NULL</v>
          </cell>
          <cell r="W16">
            <v>6834468</v>
          </cell>
          <cell r="X16">
            <v>72920619</v>
          </cell>
          <cell r="Y16">
            <v>7714136</v>
          </cell>
          <cell r="Z16">
            <v>10387052</v>
          </cell>
          <cell r="AA16">
            <v>18101188</v>
          </cell>
        </row>
        <row r="17">
          <cell r="A17" t="str">
            <v>Apple Valley2019</v>
          </cell>
          <cell r="B17" t="str">
            <v>Apple Valley</v>
          </cell>
          <cell r="C17">
            <v>1140</v>
          </cell>
          <cell r="D17">
            <v>2019</v>
          </cell>
          <cell r="E17">
            <v>7484615</v>
          </cell>
          <cell r="F17">
            <v>2748175</v>
          </cell>
          <cell r="G17">
            <v>1391152</v>
          </cell>
          <cell r="H17">
            <v>4501903</v>
          </cell>
          <cell r="I17">
            <v>13994340</v>
          </cell>
          <cell r="J17">
            <v>9068327</v>
          </cell>
          <cell r="K17" t="str">
            <v>NULL</v>
          </cell>
          <cell r="L17">
            <v>39188512</v>
          </cell>
          <cell r="M17">
            <v>1095000</v>
          </cell>
          <cell r="N17">
            <v>242744</v>
          </cell>
          <cell r="O17" t="str">
            <v>NULL</v>
          </cell>
          <cell r="P17" t="str">
            <v>NULL</v>
          </cell>
          <cell r="Q17" t="str">
            <v>NULL</v>
          </cell>
          <cell r="R17">
            <v>1337744</v>
          </cell>
          <cell r="S17" t="str">
            <v>NULL</v>
          </cell>
          <cell r="T17">
            <v>237701</v>
          </cell>
          <cell r="U17" t="str">
            <v>NULL</v>
          </cell>
          <cell r="V17" t="str">
            <v>NULL</v>
          </cell>
          <cell r="W17">
            <v>237701</v>
          </cell>
          <cell r="X17">
            <v>40763957</v>
          </cell>
          <cell r="Y17">
            <v>237702</v>
          </cell>
          <cell r="Z17" t="str">
            <v>NULL</v>
          </cell>
          <cell r="AA17">
            <v>237702</v>
          </cell>
        </row>
        <row r="18">
          <cell r="A18" t="str">
            <v>Arcadia2019</v>
          </cell>
          <cell r="B18" t="str">
            <v>Arcadia</v>
          </cell>
          <cell r="C18">
            <v>1141</v>
          </cell>
          <cell r="D18">
            <v>2019</v>
          </cell>
          <cell r="E18">
            <v>29313783</v>
          </cell>
          <cell r="F18">
            <v>13097781</v>
          </cell>
          <cell r="G18">
            <v>5134386</v>
          </cell>
          <cell r="H18" t="str">
            <v>NULL</v>
          </cell>
          <cell r="I18" t="str">
            <v>NULL</v>
          </cell>
          <cell r="J18">
            <v>22498575</v>
          </cell>
          <cell r="K18" t="str">
            <v>NULL</v>
          </cell>
          <cell r="L18">
            <v>70044525</v>
          </cell>
          <cell r="M18">
            <v>615000</v>
          </cell>
          <cell r="N18">
            <v>397101</v>
          </cell>
          <cell r="O18">
            <v>58028</v>
          </cell>
          <cell r="P18" t="str">
            <v>NULL</v>
          </cell>
          <cell r="Q18" t="str">
            <v>NULL</v>
          </cell>
          <cell r="R18">
            <v>1070129</v>
          </cell>
          <cell r="S18" t="str">
            <v>NULL</v>
          </cell>
          <cell r="T18">
            <v>437661</v>
          </cell>
          <cell r="U18">
            <v>2313820</v>
          </cell>
          <cell r="V18" t="str">
            <v>NULL</v>
          </cell>
          <cell r="W18">
            <v>2751481</v>
          </cell>
          <cell r="X18">
            <v>73866135</v>
          </cell>
          <cell r="Y18">
            <v>20114495</v>
          </cell>
          <cell r="Z18">
            <v>18325399</v>
          </cell>
          <cell r="AA18">
            <v>38439894</v>
          </cell>
        </row>
        <row r="19">
          <cell r="A19" t="str">
            <v>Arcata2019</v>
          </cell>
          <cell r="B19" t="str">
            <v>Arcata</v>
          </cell>
          <cell r="C19">
            <v>1142</v>
          </cell>
          <cell r="D19">
            <v>2019</v>
          </cell>
          <cell r="E19">
            <v>6641128</v>
          </cell>
          <cell r="F19">
            <v>4270602</v>
          </cell>
          <cell r="G19" t="str">
            <v>NULL</v>
          </cell>
          <cell r="H19">
            <v>886000</v>
          </cell>
          <cell r="I19">
            <v>85599</v>
          </cell>
          <cell r="J19">
            <v>3154734</v>
          </cell>
          <cell r="K19" t="str">
            <v>NULL</v>
          </cell>
          <cell r="L19">
            <v>15038063</v>
          </cell>
          <cell r="M19">
            <v>36750</v>
          </cell>
          <cell r="N19">
            <v>35797</v>
          </cell>
          <cell r="O19" t="str">
            <v>NULL</v>
          </cell>
          <cell r="P19" t="str">
            <v>NULL</v>
          </cell>
          <cell r="Q19" t="str">
            <v>NULL</v>
          </cell>
          <cell r="R19">
            <v>72547</v>
          </cell>
          <cell r="S19">
            <v>685294</v>
          </cell>
          <cell r="T19">
            <v>2075806</v>
          </cell>
          <cell r="U19">
            <v>204229</v>
          </cell>
          <cell r="V19" t="str">
            <v>NULL</v>
          </cell>
          <cell r="W19">
            <v>2965329</v>
          </cell>
          <cell r="X19">
            <v>18075939</v>
          </cell>
          <cell r="Y19">
            <v>820622</v>
          </cell>
          <cell r="Z19">
            <v>2144707</v>
          </cell>
          <cell r="AA19">
            <v>2965329</v>
          </cell>
        </row>
        <row r="20">
          <cell r="A20" t="str">
            <v>Arroyo Grande2019</v>
          </cell>
          <cell r="B20" t="str">
            <v>Arroyo Grande</v>
          </cell>
          <cell r="C20">
            <v>1143</v>
          </cell>
          <cell r="D20">
            <v>2019</v>
          </cell>
          <cell r="E20">
            <v>6024753</v>
          </cell>
          <cell r="F20">
            <v>5476641</v>
          </cell>
          <cell r="G20">
            <v>2777126</v>
          </cell>
          <cell r="H20">
            <v>2098467</v>
          </cell>
          <cell r="I20">
            <v>2523661</v>
          </cell>
          <cell r="J20">
            <v>2682727</v>
          </cell>
          <cell r="K20" t="str">
            <v>NULL</v>
          </cell>
          <cell r="L20">
            <v>21583375</v>
          </cell>
          <cell r="M20">
            <v>116664</v>
          </cell>
          <cell r="N20">
            <v>56710</v>
          </cell>
          <cell r="O20">
            <v>122729</v>
          </cell>
          <cell r="P20" t="str">
            <v>NULL</v>
          </cell>
          <cell r="Q20" t="str">
            <v>NULL</v>
          </cell>
          <cell r="R20">
            <v>296103</v>
          </cell>
          <cell r="S20" t="str">
            <v>NULL</v>
          </cell>
          <cell r="T20">
            <v>1502678</v>
          </cell>
          <cell r="U20">
            <v>65801</v>
          </cell>
          <cell r="V20" t="str">
            <v>NULL</v>
          </cell>
          <cell r="W20">
            <v>1568479</v>
          </cell>
          <cell r="X20">
            <v>23447957</v>
          </cell>
          <cell r="Y20" t="str">
            <v>NULL</v>
          </cell>
          <cell r="Z20" t="str">
            <v>NULL</v>
          </cell>
          <cell r="AA20">
            <v>0</v>
          </cell>
        </row>
        <row r="21">
          <cell r="A21" t="str">
            <v>Artesia2019</v>
          </cell>
          <cell r="B21" t="str">
            <v>Artesia</v>
          </cell>
          <cell r="C21">
            <v>1144</v>
          </cell>
          <cell r="D21">
            <v>2019</v>
          </cell>
          <cell r="E21">
            <v>2106826</v>
          </cell>
          <cell r="F21">
            <v>153737</v>
          </cell>
          <cell r="G21">
            <v>848621</v>
          </cell>
          <cell r="H21">
            <v>4575116</v>
          </cell>
          <cell r="I21" t="str">
            <v>NULL</v>
          </cell>
          <cell r="J21">
            <v>2978153</v>
          </cell>
          <cell r="K21" t="str">
            <v>NULL</v>
          </cell>
          <cell r="L21">
            <v>10662453</v>
          </cell>
          <cell r="M21" t="str">
            <v>NULL</v>
          </cell>
          <cell r="N21" t="str">
            <v>NULL</v>
          </cell>
          <cell r="O21" t="str">
            <v>NULL</v>
          </cell>
          <cell r="P21" t="str">
            <v>NULL</v>
          </cell>
          <cell r="Q21" t="str">
            <v>NULL</v>
          </cell>
          <cell r="R21">
            <v>0</v>
          </cell>
          <cell r="S21">
            <v>2502612</v>
          </cell>
          <cell r="T21" t="str">
            <v>NULL</v>
          </cell>
          <cell r="U21" t="str">
            <v>NULL</v>
          </cell>
          <cell r="V21">
            <v>1112017</v>
          </cell>
          <cell r="W21">
            <v>3614629</v>
          </cell>
          <cell r="X21">
            <v>14277082</v>
          </cell>
          <cell r="Y21">
            <v>1112017</v>
          </cell>
          <cell r="Z21">
            <v>2502612</v>
          </cell>
          <cell r="AA21">
            <v>3614629</v>
          </cell>
        </row>
        <row r="22">
          <cell r="A22" t="str">
            <v>Arvin2019</v>
          </cell>
          <cell r="B22" t="str">
            <v>Arvin</v>
          </cell>
          <cell r="C22">
            <v>1145</v>
          </cell>
          <cell r="D22">
            <v>2019</v>
          </cell>
          <cell r="E22">
            <v>3126727</v>
          </cell>
          <cell r="F22">
            <v>385667</v>
          </cell>
          <cell r="G22">
            <v>610285</v>
          </cell>
          <cell r="H22">
            <v>1472190</v>
          </cell>
          <cell r="I22" t="str">
            <v>NULL</v>
          </cell>
          <cell r="J22">
            <v>1305451</v>
          </cell>
          <cell r="K22" t="str">
            <v>NULL</v>
          </cell>
          <cell r="L22">
            <v>6900320</v>
          </cell>
          <cell r="M22" t="str">
            <v>NULL</v>
          </cell>
          <cell r="N22">
            <v>184814</v>
          </cell>
          <cell r="O22">
            <v>226418</v>
          </cell>
          <cell r="P22" t="str">
            <v>NULL</v>
          </cell>
          <cell r="Q22" t="str">
            <v>NULL</v>
          </cell>
          <cell r="R22">
            <v>411232</v>
          </cell>
          <cell r="S22" t="str">
            <v>NULL</v>
          </cell>
          <cell r="T22">
            <v>2045009</v>
          </cell>
          <cell r="U22">
            <v>169075</v>
          </cell>
          <cell r="V22" t="str">
            <v>NULL</v>
          </cell>
          <cell r="W22">
            <v>2214084</v>
          </cell>
          <cell r="X22">
            <v>9525636</v>
          </cell>
          <cell r="Y22">
            <v>1949050</v>
          </cell>
          <cell r="Z22">
            <v>265034</v>
          </cell>
          <cell r="AA22">
            <v>2214084</v>
          </cell>
        </row>
        <row r="23">
          <cell r="A23" t="str">
            <v>Atascadero2019</v>
          </cell>
          <cell r="B23" t="str">
            <v>Atascadero</v>
          </cell>
          <cell r="C23">
            <v>1146</v>
          </cell>
          <cell r="D23">
            <v>2019</v>
          </cell>
          <cell r="E23">
            <v>9741851</v>
          </cell>
          <cell r="F23">
            <v>3033651</v>
          </cell>
          <cell r="G23">
            <v>2540777</v>
          </cell>
          <cell r="H23">
            <v>1930420</v>
          </cell>
          <cell r="I23" t="str">
            <v>NULL</v>
          </cell>
          <cell r="J23">
            <v>4551278</v>
          </cell>
          <cell r="K23" t="str">
            <v>NULL</v>
          </cell>
          <cell r="L23">
            <v>21797977</v>
          </cell>
          <cell r="M23">
            <v>245000</v>
          </cell>
          <cell r="N23">
            <v>730812</v>
          </cell>
          <cell r="O23" t="str">
            <v>NULL</v>
          </cell>
          <cell r="P23" t="str">
            <v>NULL</v>
          </cell>
          <cell r="Q23" t="str">
            <v>NULL</v>
          </cell>
          <cell r="R23">
            <v>975812</v>
          </cell>
          <cell r="S23">
            <v>603987</v>
          </cell>
          <cell r="T23">
            <v>628166</v>
          </cell>
          <cell r="U23">
            <v>19022</v>
          </cell>
          <cell r="V23">
            <v>4464236</v>
          </cell>
          <cell r="W23">
            <v>5715411</v>
          </cell>
          <cell r="X23">
            <v>28489200</v>
          </cell>
          <cell r="Y23">
            <v>4838965</v>
          </cell>
          <cell r="Z23">
            <v>868348</v>
          </cell>
          <cell r="AA23">
            <v>5707313</v>
          </cell>
        </row>
        <row r="24">
          <cell r="A24" t="str">
            <v>Atherton2019</v>
          </cell>
          <cell r="B24" t="str">
            <v>Atherton</v>
          </cell>
          <cell r="C24">
            <v>1147</v>
          </cell>
          <cell r="D24">
            <v>2019</v>
          </cell>
          <cell r="E24">
            <v>5408513</v>
          </cell>
          <cell r="F24">
            <v>1441494</v>
          </cell>
          <cell r="G24">
            <v>1918214</v>
          </cell>
          <cell r="H24">
            <v>3226442</v>
          </cell>
          <cell r="I24" t="str">
            <v>NULL</v>
          </cell>
          <cell r="J24">
            <v>3480471</v>
          </cell>
          <cell r="K24" t="str">
            <v>NULL</v>
          </cell>
          <cell r="L24">
            <v>15475134</v>
          </cell>
          <cell r="M24" t="str">
            <v>NULL</v>
          </cell>
          <cell r="N24" t="str">
            <v>NULL</v>
          </cell>
          <cell r="O24" t="str">
            <v>NULL</v>
          </cell>
          <cell r="P24" t="str">
            <v>NULL</v>
          </cell>
          <cell r="Q24" t="str">
            <v>NULL</v>
          </cell>
          <cell r="R24">
            <v>0</v>
          </cell>
          <cell r="S24" t="str">
            <v>NULL</v>
          </cell>
          <cell r="T24">
            <v>2907679</v>
          </cell>
          <cell r="U24">
            <v>140781</v>
          </cell>
          <cell r="V24" t="str">
            <v>NULL</v>
          </cell>
          <cell r="W24">
            <v>3048460</v>
          </cell>
          <cell r="X24">
            <v>18523594</v>
          </cell>
          <cell r="Y24">
            <v>2907679</v>
          </cell>
          <cell r="Z24">
            <v>140781</v>
          </cell>
          <cell r="AA24">
            <v>3048460</v>
          </cell>
        </row>
        <row r="25">
          <cell r="A25" t="str">
            <v>Atwater2019</v>
          </cell>
          <cell r="B25" t="str">
            <v>Atwater</v>
          </cell>
          <cell r="C25">
            <v>1148</v>
          </cell>
          <cell r="D25">
            <v>2019</v>
          </cell>
          <cell r="E25">
            <v>4377318</v>
          </cell>
          <cell r="F25">
            <v>2640538</v>
          </cell>
          <cell r="G25">
            <v>1217782</v>
          </cell>
          <cell r="H25">
            <v>4026372</v>
          </cell>
          <cell r="I25" t="str">
            <v>NULL</v>
          </cell>
          <cell r="J25">
            <v>2323106</v>
          </cell>
          <cell r="K25">
            <v>589497</v>
          </cell>
          <cell r="L25">
            <v>15174613</v>
          </cell>
          <cell r="M25" t="str">
            <v>NULL</v>
          </cell>
          <cell r="N25">
            <v>14708</v>
          </cell>
          <cell r="O25">
            <v>73208</v>
          </cell>
          <cell r="P25" t="str">
            <v>NULL</v>
          </cell>
          <cell r="Q25" t="str">
            <v>NULL</v>
          </cell>
          <cell r="R25">
            <v>87916</v>
          </cell>
          <cell r="S25" t="str">
            <v>NULL</v>
          </cell>
          <cell r="T25">
            <v>0</v>
          </cell>
          <cell r="U25">
            <v>343882</v>
          </cell>
          <cell r="V25">
            <v>220726</v>
          </cell>
          <cell r="W25">
            <v>564608</v>
          </cell>
          <cell r="X25">
            <v>15827137</v>
          </cell>
          <cell r="Y25">
            <v>564608</v>
          </cell>
          <cell r="Z25">
            <v>4026372</v>
          </cell>
          <cell r="AA25">
            <v>4590980</v>
          </cell>
        </row>
        <row r="26">
          <cell r="A26" t="str">
            <v>Auburn2019</v>
          </cell>
          <cell r="B26" t="str">
            <v>Auburn</v>
          </cell>
          <cell r="C26">
            <v>1149</v>
          </cell>
          <cell r="D26">
            <v>2019</v>
          </cell>
          <cell r="E26">
            <v>5839349</v>
          </cell>
          <cell r="F26">
            <v>1545869</v>
          </cell>
          <cell r="G26">
            <v>1166091</v>
          </cell>
          <cell r="H26">
            <v>1701933</v>
          </cell>
          <cell r="I26">
            <v>78486</v>
          </cell>
          <cell r="J26">
            <v>1095469</v>
          </cell>
          <cell r="K26">
            <v>1718357</v>
          </cell>
          <cell r="L26">
            <v>13145554</v>
          </cell>
          <cell r="M26">
            <v>320000</v>
          </cell>
          <cell r="N26">
            <v>187064</v>
          </cell>
          <cell r="O26" t="str">
            <v>NULL</v>
          </cell>
          <cell r="P26" t="str">
            <v>NULL</v>
          </cell>
          <cell r="Q26">
            <v>474</v>
          </cell>
          <cell r="R26">
            <v>507538</v>
          </cell>
          <cell r="S26" t="str">
            <v>NULL</v>
          </cell>
          <cell r="T26">
            <v>23207</v>
          </cell>
          <cell r="U26">
            <v>257733</v>
          </cell>
          <cell r="V26">
            <v>1175672</v>
          </cell>
          <cell r="W26">
            <v>1456612</v>
          </cell>
          <cell r="X26">
            <v>15109704</v>
          </cell>
          <cell r="Y26">
            <v>2809941</v>
          </cell>
          <cell r="Z26">
            <v>2493532</v>
          </cell>
          <cell r="AA26">
            <v>5303473</v>
          </cell>
        </row>
        <row r="27">
          <cell r="A27" t="str">
            <v>Avalon2019</v>
          </cell>
          <cell r="B27" t="str">
            <v>Avalon</v>
          </cell>
          <cell r="C27">
            <v>1150</v>
          </cell>
          <cell r="D27">
            <v>2019</v>
          </cell>
          <cell r="E27">
            <v>4185196</v>
          </cell>
          <cell r="F27">
            <v>792658</v>
          </cell>
          <cell r="G27">
            <v>2550295</v>
          </cell>
          <cell r="H27">
            <v>1506308</v>
          </cell>
          <cell r="I27">
            <v>1478929</v>
          </cell>
          <cell r="J27">
            <v>2441016</v>
          </cell>
          <cell r="K27" t="str">
            <v>NULL</v>
          </cell>
          <cell r="L27">
            <v>12954402</v>
          </cell>
          <cell r="M27">
            <v>116468</v>
          </cell>
          <cell r="N27">
            <v>4221</v>
          </cell>
          <cell r="O27" t="str">
            <v>NULL</v>
          </cell>
          <cell r="P27" t="str">
            <v>NULL</v>
          </cell>
          <cell r="Q27" t="str">
            <v>NULL</v>
          </cell>
          <cell r="R27">
            <v>120689</v>
          </cell>
          <cell r="S27" t="str">
            <v>NULL</v>
          </cell>
          <cell r="T27">
            <v>710447</v>
          </cell>
          <cell r="U27" t="str">
            <v>NULL</v>
          </cell>
          <cell r="V27" t="str">
            <v>NULL</v>
          </cell>
          <cell r="W27">
            <v>710447</v>
          </cell>
          <cell r="X27">
            <v>13785538</v>
          </cell>
          <cell r="Y27" t="str">
            <v>NULL</v>
          </cell>
          <cell r="Z27" t="str">
            <v>NULL</v>
          </cell>
          <cell r="AA27">
            <v>0</v>
          </cell>
        </row>
        <row r="28">
          <cell r="A28" t="str">
            <v>Avenal2019</v>
          </cell>
          <cell r="B28" t="str">
            <v>Avenal</v>
          </cell>
          <cell r="C28">
            <v>1151</v>
          </cell>
          <cell r="D28">
            <v>2019</v>
          </cell>
          <cell r="E28">
            <v>2558801</v>
          </cell>
          <cell r="F28">
            <v>498171</v>
          </cell>
          <cell r="G28">
            <v>852545</v>
          </cell>
          <cell r="H28">
            <v>1451407</v>
          </cell>
          <cell r="I28">
            <v>4001599</v>
          </cell>
          <cell r="J28">
            <v>497513</v>
          </cell>
          <cell r="K28">
            <v>-604174</v>
          </cell>
          <cell r="L28">
            <v>9255862</v>
          </cell>
          <cell r="M28">
            <v>720000</v>
          </cell>
          <cell r="N28">
            <v>269954</v>
          </cell>
          <cell r="O28" t="str">
            <v>NULL</v>
          </cell>
          <cell r="P28" t="str">
            <v>NULL</v>
          </cell>
          <cell r="Q28" t="str">
            <v>NULL</v>
          </cell>
          <cell r="R28">
            <v>989954</v>
          </cell>
          <cell r="S28">
            <v>0</v>
          </cell>
          <cell r="T28">
            <v>163875</v>
          </cell>
          <cell r="U28">
            <v>26398</v>
          </cell>
          <cell r="V28" t="str">
            <v>NULL</v>
          </cell>
          <cell r="W28">
            <v>190273</v>
          </cell>
          <cell r="X28">
            <v>10436089</v>
          </cell>
          <cell r="Y28" t="str">
            <v>NULL</v>
          </cell>
          <cell r="Z28" t="str">
            <v>NULL</v>
          </cell>
          <cell r="AA28">
            <v>0</v>
          </cell>
        </row>
        <row r="29">
          <cell r="A29" t="str">
            <v>Azusa2019</v>
          </cell>
          <cell r="B29" t="str">
            <v>Azusa</v>
          </cell>
          <cell r="C29">
            <v>1152</v>
          </cell>
          <cell r="D29">
            <v>2019</v>
          </cell>
          <cell r="E29">
            <v>18229844</v>
          </cell>
          <cell r="F29">
            <v>6672968</v>
          </cell>
          <cell r="G29">
            <v>4633154</v>
          </cell>
          <cell r="H29">
            <v>9671694</v>
          </cell>
          <cell r="I29" t="str">
            <v>NULL</v>
          </cell>
          <cell r="J29">
            <v>7265315</v>
          </cell>
          <cell r="K29" t="str">
            <v>NULL</v>
          </cell>
          <cell r="L29">
            <v>46472975</v>
          </cell>
          <cell r="M29">
            <v>405000</v>
          </cell>
          <cell r="N29">
            <v>182707</v>
          </cell>
          <cell r="O29">
            <v>39393</v>
          </cell>
          <cell r="P29" t="str">
            <v>NULL</v>
          </cell>
          <cell r="Q29">
            <v>78194</v>
          </cell>
          <cell r="R29">
            <v>705294</v>
          </cell>
          <cell r="S29" t="str">
            <v>NULL</v>
          </cell>
          <cell r="T29">
            <v>2163567</v>
          </cell>
          <cell r="U29">
            <v>1194981</v>
          </cell>
          <cell r="V29" t="str">
            <v>NULL</v>
          </cell>
          <cell r="W29">
            <v>3358548</v>
          </cell>
          <cell r="X29">
            <v>50536817</v>
          </cell>
          <cell r="Y29">
            <v>3358548</v>
          </cell>
          <cell r="Z29">
            <v>2153829</v>
          </cell>
          <cell r="AA29">
            <v>5512377</v>
          </cell>
        </row>
        <row r="30">
          <cell r="A30" t="str">
            <v>Bakersfield2019</v>
          </cell>
          <cell r="B30" t="str">
            <v>Bakersfield</v>
          </cell>
          <cell r="C30">
            <v>1153</v>
          </cell>
          <cell r="D30">
            <v>2019</v>
          </cell>
          <cell r="E30">
            <v>136533940</v>
          </cell>
          <cell r="F30">
            <v>40166045</v>
          </cell>
          <cell r="G30" t="str">
            <v>NULL</v>
          </cell>
          <cell r="H30">
            <v>13147098</v>
          </cell>
          <cell r="I30">
            <v>891427</v>
          </cell>
          <cell r="J30">
            <v>37412276</v>
          </cell>
          <cell r="K30" t="str">
            <v>NULL</v>
          </cell>
          <cell r="L30">
            <v>228150786</v>
          </cell>
          <cell r="M30">
            <v>3249305</v>
          </cell>
          <cell r="N30">
            <v>548445</v>
          </cell>
          <cell r="O30" t="str">
            <v>NULL</v>
          </cell>
          <cell r="P30" t="str">
            <v>NULL</v>
          </cell>
          <cell r="Q30" t="str">
            <v>NULL</v>
          </cell>
          <cell r="R30">
            <v>3797750</v>
          </cell>
          <cell r="S30">
            <v>17089481</v>
          </cell>
          <cell r="T30">
            <v>96566090</v>
          </cell>
          <cell r="U30">
            <v>1434076</v>
          </cell>
          <cell r="V30" t="str">
            <v>NULL</v>
          </cell>
          <cell r="W30">
            <v>115089647</v>
          </cell>
          <cell r="X30">
            <v>347038183</v>
          </cell>
          <cell r="Y30" t="str">
            <v>NULL</v>
          </cell>
          <cell r="Z30" t="str">
            <v>NULL</v>
          </cell>
          <cell r="AA30">
            <v>0</v>
          </cell>
        </row>
        <row r="31">
          <cell r="A31" t="str">
            <v>Baldwin Park2019</v>
          </cell>
          <cell r="B31" t="str">
            <v>Baldwin Park</v>
          </cell>
          <cell r="C31">
            <v>1154</v>
          </cell>
          <cell r="D31">
            <v>2019</v>
          </cell>
          <cell r="E31">
            <v>17237343</v>
          </cell>
          <cell r="F31">
            <v>5703243</v>
          </cell>
          <cell r="G31">
            <v>5472765</v>
          </cell>
          <cell r="H31">
            <v>5348654</v>
          </cell>
          <cell r="I31" t="str">
            <v>NULL</v>
          </cell>
          <cell r="J31">
            <v>856198</v>
          </cell>
          <cell r="K31">
            <v>10092214</v>
          </cell>
          <cell r="L31">
            <v>44710417</v>
          </cell>
          <cell r="M31">
            <v>537401</v>
          </cell>
          <cell r="N31">
            <v>1062633</v>
          </cell>
          <cell r="O31">
            <v>404000</v>
          </cell>
          <cell r="P31" t="str">
            <v>NULL</v>
          </cell>
          <cell r="Q31">
            <v>170348</v>
          </cell>
          <cell r="R31">
            <v>2174382</v>
          </cell>
          <cell r="S31" t="str">
            <v>NULL</v>
          </cell>
          <cell r="T31">
            <v>8555176</v>
          </cell>
          <cell r="U31">
            <v>1091949</v>
          </cell>
          <cell r="V31" t="str">
            <v>NULL</v>
          </cell>
          <cell r="W31">
            <v>9647125</v>
          </cell>
          <cell r="X31">
            <v>56531924</v>
          </cell>
          <cell r="Y31">
            <v>9788630</v>
          </cell>
          <cell r="Z31">
            <v>0</v>
          </cell>
          <cell r="AA31">
            <v>9788630</v>
          </cell>
        </row>
        <row r="32">
          <cell r="A32" t="str">
            <v>Banning2019</v>
          </cell>
          <cell r="B32" t="str">
            <v>Banning</v>
          </cell>
          <cell r="C32">
            <v>1155</v>
          </cell>
          <cell r="D32">
            <v>2019</v>
          </cell>
          <cell r="E32">
            <v>7498783</v>
          </cell>
          <cell r="F32">
            <v>2352537</v>
          </cell>
          <cell r="G32">
            <v>1158990</v>
          </cell>
          <cell r="H32">
            <v>4598836</v>
          </cell>
          <cell r="I32" t="str">
            <v>NULL</v>
          </cell>
          <cell r="J32">
            <v>237611</v>
          </cell>
          <cell r="K32">
            <v>2381167</v>
          </cell>
          <cell r="L32">
            <v>18227924</v>
          </cell>
          <cell r="M32" t="str">
            <v>NULL</v>
          </cell>
          <cell r="N32">
            <v>38622</v>
          </cell>
          <cell r="O32">
            <v>478835</v>
          </cell>
          <cell r="P32" t="str">
            <v>NULL</v>
          </cell>
          <cell r="Q32" t="str">
            <v>NULL</v>
          </cell>
          <cell r="R32">
            <v>517457</v>
          </cell>
          <cell r="S32" t="str">
            <v>NULL</v>
          </cell>
          <cell r="T32">
            <v>1548482</v>
          </cell>
          <cell r="U32">
            <v>80102</v>
          </cell>
          <cell r="V32" t="str">
            <v>NULL</v>
          </cell>
          <cell r="W32">
            <v>1628584</v>
          </cell>
          <cell r="X32">
            <v>20373965</v>
          </cell>
          <cell r="Y32">
            <v>1548482</v>
          </cell>
          <cell r="Z32">
            <v>80102</v>
          </cell>
          <cell r="AA32">
            <v>1628584</v>
          </cell>
        </row>
        <row r="33">
          <cell r="A33" t="str">
            <v>Barstow2019</v>
          </cell>
          <cell r="B33" t="str">
            <v>Barstow</v>
          </cell>
          <cell r="C33">
            <v>1156</v>
          </cell>
          <cell r="D33">
            <v>2019</v>
          </cell>
          <cell r="E33">
            <v>14114335</v>
          </cell>
          <cell r="F33">
            <v>6553224</v>
          </cell>
          <cell r="G33">
            <v>2236033</v>
          </cell>
          <cell r="H33">
            <v>1066021</v>
          </cell>
          <cell r="I33" t="str">
            <v>NULL</v>
          </cell>
          <cell r="J33">
            <v>5395061</v>
          </cell>
          <cell r="K33" t="str">
            <v>NULL</v>
          </cell>
          <cell r="L33">
            <v>29364674</v>
          </cell>
          <cell r="M33">
            <v>1290000</v>
          </cell>
          <cell r="N33">
            <v>161000</v>
          </cell>
          <cell r="O33" t="str">
            <v>NULL</v>
          </cell>
          <cell r="P33" t="str">
            <v>NULL</v>
          </cell>
          <cell r="Q33">
            <v>6854</v>
          </cell>
          <cell r="R33">
            <v>1457854</v>
          </cell>
          <cell r="S33" t="str">
            <v>NULL</v>
          </cell>
          <cell r="T33">
            <v>3372692</v>
          </cell>
          <cell r="U33" t="str">
            <v>NULL</v>
          </cell>
          <cell r="V33" t="str">
            <v>NULL</v>
          </cell>
          <cell r="W33">
            <v>3372692</v>
          </cell>
          <cell r="X33">
            <v>34195220</v>
          </cell>
          <cell r="Y33">
            <v>3372692</v>
          </cell>
          <cell r="Z33">
            <v>1066021</v>
          </cell>
          <cell r="AA33">
            <v>4438713</v>
          </cell>
        </row>
        <row r="34">
          <cell r="A34" t="str">
            <v>Beaumont2019</v>
          </cell>
          <cell r="B34" t="str">
            <v>Beaumont</v>
          </cell>
          <cell r="C34">
            <v>1157</v>
          </cell>
          <cell r="D34">
            <v>2019</v>
          </cell>
          <cell r="E34">
            <v>11376184</v>
          </cell>
          <cell r="F34">
            <v>2434459</v>
          </cell>
          <cell r="G34">
            <v>1757342</v>
          </cell>
          <cell r="H34">
            <v>14021801</v>
          </cell>
          <cell r="I34" t="str">
            <v>NULL</v>
          </cell>
          <cell r="J34">
            <v>6310498</v>
          </cell>
          <cell r="K34" t="str">
            <v>NULL</v>
          </cell>
          <cell r="L34">
            <v>35900284</v>
          </cell>
          <cell r="M34">
            <v>3600000</v>
          </cell>
          <cell r="N34">
            <v>2187962</v>
          </cell>
          <cell r="O34">
            <v>56697</v>
          </cell>
          <cell r="P34" t="str">
            <v>NULL</v>
          </cell>
          <cell r="Q34">
            <v>2170953</v>
          </cell>
          <cell r="R34">
            <v>8015612</v>
          </cell>
          <cell r="S34" t="str">
            <v>NULL</v>
          </cell>
          <cell r="T34">
            <v>11927382</v>
          </cell>
          <cell r="U34">
            <v>694680</v>
          </cell>
          <cell r="V34" t="str">
            <v>NULL</v>
          </cell>
          <cell r="W34">
            <v>12622062</v>
          </cell>
          <cell r="X34">
            <v>56537958</v>
          </cell>
          <cell r="Y34">
            <v>11948160</v>
          </cell>
          <cell r="Z34">
            <v>190169</v>
          </cell>
          <cell r="AA34">
            <v>12138329</v>
          </cell>
        </row>
        <row r="35">
          <cell r="A35" t="str">
            <v>Bell2019</v>
          </cell>
          <cell r="B35" t="str">
            <v>Bell</v>
          </cell>
          <cell r="C35">
            <v>1158</v>
          </cell>
          <cell r="D35">
            <v>2019</v>
          </cell>
          <cell r="E35">
            <v>7759493</v>
          </cell>
          <cell r="F35">
            <v>1447260</v>
          </cell>
          <cell r="G35">
            <v>2160033</v>
          </cell>
          <cell r="H35">
            <v>6830223</v>
          </cell>
          <cell r="I35" t="str">
            <v>NULL</v>
          </cell>
          <cell r="J35">
            <v>4292412</v>
          </cell>
          <cell r="K35" t="str">
            <v>NULL</v>
          </cell>
          <cell r="L35">
            <v>22489421</v>
          </cell>
          <cell r="M35">
            <v>1525000</v>
          </cell>
          <cell r="N35">
            <v>853578</v>
          </cell>
          <cell r="O35">
            <v>188648</v>
          </cell>
          <cell r="P35" t="str">
            <v>NULL</v>
          </cell>
          <cell r="Q35">
            <v>725433</v>
          </cell>
          <cell r="R35">
            <v>3292659</v>
          </cell>
          <cell r="S35" t="str">
            <v>NULL</v>
          </cell>
          <cell r="T35">
            <v>3099381</v>
          </cell>
          <cell r="U35" t="str">
            <v>NULL</v>
          </cell>
          <cell r="V35" t="str">
            <v>NULL</v>
          </cell>
          <cell r="W35">
            <v>3099381</v>
          </cell>
          <cell r="X35">
            <v>28881461</v>
          </cell>
          <cell r="Y35">
            <v>3099381</v>
          </cell>
          <cell r="Z35">
            <v>6830223</v>
          </cell>
          <cell r="AA35">
            <v>9929604</v>
          </cell>
        </row>
        <row r="36">
          <cell r="A36" t="str">
            <v>Bell Gardens2019</v>
          </cell>
          <cell r="B36" t="str">
            <v>Bell Gardens</v>
          </cell>
          <cell r="C36">
            <v>1159</v>
          </cell>
          <cell r="D36">
            <v>2019</v>
          </cell>
          <cell r="E36">
            <v>15478594</v>
          </cell>
          <cell r="F36">
            <v>4825574</v>
          </cell>
          <cell r="G36">
            <v>4410977</v>
          </cell>
          <cell r="H36">
            <v>7783644</v>
          </cell>
          <cell r="I36">
            <v>927047</v>
          </cell>
          <cell r="J36">
            <v>3281397</v>
          </cell>
          <cell r="K36" t="str">
            <v>NULL</v>
          </cell>
          <cell r="L36">
            <v>36707233</v>
          </cell>
          <cell r="M36">
            <v>748132</v>
          </cell>
          <cell r="N36">
            <v>260172</v>
          </cell>
          <cell r="O36" t="str">
            <v>NULL</v>
          </cell>
          <cell r="P36" t="str">
            <v>NULL</v>
          </cell>
          <cell r="Q36" t="str">
            <v>NULL</v>
          </cell>
          <cell r="R36">
            <v>1008304</v>
          </cell>
          <cell r="S36" t="str">
            <v>NULL</v>
          </cell>
          <cell r="T36">
            <v>2184681</v>
          </cell>
          <cell r="U36" t="str">
            <v>NULL</v>
          </cell>
          <cell r="V36" t="str">
            <v>NULL</v>
          </cell>
          <cell r="W36">
            <v>2184681</v>
          </cell>
          <cell r="X36">
            <v>39900218</v>
          </cell>
          <cell r="Y36">
            <v>5113580</v>
          </cell>
          <cell r="Z36">
            <v>1951753</v>
          </cell>
          <cell r="AA36">
            <v>7065333</v>
          </cell>
        </row>
        <row r="37">
          <cell r="A37" t="str">
            <v>Bellflower2019</v>
          </cell>
          <cell r="B37" t="str">
            <v>Bellflower</v>
          </cell>
          <cell r="C37">
            <v>1160</v>
          </cell>
          <cell r="D37">
            <v>2019</v>
          </cell>
          <cell r="E37">
            <v>8188200</v>
          </cell>
          <cell r="F37">
            <v>1793694</v>
          </cell>
          <cell r="G37">
            <v>3808614</v>
          </cell>
          <cell r="H37">
            <v>4602252</v>
          </cell>
          <cell r="I37">
            <v>10761238</v>
          </cell>
          <cell r="J37">
            <v>129463</v>
          </cell>
          <cell r="K37">
            <v>4169616</v>
          </cell>
          <cell r="L37">
            <v>33453077</v>
          </cell>
          <cell r="M37">
            <v>997601</v>
          </cell>
          <cell r="N37">
            <v>511191</v>
          </cell>
          <cell r="O37">
            <v>605893</v>
          </cell>
          <cell r="P37" t="str">
            <v>NULL</v>
          </cell>
          <cell r="Q37" t="str">
            <v>NULL</v>
          </cell>
          <cell r="R37">
            <v>2114685</v>
          </cell>
          <cell r="S37" t="str">
            <v>NULL</v>
          </cell>
          <cell r="T37">
            <v>18283829</v>
          </cell>
          <cell r="U37">
            <v>150525</v>
          </cell>
          <cell r="V37" t="str">
            <v>NULL</v>
          </cell>
          <cell r="W37">
            <v>18434354</v>
          </cell>
          <cell r="X37">
            <v>54002116</v>
          </cell>
          <cell r="Y37">
            <v>16846629</v>
          </cell>
          <cell r="Z37">
            <v>1587725</v>
          </cell>
          <cell r="AA37">
            <v>18434354</v>
          </cell>
        </row>
        <row r="38">
          <cell r="A38" t="str">
            <v>Belmont2019</v>
          </cell>
          <cell r="B38" t="str">
            <v>Belmont</v>
          </cell>
          <cell r="C38">
            <v>1161</v>
          </cell>
          <cell r="D38">
            <v>2019</v>
          </cell>
          <cell r="E38">
            <v>14492524</v>
          </cell>
          <cell r="F38">
            <v>3570566</v>
          </cell>
          <cell r="G38">
            <v>5167111</v>
          </cell>
          <cell r="H38" t="str">
            <v>NULL</v>
          </cell>
          <cell r="I38" t="str">
            <v>NULL</v>
          </cell>
          <cell r="J38">
            <v>18890287</v>
          </cell>
          <cell r="K38" t="str">
            <v>NULL</v>
          </cell>
          <cell r="L38">
            <v>42120488</v>
          </cell>
          <cell r="M38" t="str">
            <v>NULL</v>
          </cell>
          <cell r="N38">
            <v>644</v>
          </cell>
          <cell r="O38">
            <v>30972</v>
          </cell>
          <cell r="P38" t="str">
            <v>NULL</v>
          </cell>
          <cell r="Q38" t="str">
            <v>NULL</v>
          </cell>
          <cell r="R38">
            <v>31616</v>
          </cell>
          <cell r="S38">
            <v>51123</v>
          </cell>
          <cell r="T38">
            <v>5265488</v>
          </cell>
          <cell r="U38" t="str">
            <v>NULL</v>
          </cell>
          <cell r="V38" t="str">
            <v>NULL</v>
          </cell>
          <cell r="W38">
            <v>5316611</v>
          </cell>
          <cell r="X38">
            <v>47468715</v>
          </cell>
          <cell r="Y38">
            <v>5316611</v>
          </cell>
          <cell r="Z38" t="str">
            <v>NULL</v>
          </cell>
          <cell r="AA38">
            <v>5316611</v>
          </cell>
        </row>
        <row r="39">
          <cell r="A39" t="str">
            <v>Belvedere2019</v>
          </cell>
          <cell r="B39" t="str">
            <v>Belvedere</v>
          </cell>
          <cell r="C39">
            <v>1162</v>
          </cell>
          <cell r="D39">
            <v>2019</v>
          </cell>
          <cell r="E39">
            <v>2544551</v>
          </cell>
          <cell r="F39">
            <v>382203</v>
          </cell>
          <cell r="G39">
            <v>638171</v>
          </cell>
          <cell r="H39">
            <v>891495</v>
          </cell>
          <cell r="I39">
            <v>2087390</v>
          </cell>
          <cell r="J39">
            <v>181627</v>
          </cell>
          <cell r="K39" t="str">
            <v>NULL</v>
          </cell>
          <cell r="L39">
            <v>6725437</v>
          </cell>
          <cell r="M39" t="str">
            <v>NULL</v>
          </cell>
          <cell r="N39">
            <v>114176</v>
          </cell>
          <cell r="O39">
            <v>140000</v>
          </cell>
          <cell r="P39" t="str">
            <v>NULL</v>
          </cell>
          <cell r="Q39" t="str">
            <v>NULL</v>
          </cell>
          <cell r="R39">
            <v>254176</v>
          </cell>
          <cell r="S39" t="str">
            <v>NULL</v>
          </cell>
          <cell r="T39">
            <v>1025050</v>
          </cell>
          <cell r="U39">
            <v>194865</v>
          </cell>
          <cell r="V39" t="str">
            <v>NULL</v>
          </cell>
          <cell r="W39">
            <v>1219915</v>
          </cell>
          <cell r="X39">
            <v>8199528</v>
          </cell>
          <cell r="Y39">
            <v>1219915</v>
          </cell>
          <cell r="Z39" t="str">
            <v>NULL</v>
          </cell>
          <cell r="AA39">
            <v>1219915</v>
          </cell>
        </row>
        <row r="40">
          <cell r="A40" t="str">
            <v>Benicia2019</v>
          </cell>
          <cell r="B40" t="str">
            <v>Benicia</v>
          </cell>
          <cell r="C40">
            <v>1163</v>
          </cell>
          <cell r="D40">
            <v>2019</v>
          </cell>
          <cell r="E40">
            <v>18160014</v>
          </cell>
          <cell r="F40">
            <v>5865253</v>
          </cell>
          <cell r="G40">
            <v>3031487</v>
          </cell>
          <cell r="H40">
            <v>4009329</v>
          </cell>
          <cell r="I40">
            <v>60319</v>
          </cell>
          <cell r="J40">
            <v>7173743</v>
          </cell>
          <cell r="K40" t="str">
            <v>NULL</v>
          </cell>
          <cell r="L40">
            <v>38300145</v>
          </cell>
          <cell r="M40">
            <v>335000</v>
          </cell>
          <cell r="N40">
            <v>62136</v>
          </cell>
          <cell r="O40">
            <v>264674</v>
          </cell>
          <cell r="P40" t="str">
            <v>NULL</v>
          </cell>
          <cell r="Q40" t="str">
            <v>NULL</v>
          </cell>
          <cell r="R40">
            <v>661810</v>
          </cell>
          <cell r="S40" t="str">
            <v>NULL</v>
          </cell>
          <cell r="T40">
            <v>1388545</v>
          </cell>
          <cell r="U40">
            <v>808408</v>
          </cell>
          <cell r="V40" t="str">
            <v>NULL</v>
          </cell>
          <cell r="W40">
            <v>2196953</v>
          </cell>
          <cell r="X40">
            <v>41158908</v>
          </cell>
          <cell r="Y40">
            <v>1115090</v>
          </cell>
          <cell r="Z40">
            <v>0</v>
          </cell>
          <cell r="AA40">
            <v>1115090</v>
          </cell>
        </row>
        <row r="41">
          <cell r="A41" t="str">
            <v>Berkeley2019</v>
          </cell>
          <cell r="B41" t="str">
            <v>Berkeley</v>
          </cell>
          <cell r="C41">
            <v>1164</v>
          </cell>
          <cell r="D41">
            <v>2019</v>
          </cell>
          <cell r="E41">
            <v>94034690</v>
          </cell>
          <cell r="F41">
            <v>39837242</v>
          </cell>
          <cell r="G41">
            <v>58837714</v>
          </cell>
          <cell r="H41">
            <v>23673217</v>
          </cell>
          <cell r="I41">
            <v>18718627</v>
          </cell>
          <cell r="J41">
            <v>5791809</v>
          </cell>
          <cell r="K41">
            <v>27531825</v>
          </cell>
          <cell r="L41">
            <v>268425124</v>
          </cell>
          <cell r="M41">
            <v>6734699</v>
          </cell>
          <cell r="N41">
            <v>5260769</v>
          </cell>
          <cell r="O41" t="str">
            <v>NULL</v>
          </cell>
          <cell r="P41">
            <v>216438</v>
          </cell>
          <cell r="Q41">
            <v>64800</v>
          </cell>
          <cell r="R41">
            <v>12276706</v>
          </cell>
          <cell r="S41" t="str">
            <v>NULL</v>
          </cell>
          <cell r="T41">
            <v>1778470</v>
          </cell>
          <cell r="U41">
            <v>5449</v>
          </cell>
          <cell r="V41">
            <v>4971627</v>
          </cell>
          <cell r="W41">
            <v>6755546</v>
          </cell>
          <cell r="X41">
            <v>287457376</v>
          </cell>
          <cell r="Y41">
            <v>22404765</v>
          </cell>
          <cell r="Z41">
            <v>0</v>
          </cell>
          <cell r="AA41">
            <v>22404765</v>
          </cell>
        </row>
        <row r="42">
          <cell r="A42" t="str">
            <v>Beverly Hills2019</v>
          </cell>
          <cell r="B42" t="str">
            <v>Beverly Hills</v>
          </cell>
          <cell r="C42">
            <v>1165</v>
          </cell>
          <cell r="D42">
            <v>2019</v>
          </cell>
          <cell r="E42">
            <v>83474741</v>
          </cell>
          <cell r="F42">
            <v>22864084</v>
          </cell>
          <cell r="G42">
            <v>12169498</v>
          </cell>
          <cell r="H42">
            <v>51928539</v>
          </cell>
          <cell r="I42">
            <v>53454897</v>
          </cell>
          <cell r="J42">
            <v>2365430</v>
          </cell>
          <cell r="K42" t="str">
            <v>NULL</v>
          </cell>
          <cell r="L42">
            <v>226257189</v>
          </cell>
          <cell r="M42" t="str">
            <v>NULL</v>
          </cell>
          <cell r="N42">
            <v>1258998</v>
          </cell>
          <cell r="O42">
            <v>383863</v>
          </cell>
          <cell r="P42" t="str">
            <v>NULL</v>
          </cell>
          <cell r="Q42" t="str">
            <v>NULL</v>
          </cell>
          <cell r="R42">
            <v>1642861</v>
          </cell>
          <cell r="S42" t="str">
            <v>NULL</v>
          </cell>
          <cell r="T42">
            <v>33559568</v>
          </cell>
          <cell r="U42">
            <v>339045</v>
          </cell>
          <cell r="V42" t="str">
            <v>NULL</v>
          </cell>
          <cell r="W42">
            <v>33898613</v>
          </cell>
          <cell r="X42">
            <v>261798663</v>
          </cell>
          <cell r="Y42">
            <v>33898613</v>
          </cell>
          <cell r="Z42" t="str">
            <v>NULL</v>
          </cell>
          <cell r="AA42">
            <v>33898613</v>
          </cell>
        </row>
        <row r="43">
          <cell r="A43" t="str">
            <v>Big Bear Lake2019</v>
          </cell>
          <cell r="B43" t="str">
            <v>Big Bear Lake</v>
          </cell>
          <cell r="C43">
            <v>1166</v>
          </cell>
          <cell r="D43">
            <v>2019</v>
          </cell>
          <cell r="E43">
            <v>4924070</v>
          </cell>
          <cell r="F43">
            <v>49826</v>
          </cell>
          <cell r="G43">
            <v>3680110</v>
          </cell>
          <cell r="H43">
            <v>6878190</v>
          </cell>
          <cell r="I43">
            <v>6619504</v>
          </cell>
          <cell r="J43">
            <v>556707</v>
          </cell>
          <cell r="K43">
            <v>8069966</v>
          </cell>
          <cell r="L43">
            <v>30778373</v>
          </cell>
          <cell r="M43" t="str">
            <v>NULL</v>
          </cell>
          <cell r="N43">
            <v>12918</v>
          </cell>
          <cell r="O43">
            <v>140092</v>
          </cell>
          <cell r="P43" t="str">
            <v>NULL</v>
          </cell>
          <cell r="Q43" t="str">
            <v>NULL</v>
          </cell>
          <cell r="R43">
            <v>153010</v>
          </cell>
          <cell r="S43" t="str">
            <v>NULL</v>
          </cell>
          <cell r="T43">
            <v>2251179</v>
          </cell>
          <cell r="U43">
            <v>192275</v>
          </cell>
          <cell r="V43">
            <v>110856</v>
          </cell>
          <cell r="W43">
            <v>2554310</v>
          </cell>
          <cell r="X43">
            <v>33485693</v>
          </cell>
          <cell r="Y43">
            <v>795842</v>
          </cell>
          <cell r="Z43">
            <v>1758468</v>
          </cell>
          <cell r="AA43">
            <v>2554310</v>
          </cell>
        </row>
        <row r="44">
          <cell r="A44" t="str">
            <v>Biggs2019</v>
          </cell>
          <cell r="B44" t="str">
            <v>Biggs</v>
          </cell>
          <cell r="C44">
            <v>1167</v>
          </cell>
          <cell r="D44">
            <v>2019</v>
          </cell>
          <cell r="E44">
            <v>163199</v>
          </cell>
          <cell r="F44">
            <v>27588</v>
          </cell>
          <cell r="G44">
            <v>107176</v>
          </cell>
          <cell r="H44">
            <v>100000</v>
          </cell>
          <cell r="I44">
            <v>292470</v>
          </cell>
          <cell r="J44">
            <v>80000</v>
          </cell>
          <cell r="K44">
            <v>72310</v>
          </cell>
          <cell r="L44">
            <v>842743</v>
          </cell>
          <cell r="M44">
            <v>6000</v>
          </cell>
          <cell r="N44">
            <v>11650</v>
          </cell>
          <cell r="O44" t="str">
            <v>NULL</v>
          </cell>
          <cell r="P44" t="str">
            <v>NULL</v>
          </cell>
          <cell r="Q44" t="str">
            <v>NULL</v>
          </cell>
          <cell r="R44">
            <v>17650</v>
          </cell>
          <cell r="S44" t="str">
            <v>NULL</v>
          </cell>
          <cell r="T44">
            <v>1002383</v>
          </cell>
          <cell r="U44">
            <v>62196</v>
          </cell>
          <cell r="V44" t="str">
            <v>NULL</v>
          </cell>
          <cell r="W44">
            <v>1064579</v>
          </cell>
          <cell r="X44">
            <v>1924972</v>
          </cell>
          <cell r="Y44">
            <v>1002383</v>
          </cell>
          <cell r="Z44">
            <v>62196</v>
          </cell>
          <cell r="AA44">
            <v>1064579</v>
          </cell>
        </row>
        <row r="45">
          <cell r="A45" t="str">
            <v>Bishop2019</v>
          </cell>
          <cell r="B45" t="str">
            <v>Bishop</v>
          </cell>
          <cell r="C45">
            <v>1168</v>
          </cell>
          <cell r="D45">
            <v>2019</v>
          </cell>
          <cell r="E45">
            <v>2949588</v>
          </cell>
          <cell r="F45">
            <v>1503662</v>
          </cell>
          <cell r="G45">
            <v>906897</v>
          </cell>
          <cell r="H45">
            <v>649208</v>
          </cell>
          <cell r="I45">
            <v>119094</v>
          </cell>
          <cell r="J45">
            <v>1041988</v>
          </cell>
          <cell r="K45" t="str">
            <v>NULL</v>
          </cell>
          <cell r="L45">
            <v>7170437</v>
          </cell>
          <cell r="M45">
            <v>123643</v>
          </cell>
          <cell r="N45">
            <v>5620</v>
          </cell>
          <cell r="O45" t="str">
            <v>NULL</v>
          </cell>
          <cell r="P45" t="str">
            <v>NULL</v>
          </cell>
          <cell r="Q45" t="str">
            <v>NULL</v>
          </cell>
          <cell r="R45">
            <v>129263</v>
          </cell>
          <cell r="S45" t="str">
            <v>NULL</v>
          </cell>
          <cell r="T45">
            <v>65359</v>
          </cell>
          <cell r="U45">
            <v>90171</v>
          </cell>
          <cell r="V45" t="str">
            <v>NULL</v>
          </cell>
          <cell r="W45">
            <v>155530</v>
          </cell>
          <cell r="X45">
            <v>7455230</v>
          </cell>
          <cell r="Y45">
            <v>155530</v>
          </cell>
          <cell r="Z45" t="str">
            <v>NULL</v>
          </cell>
          <cell r="AA45">
            <v>155530</v>
          </cell>
        </row>
        <row r="46">
          <cell r="A46" t="str">
            <v>Blue Lake2019</v>
          </cell>
          <cell r="B46" t="str">
            <v>Blue Lake</v>
          </cell>
          <cell r="C46">
            <v>1169</v>
          </cell>
          <cell r="D46">
            <v>2019</v>
          </cell>
          <cell r="E46">
            <v>254517</v>
          </cell>
          <cell r="F46">
            <v>56388</v>
          </cell>
          <cell r="G46">
            <v>99859</v>
          </cell>
          <cell r="H46">
            <v>126640</v>
          </cell>
          <cell r="I46">
            <v>437051</v>
          </cell>
          <cell r="J46">
            <v>41009</v>
          </cell>
          <cell r="K46">
            <v>110964</v>
          </cell>
          <cell r="L46">
            <v>1126428</v>
          </cell>
          <cell r="M46" t="str">
            <v>NULL</v>
          </cell>
          <cell r="N46" t="str">
            <v>NULL</v>
          </cell>
          <cell r="O46" t="str">
            <v>NULL</v>
          </cell>
          <cell r="P46" t="str">
            <v>NULL</v>
          </cell>
          <cell r="Q46" t="str">
            <v>NULL</v>
          </cell>
          <cell r="R46">
            <v>0</v>
          </cell>
          <cell r="S46" t="str">
            <v>NULL</v>
          </cell>
          <cell r="T46">
            <v>149199</v>
          </cell>
          <cell r="U46" t="str">
            <v>NULL</v>
          </cell>
          <cell r="V46" t="str">
            <v>NULL</v>
          </cell>
          <cell r="W46">
            <v>149199</v>
          </cell>
          <cell r="X46">
            <v>1275627</v>
          </cell>
          <cell r="Y46">
            <v>149199</v>
          </cell>
          <cell r="Z46" t="str">
            <v>NULL</v>
          </cell>
          <cell r="AA46">
            <v>149199</v>
          </cell>
        </row>
        <row r="47">
          <cell r="A47" t="str">
            <v>Blythe2019</v>
          </cell>
          <cell r="B47" t="str">
            <v>Blythe</v>
          </cell>
          <cell r="C47">
            <v>1170</v>
          </cell>
          <cell r="D47">
            <v>2019</v>
          </cell>
          <cell r="E47">
            <v>3934440</v>
          </cell>
          <cell r="F47">
            <v>1705802</v>
          </cell>
          <cell r="G47">
            <v>1561114</v>
          </cell>
          <cell r="H47">
            <v>1245814</v>
          </cell>
          <cell r="I47">
            <v>66662</v>
          </cell>
          <cell r="J47">
            <v>368362</v>
          </cell>
          <cell r="K47">
            <v>460875</v>
          </cell>
          <cell r="L47">
            <v>9343069</v>
          </cell>
          <cell r="M47">
            <v>432293</v>
          </cell>
          <cell r="N47">
            <v>149014</v>
          </cell>
          <cell r="O47">
            <v>271</v>
          </cell>
          <cell r="P47" t="str">
            <v>NULL</v>
          </cell>
          <cell r="Q47" t="str">
            <v>NULL</v>
          </cell>
          <cell r="R47">
            <v>581578</v>
          </cell>
          <cell r="S47" t="str">
            <v>NULL</v>
          </cell>
          <cell r="T47">
            <v>904769</v>
          </cell>
          <cell r="U47">
            <v>12933</v>
          </cell>
          <cell r="V47" t="str">
            <v>NULL</v>
          </cell>
          <cell r="W47">
            <v>917702</v>
          </cell>
          <cell r="X47">
            <v>10842349</v>
          </cell>
          <cell r="Y47">
            <v>904769</v>
          </cell>
          <cell r="Z47">
            <v>12933</v>
          </cell>
          <cell r="AA47">
            <v>917702</v>
          </cell>
        </row>
        <row r="48">
          <cell r="A48" t="str">
            <v>Bradbury2019</v>
          </cell>
          <cell r="B48" t="str">
            <v>Bradbury</v>
          </cell>
          <cell r="C48">
            <v>1171</v>
          </cell>
          <cell r="D48">
            <v>2019</v>
          </cell>
          <cell r="E48">
            <v>228342</v>
          </cell>
          <cell r="F48">
            <v>30256</v>
          </cell>
          <cell r="G48">
            <v>52361</v>
          </cell>
          <cell r="H48">
            <v>904263</v>
          </cell>
          <cell r="I48">
            <v>218842</v>
          </cell>
          <cell r="J48">
            <v>170492</v>
          </cell>
          <cell r="K48" t="str">
            <v>NULL</v>
          </cell>
          <cell r="L48">
            <v>1604556</v>
          </cell>
          <cell r="M48" t="str">
            <v>NULL</v>
          </cell>
          <cell r="N48" t="str">
            <v>NULL</v>
          </cell>
          <cell r="O48" t="str">
            <v>NULL</v>
          </cell>
          <cell r="P48" t="str">
            <v>NULL</v>
          </cell>
          <cell r="Q48" t="str">
            <v>NULL</v>
          </cell>
          <cell r="R48">
            <v>0</v>
          </cell>
          <cell r="S48" t="str">
            <v>NULL</v>
          </cell>
          <cell r="T48">
            <v>508613</v>
          </cell>
          <cell r="U48" t="str">
            <v>NULL</v>
          </cell>
          <cell r="V48" t="str">
            <v>NULL</v>
          </cell>
          <cell r="W48">
            <v>508613</v>
          </cell>
          <cell r="X48">
            <v>2113169</v>
          </cell>
          <cell r="Y48">
            <v>907575</v>
          </cell>
          <cell r="Z48">
            <v>724133</v>
          </cell>
          <cell r="AA48">
            <v>1631708</v>
          </cell>
        </row>
        <row r="49">
          <cell r="A49" t="str">
            <v>Brawley2019</v>
          </cell>
          <cell r="B49" t="str">
            <v>Brawley</v>
          </cell>
          <cell r="C49">
            <v>1172</v>
          </cell>
          <cell r="D49">
            <v>2019</v>
          </cell>
          <cell r="E49">
            <v>8054126</v>
          </cell>
          <cell r="F49">
            <v>826365</v>
          </cell>
          <cell r="G49">
            <v>2511553</v>
          </cell>
          <cell r="H49">
            <v>2322711</v>
          </cell>
          <cell r="I49" t="str">
            <v>NULL</v>
          </cell>
          <cell r="J49">
            <v>3096320</v>
          </cell>
          <cell r="K49" t="str">
            <v>NULL</v>
          </cell>
          <cell r="L49">
            <v>16811075</v>
          </cell>
          <cell r="M49">
            <v>1005000</v>
          </cell>
          <cell r="N49">
            <v>536263</v>
          </cell>
          <cell r="O49" t="str">
            <v>NULL</v>
          </cell>
          <cell r="P49" t="str">
            <v>NULL</v>
          </cell>
          <cell r="Q49">
            <v>53059</v>
          </cell>
          <cell r="R49">
            <v>1594322</v>
          </cell>
          <cell r="S49" t="str">
            <v>NULL</v>
          </cell>
          <cell r="T49">
            <v>1620213</v>
          </cell>
          <cell r="U49">
            <v>200523</v>
          </cell>
          <cell r="V49" t="str">
            <v>NULL</v>
          </cell>
          <cell r="W49">
            <v>1820736</v>
          </cell>
          <cell r="X49">
            <v>20226133</v>
          </cell>
          <cell r="Y49">
            <v>1620213</v>
          </cell>
          <cell r="Z49">
            <v>200523</v>
          </cell>
          <cell r="AA49">
            <v>1820736</v>
          </cell>
        </row>
        <row r="50">
          <cell r="A50" t="str">
            <v>Brea2019</v>
          </cell>
          <cell r="B50" t="str">
            <v>Brea</v>
          </cell>
          <cell r="C50">
            <v>1173</v>
          </cell>
          <cell r="D50">
            <v>2019</v>
          </cell>
          <cell r="E50">
            <v>28093788</v>
          </cell>
          <cell r="F50">
            <v>9392302</v>
          </cell>
          <cell r="G50">
            <v>4990653</v>
          </cell>
          <cell r="H50">
            <v>4532087</v>
          </cell>
          <cell r="I50" t="str">
            <v>NULL</v>
          </cell>
          <cell r="J50">
            <v>6561768</v>
          </cell>
          <cell r="K50">
            <v>4550495</v>
          </cell>
          <cell r="L50">
            <v>58121093</v>
          </cell>
          <cell r="M50" t="str">
            <v>NULL</v>
          </cell>
          <cell r="N50">
            <v>368468</v>
          </cell>
          <cell r="O50">
            <v>465458</v>
          </cell>
          <cell r="P50" t="str">
            <v>NULL</v>
          </cell>
          <cell r="Q50" t="str">
            <v>NULL</v>
          </cell>
          <cell r="R50">
            <v>833926</v>
          </cell>
          <cell r="S50">
            <v>4592249</v>
          </cell>
          <cell r="T50">
            <v>10549</v>
          </cell>
          <cell r="U50" t="str">
            <v>NULL</v>
          </cell>
          <cell r="V50">
            <v>4921922</v>
          </cell>
          <cell r="W50">
            <v>9524720</v>
          </cell>
          <cell r="X50">
            <v>68479739</v>
          </cell>
          <cell r="Y50">
            <v>5376908</v>
          </cell>
          <cell r="Z50">
            <v>4147812</v>
          </cell>
          <cell r="AA50">
            <v>9524720</v>
          </cell>
        </row>
        <row r="51">
          <cell r="A51" t="str">
            <v>Brentwood2019</v>
          </cell>
          <cell r="B51" t="str">
            <v>Brentwood</v>
          </cell>
          <cell r="C51">
            <v>1174</v>
          </cell>
          <cell r="D51">
            <v>2019</v>
          </cell>
          <cell r="E51">
            <v>22836655</v>
          </cell>
          <cell r="F51">
            <v>4804593</v>
          </cell>
          <cell r="G51">
            <v>5732131</v>
          </cell>
          <cell r="H51">
            <v>9469863</v>
          </cell>
          <cell r="I51">
            <v>20000</v>
          </cell>
          <cell r="J51">
            <v>26143485</v>
          </cell>
          <cell r="K51" t="str">
            <v>NULL</v>
          </cell>
          <cell r="L51">
            <v>69006727</v>
          </cell>
          <cell r="M51">
            <v>1891499</v>
          </cell>
          <cell r="N51">
            <v>4359931</v>
          </cell>
          <cell r="O51">
            <v>2640000</v>
          </cell>
          <cell r="P51" t="str">
            <v>NULL</v>
          </cell>
          <cell r="Q51">
            <v>564165</v>
          </cell>
          <cell r="R51">
            <v>9455595</v>
          </cell>
          <cell r="S51" t="str">
            <v>NULL</v>
          </cell>
          <cell r="T51">
            <v>8304654</v>
          </cell>
          <cell r="U51" t="str">
            <v>NULL</v>
          </cell>
          <cell r="V51" t="str">
            <v>NULL</v>
          </cell>
          <cell r="W51">
            <v>8304654</v>
          </cell>
          <cell r="X51">
            <v>86766976</v>
          </cell>
          <cell r="Y51">
            <v>5830146</v>
          </cell>
          <cell r="Z51">
            <v>2474508</v>
          </cell>
          <cell r="AA51">
            <v>8304654</v>
          </cell>
        </row>
        <row r="52">
          <cell r="A52" t="str">
            <v>Brisbane2019</v>
          </cell>
          <cell r="B52" t="str">
            <v>Brisbane</v>
          </cell>
          <cell r="C52">
            <v>1175</v>
          </cell>
          <cell r="D52">
            <v>2019</v>
          </cell>
          <cell r="E52">
            <v>8644143</v>
          </cell>
          <cell r="F52">
            <v>1891350</v>
          </cell>
          <cell r="G52">
            <v>3378339</v>
          </cell>
          <cell r="H52">
            <v>3161499</v>
          </cell>
          <cell r="I52">
            <v>540798</v>
          </cell>
          <cell r="J52">
            <v>104267</v>
          </cell>
          <cell r="K52">
            <v>2632163</v>
          </cell>
          <cell r="L52">
            <v>20352559</v>
          </cell>
          <cell r="M52">
            <v>269357</v>
          </cell>
          <cell r="N52">
            <v>290621</v>
          </cell>
          <cell r="O52">
            <v>380000</v>
          </cell>
          <cell r="P52" t="str">
            <v>NULL</v>
          </cell>
          <cell r="Q52" t="str">
            <v>NULL</v>
          </cell>
          <cell r="R52">
            <v>939978</v>
          </cell>
          <cell r="S52" t="str">
            <v>NULL</v>
          </cell>
          <cell r="T52">
            <v>509024</v>
          </cell>
          <cell r="U52">
            <v>1085194</v>
          </cell>
          <cell r="V52">
            <v>2361338</v>
          </cell>
          <cell r="W52">
            <v>3955556</v>
          </cell>
          <cell r="X52">
            <v>25248093</v>
          </cell>
          <cell r="Y52">
            <v>1085194</v>
          </cell>
          <cell r="Z52">
            <v>509024</v>
          </cell>
          <cell r="AA52">
            <v>1594218</v>
          </cell>
        </row>
        <row r="53">
          <cell r="A53" t="str">
            <v>Buellton2019</v>
          </cell>
          <cell r="B53" t="str">
            <v>Buellton</v>
          </cell>
          <cell r="C53">
            <v>1176</v>
          </cell>
          <cell r="D53">
            <v>2019</v>
          </cell>
          <cell r="E53">
            <v>1169415</v>
          </cell>
          <cell r="F53">
            <v>148363</v>
          </cell>
          <cell r="G53">
            <v>401867</v>
          </cell>
          <cell r="H53">
            <v>995893</v>
          </cell>
          <cell r="I53">
            <v>1992109</v>
          </cell>
          <cell r="J53">
            <v>1727276</v>
          </cell>
          <cell r="K53" t="str">
            <v>NULL</v>
          </cell>
          <cell r="L53">
            <v>6434923</v>
          </cell>
          <cell r="M53" t="str">
            <v>NULL</v>
          </cell>
          <cell r="N53">
            <v>600</v>
          </cell>
          <cell r="O53">
            <v>7488</v>
          </cell>
          <cell r="P53" t="str">
            <v>NULL</v>
          </cell>
          <cell r="Q53" t="str">
            <v>NULL</v>
          </cell>
          <cell r="R53">
            <v>8088</v>
          </cell>
          <cell r="S53" t="str">
            <v>NULL</v>
          </cell>
          <cell r="T53">
            <v>111713</v>
          </cell>
          <cell r="U53" t="str">
            <v>NULL</v>
          </cell>
          <cell r="V53">
            <v>431934</v>
          </cell>
          <cell r="W53">
            <v>543647</v>
          </cell>
          <cell r="X53">
            <v>6986658</v>
          </cell>
          <cell r="Y53" t="str">
            <v>NULL</v>
          </cell>
          <cell r="Z53" t="str">
            <v>NULL</v>
          </cell>
          <cell r="AA53">
            <v>0</v>
          </cell>
        </row>
        <row r="54">
          <cell r="A54" t="str">
            <v>Buena Park2019</v>
          </cell>
          <cell r="B54" t="str">
            <v>Buena Park</v>
          </cell>
          <cell r="C54">
            <v>1177</v>
          </cell>
          <cell r="D54">
            <v>2019</v>
          </cell>
          <cell r="E54">
            <v>22971470</v>
          </cell>
          <cell r="F54">
            <v>8371325</v>
          </cell>
          <cell r="G54">
            <v>5722543</v>
          </cell>
          <cell r="H54">
            <v>5577735</v>
          </cell>
          <cell r="I54">
            <v>11702015</v>
          </cell>
          <cell r="J54">
            <v>2545140</v>
          </cell>
          <cell r="K54">
            <v>7728261</v>
          </cell>
          <cell r="L54">
            <v>64618489</v>
          </cell>
          <cell r="M54">
            <v>2107260</v>
          </cell>
          <cell r="N54">
            <v>438715</v>
          </cell>
          <cell r="O54" t="str">
            <v>NULL</v>
          </cell>
          <cell r="P54" t="str">
            <v>NULL</v>
          </cell>
          <cell r="Q54">
            <v>153</v>
          </cell>
          <cell r="R54">
            <v>2546128</v>
          </cell>
          <cell r="S54" t="str">
            <v>NULL</v>
          </cell>
          <cell r="T54" t="str">
            <v>NULL</v>
          </cell>
          <cell r="U54">
            <v>231804</v>
          </cell>
          <cell r="V54">
            <v>6828025</v>
          </cell>
          <cell r="W54">
            <v>7059829</v>
          </cell>
          <cell r="X54">
            <v>74224446</v>
          </cell>
          <cell r="Y54">
            <v>10166377</v>
          </cell>
          <cell r="Z54">
            <v>56419</v>
          </cell>
          <cell r="AA54">
            <v>10222796</v>
          </cell>
        </row>
        <row r="55">
          <cell r="A55" t="str">
            <v>Burbank2019</v>
          </cell>
          <cell r="B55" t="str">
            <v>Burbank</v>
          </cell>
          <cell r="C55">
            <v>1178</v>
          </cell>
          <cell r="D55">
            <v>2019</v>
          </cell>
          <cell r="E55">
            <v>84196604</v>
          </cell>
          <cell r="F55">
            <v>25511144</v>
          </cell>
          <cell r="G55">
            <v>33939796</v>
          </cell>
          <cell r="H55">
            <v>15121562</v>
          </cell>
          <cell r="I55">
            <v>1880526</v>
          </cell>
          <cell r="J55">
            <v>34902040</v>
          </cell>
          <cell r="K55" t="str">
            <v>NULL</v>
          </cell>
          <cell r="L55">
            <v>195551672</v>
          </cell>
          <cell r="M55">
            <v>1825000</v>
          </cell>
          <cell r="N55">
            <v>522136</v>
          </cell>
          <cell r="O55" t="str">
            <v>NULL</v>
          </cell>
          <cell r="P55" t="str">
            <v>NULL</v>
          </cell>
          <cell r="Q55" t="str">
            <v>NULL</v>
          </cell>
          <cell r="R55">
            <v>2347136</v>
          </cell>
          <cell r="S55" t="str">
            <v>NULL</v>
          </cell>
          <cell r="T55">
            <v>12575130</v>
          </cell>
          <cell r="U55">
            <v>663195</v>
          </cell>
          <cell r="V55" t="str">
            <v>NULL</v>
          </cell>
          <cell r="W55">
            <v>13238325</v>
          </cell>
          <cell r="X55">
            <v>211137133</v>
          </cell>
          <cell r="Y55">
            <v>13238325</v>
          </cell>
          <cell r="Z55" t="str">
            <v>NULL</v>
          </cell>
          <cell r="AA55">
            <v>13238325</v>
          </cell>
        </row>
        <row r="56">
          <cell r="A56" t="str">
            <v>Burlingame2019</v>
          </cell>
          <cell r="B56" t="str">
            <v>Burlingame</v>
          </cell>
          <cell r="C56">
            <v>1179</v>
          </cell>
          <cell r="D56">
            <v>2019</v>
          </cell>
          <cell r="E56">
            <v>18047849</v>
          </cell>
          <cell r="F56">
            <v>9108243</v>
          </cell>
          <cell r="G56">
            <v>4977325</v>
          </cell>
          <cell r="H56">
            <v>17515591</v>
          </cell>
          <cell r="I56" t="str">
            <v>NULL</v>
          </cell>
          <cell r="J56">
            <v>8238618</v>
          </cell>
          <cell r="K56" t="str">
            <v>NULL</v>
          </cell>
          <cell r="L56">
            <v>57887626</v>
          </cell>
          <cell r="M56">
            <v>460000</v>
          </cell>
          <cell r="N56">
            <v>1962942</v>
          </cell>
          <cell r="O56">
            <v>2140000</v>
          </cell>
          <cell r="P56" t="str">
            <v>NULL</v>
          </cell>
          <cell r="Q56" t="str">
            <v>NULL</v>
          </cell>
          <cell r="R56">
            <v>4562942</v>
          </cell>
          <cell r="S56" t="str">
            <v>NULL</v>
          </cell>
          <cell r="T56">
            <v>14429426</v>
          </cell>
          <cell r="U56" t="str">
            <v>NULL</v>
          </cell>
          <cell r="V56" t="str">
            <v>NULL</v>
          </cell>
          <cell r="W56">
            <v>14429426</v>
          </cell>
          <cell r="X56">
            <v>76879994</v>
          </cell>
          <cell r="Y56">
            <v>11745932</v>
          </cell>
          <cell r="Z56">
            <v>65134061</v>
          </cell>
          <cell r="AA56">
            <v>76879993</v>
          </cell>
        </row>
        <row r="57">
          <cell r="A57" t="str">
            <v>Calabasas2019</v>
          </cell>
          <cell r="B57" t="str">
            <v>Calabasas</v>
          </cell>
          <cell r="C57">
            <v>1180</v>
          </cell>
          <cell r="D57">
            <v>2019</v>
          </cell>
          <cell r="E57">
            <v>7529811</v>
          </cell>
          <cell r="F57">
            <v>82934</v>
          </cell>
          <cell r="G57">
            <v>2997332</v>
          </cell>
          <cell r="H57">
            <v>3253437</v>
          </cell>
          <cell r="I57">
            <v>4795639</v>
          </cell>
          <cell r="J57">
            <v>10568154</v>
          </cell>
          <cell r="K57" t="str">
            <v>NULL</v>
          </cell>
          <cell r="L57">
            <v>29227307</v>
          </cell>
          <cell r="M57">
            <v>1065000</v>
          </cell>
          <cell r="N57">
            <v>1561675</v>
          </cell>
          <cell r="O57" t="str">
            <v>NULL</v>
          </cell>
          <cell r="P57" t="str">
            <v>NULL</v>
          </cell>
          <cell r="Q57">
            <v>3173</v>
          </cell>
          <cell r="R57">
            <v>2629848</v>
          </cell>
          <cell r="S57" t="str">
            <v>NULL</v>
          </cell>
          <cell r="T57">
            <v>4594763</v>
          </cell>
          <cell r="U57">
            <v>172891</v>
          </cell>
          <cell r="V57" t="str">
            <v>NULL</v>
          </cell>
          <cell r="W57">
            <v>4767654</v>
          </cell>
          <cell r="X57">
            <v>36624809</v>
          </cell>
          <cell r="Y57">
            <v>4586694</v>
          </cell>
          <cell r="Z57">
            <v>185111</v>
          </cell>
          <cell r="AA57">
            <v>4771805</v>
          </cell>
        </row>
        <row r="58">
          <cell r="A58" t="str">
            <v>Calexico2019</v>
          </cell>
          <cell r="B58" t="str">
            <v>Calexico</v>
          </cell>
          <cell r="C58">
            <v>1181</v>
          </cell>
          <cell r="D58">
            <v>2019</v>
          </cell>
          <cell r="E58">
            <v>6184157</v>
          </cell>
          <cell r="F58">
            <v>2360416</v>
          </cell>
          <cell r="G58">
            <v>3858364</v>
          </cell>
          <cell r="H58">
            <v>7062768</v>
          </cell>
          <cell r="I58" t="str">
            <v>NULL</v>
          </cell>
          <cell r="J58">
            <v>1103001</v>
          </cell>
          <cell r="K58" t="str">
            <v>NULL</v>
          </cell>
          <cell r="L58">
            <v>20568706</v>
          </cell>
          <cell r="M58">
            <v>965000</v>
          </cell>
          <cell r="N58">
            <v>1416081</v>
          </cell>
          <cell r="O58">
            <v>589400</v>
          </cell>
          <cell r="P58" t="str">
            <v>NULL</v>
          </cell>
          <cell r="Q58">
            <v>174056</v>
          </cell>
          <cell r="R58">
            <v>3144537</v>
          </cell>
          <cell r="S58" t="str">
            <v>NULL</v>
          </cell>
          <cell r="T58">
            <v>12321633</v>
          </cell>
          <cell r="U58">
            <v>634580</v>
          </cell>
          <cell r="V58" t="str">
            <v>NULL</v>
          </cell>
          <cell r="W58">
            <v>12956213</v>
          </cell>
          <cell r="X58">
            <v>36669456</v>
          </cell>
          <cell r="Y58">
            <v>9307381</v>
          </cell>
          <cell r="Z58">
            <v>3648832</v>
          </cell>
          <cell r="AA58">
            <v>12956213</v>
          </cell>
        </row>
        <row r="59">
          <cell r="A59" t="str">
            <v>California City2019</v>
          </cell>
          <cell r="B59" t="str">
            <v>California City</v>
          </cell>
          <cell r="C59">
            <v>1182</v>
          </cell>
          <cell r="D59">
            <v>2019</v>
          </cell>
          <cell r="E59">
            <v>6285795</v>
          </cell>
          <cell r="F59">
            <v>1754972</v>
          </cell>
          <cell r="G59">
            <v>2040351</v>
          </cell>
          <cell r="H59">
            <v>4320940</v>
          </cell>
          <cell r="I59" t="str">
            <v>NULL</v>
          </cell>
          <cell r="J59">
            <v>1881250</v>
          </cell>
          <cell r="K59" t="str">
            <v>NULL</v>
          </cell>
          <cell r="L59">
            <v>16283308</v>
          </cell>
          <cell r="M59" t="str">
            <v>NULL</v>
          </cell>
          <cell r="N59">
            <v>10389</v>
          </cell>
          <cell r="O59">
            <v>95978</v>
          </cell>
          <cell r="P59" t="str">
            <v>NULL</v>
          </cell>
          <cell r="Q59">
            <v>173818</v>
          </cell>
          <cell r="R59">
            <v>280185</v>
          </cell>
          <cell r="S59" t="str">
            <v>NULL</v>
          </cell>
          <cell r="T59">
            <v>1004718</v>
          </cell>
          <cell r="U59">
            <v>619932</v>
          </cell>
          <cell r="V59" t="str">
            <v>NULL</v>
          </cell>
          <cell r="W59">
            <v>1624650</v>
          </cell>
          <cell r="X59">
            <v>18188143</v>
          </cell>
          <cell r="Y59" t="str">
            <v>NULL</v>
          </cell>
          <cell r="Z59" t="str">
            <v>NULL</v>
          </cell>
          <cell r="AA59">
            <v>0</v>
          </cell>
        </row>
        <row r="60">
          <cell r="A60" t="str">
            <v>Calimesa2019</v>
          </cell>
          <cell r="B60" t="str">
            <v>Calimesa</v>
          </cell>
          <cell r="C60">
            <v>1183</v>
          </cell>
          <cell r="D60">
            <v>2019</v>
          </cell>
          <cell r="E60">
            <v>1530676</v>
          </cell>
          <cell r="F60">
            <v>120754</v>
          </cell>
          <cell r="G60">
            <v>281591</v>
          </cell>
          <cell r="H60">
            <v>2150875</v>
          </cell>
          <cell r="I60">
            <v>1947530</v>
          </cell>
          <cell r="J60">
            <v>2136842</v>
          </cell>
          <cell r="K60" t="str">
            <v>NULL</v>
          </cell>
          <cell r="L60">
            <v>8168268</v>
          </cell>
          <cell r="M60" t="str">
            <v>NULL</v>
          </cell>
          <cell r="N60">
            <v>13179</v>
          </cell>
          <cell r="O60">
            <v>35595</v>
          </cell>
          <cell r="P60" t="str">
            <v>NULL</v>
          </cell>
          <cell r="Q60" t="str">
            <v>NULL</v>
          </cell>
          <cell r="R60">
            <v>48774</v>
          </cell>
          <cell r="S60" t="str">
            <v>NULL</v>
          </cell>
          <cell r="T60">
            <v>0</v>
          </cell>
          <cell r="U60">
            <v>0</v>
          </cell>
          <cell r="V60" t="str">
            <v>NULL</v>
          </cell>
          <cell r="W60">
            <v>0</v>
          </cell>
          <cell r="X60">
            <v>8217042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Calipatria2019</v>
          </cell>
          <cell r="B61" t="str">
            <v>Calipatria</v>
          </cell>
          <cell r="C61">
            <v>1184</v>
          </cell>
          <cell r="D61">
            <v>2019</v>
          </cell>
          <cell r="E61">
            <v>809384</v>
          </cell>
          <cell r="F61" t="str">
            <v>NULL</v>
          </cell>
          <cell r="G61">
            <v>310104</v>
          </cell>
          <cell r="H61">
            <v>188205</v>
          </cell>
          <cell r="I61">
            <v>202745</v>
          </cell>
          <cell r="J61">
            <v>453512</v>
          </cell>
          <cell r="K61">
            <v>177746</v>
          </cell>
          <cell r="L61">
            <v>2141696</v>
          </cell>
          <cell r="M61" t="str">
            <v>NULL</v>
          </cell>
          <cell r="N61" t="str">
            <v>NULL</v>
          </cell>
          <cell r="O61" t="str">
            <v>NULL</v>
          </cell>
          <cell r="P61" t="str">
            <v>NULL</v>
          </cell>
          <cell r="Q61" t="str">
            <v>NULL</v>
          </cell>
          <cell r="R61">
            <v>0</v>
          </cell>
          <cell r="S61" t="str">
            <v>NULL</v>
          </cell>
          <cell r="T61">
            <v>305646</v>
          </cell>
          <cell r="U61">
            <v>4000</v>
          </cell>
          <cell r="V61">
            <v>31226</v>
          </cell>
          <cell r="W61">
            <v>340872</v>
          </cell>
          <cell r="X61">
            <v>2482568</v>
          </cell>
          <cell r="Y61">
            <v>226398</v>
          </cell>
          <cell r="Z61">
            <v>0</v>
          </cell>
          <cell r="AA61">
            <v>226398</v>
          </cell>
        </row>
        <row r="62">
          <cell r="A62" t="str">
            <v>Calistoga2019</v>
          </cell>
          <cell r="B62" t="str">
            <v>Calistoga</v>
          </cell>
          <cell r="C62">
            <v>1185</v>
          </cell>
          <cell r="D62">
            <v>2019</v>
          </cell>
          <cell r="E62">
            <v>4601088</v>
          </cell>
          <cell r="F62">
            <v>1795578</v>
          </cell>
          <cell r="G62">
            <v>1147147</v>
          </cell>
          <cell r="H62">
            <v>2066119</v>
          </cell>
          <cell r="I62" t="str">
            <v>NULL</v>
          </cell>
          <cell r="J62">
            <v>2299624</v>
          </cell>
          <cell r="K62" t="str">
            <v>NULL</v>
          </cell>
          <cell r="L62">
            <v>11909556</v>
          </cell>
          <cell r="M62" t="str">
            <v>NULL</v>
          </cell>
          <cell r="N62">
            <v>75165</v>
          </cell>
          <cell r="O62">
            <v>298785</v>
          </cell>
          <cell r="P62" t="str">
            <v>NULL</v>
          </cell>
          <cell r="Q62" t="str">
            <v>NULL</v>
          </cell>
          <cell r="R62">
            <v>373950</v>
          </cell>
          <cell r="S62" t="str">
            <v>NULL</v>
          </cell>
          <cell r="T62">
            <v>2205110</v>
          </cell>
          <cell r="U62">
            <v>2845</v>
          </cell>
          <cell r="V62" t="str">
            <v>NULL</v>
          </cell>
          <cell r="W62">
            <v>2207955</v>
          </cell>
          <cell r="X62">
            <v>14491461</v>
          </cell>
          <cell r="Y62">
            <v>2207955</v>
          </cell>
          <cell r="Z62">
            <v>2066119</v>
          </cell>
          <cell r="AA62">
            <v>4274074</v>
          </cell>
        </row>
        <row r="63">
          <cell r="A63" t="str">
            <v>Camarillo2019</v>
          </cell>
          <cell r="B63" t="str">
            <v>Camarillo</v>
          </cell>
          <cell r="C63">
            <v>1186</v>
          </cell>
          <cell r="D63">
            <v>2019</v>
          </cell>
          <cell r="E63">
            <v>6309795</v>
          </cell>
          <cell r="F63">
            <v>2393826</v>
          </cell>
          <cell r="G63">
            <v>2044614</v>
          </cell>
          <cell r="H63">
            <v>9046397</v>
          </cell>
          <cell r="I63">
            <v>17062389</v>
          </cell>
          <cell r="J63">
            <v>734624</v>
          </cell>
          <cell r="K63">
            <v>5589094</v>
          </cell>
          <cell r="L63">
            <v>43180739</v>
          </cell>
          <cell r="M63" t="str">
            <v>NULL</v>
          </cell>
          <cell r="N63">
            <v>198231</v>
          </cell>
          <cell r="O63">
            <v>295000</v>
          </cell>
          <cell r="P63" t="str">
            <v>NULL</v>
          </cell>
          <cell r="Q63" t="str">
            <v>NULL</v>
          </cell>
          <cell r="R63">
            <v>493231</v>
          </cell>
          <cell r="S63" t="str">
            <v>NULL</v>
          </cell>
          <cell r="T63">
            <v>12707853</v>
          </cell>
          <cell r="U63" t="str">
            <v>NULL</v>
          </cell>
          <cell r="V63" t="str">
            <v>NULL</v>
          </cell>
          <cell r="W63">
            <v>12707853</v>
          </cell>
          <cell r="X63">
            <v>56381823</v>
          </cell>
          <cell r="Y63">
            <v>12707853</v>
          </cell>
          <cell r="Z63">
            <v>0</v>
          </cell>
          <cell r="AA63">
            <v>12707853</v>
          </cell>
        </row>
        <row r="64">
          <cell r="A64" t="str">
            <v>Campbell2019</v>
          </cell>
          <cell r="B64" t="str">
            <v>Campbell</v>
          </cell>
          <cell r="C64">
            <v>1187</v>
          </cell>
          <cell r="D64">
            <v>2019</v>
          </cell>
          <cell r="E64">
            <v>21407201</v>
          </cell>
          <cell r="F64">
            <v>6494316</v>
          </cell>
          <cell r="G64">
            <v>5682166</v>
          </cell>
          <cell r="H64">
            <v>14104418</v>
          </cell>
          <cell r="I64" t="str">
            <v>NULL</v>
          </cell>
          <cell r="J64">
            <v>8803561</v>
          </cell>
          <cell r="K64" t="str">
            <v>NULL</v>
          </cell>
          <cell r="L64">
            <v>56491662</v>
          </cell>
          <cell r="M64" t="str">
            <v>NULL</v>
          </cell>
          <cell r="N64">
            <v>242925</v>
          </cell>
          <cell r="O64">
            <v>605000</v>
          </cell>
          <cell r="P64" t="str">
            <v>NULL</v>
          </cell>
          <cell r="Q64">
            <v>1350</v>
          </cell>
          <cell r="R64">
            <v>849275</v>
          </cell>
          <cell r="S64" t="str">
            <v>NULL</v>
          </cell>
          <cell r="T64">
            <v>1149760</v>
          </cell>
          <cell r="U64">
            <v>122478</v>
          </cell>
          <cell r="V64" t="str">
            <v>NULL</v>
          </cell>
          <cell r="W64">
            <v>1272238</v>
          </cell>
          <cell r="X64">
            <v>58613175</v>
          </cell>
          <cell r="Y64">
            <v>1719663</v>
          </cell>
          <cell r="Z64">
            <v>396410</v>
          </cell>
          <cell r="AA64">
            <v>2116073</v>
          </cell>
        </row>
        <row r="65">
          <cell r="A65" t="str">
            <v>Canyon Lake2019</v>
          </cell>
          <cell r="B65" t="str">
            <v>Canyon Lake</v>
          </cell>
          <cell r="C65">
            <v>1188</v>
          </cell>
          <cell r="D65">
            <v>2019</v>
          </cell>
          <cell r="E65">
            <v>521306</v>
          </cell>
          <cell r="F65">
            <v>49184</v>
          </cell>
          <cell r="G65">
            <v>40429</v>
          </cell>
          <cell r="H65">
            <v>1343919</v>
          </cell>
          <cell r="I65">
            <v>3394225</v>
          </cell>
          <cell r="J65">
            <v>34353</v>
          </cell>
          <cell r="K65" t="str">
            <v>NULL</v>
          </cell>
          <cell r="L65">
            <v>5383416</v>
          </cell>
          <cell r="M65">
            <v>146413</v>
          </cell>
          <cell r="N65">
            <v>587</v>
          </cell>
          <cell r="O65" t="str">
            <v>NULL</v>
          </cell>
          <cell r="P65" t="str">
            <v>NULL</v>
          </cell>
          <cell r="Q65">
            <v>39958</v>
          </cell>
          <cell r="R65">
            <v>186958</v>
          </cell>
          <cell r="S65" t="str">
            <v>NULL</v>
          </cell>
          <cell r="T65">
            <v>37418</v>
          </cell>
          <cell r="U65">
            <v>29356</v>
          </cell>
          <cell r="V65" t="str">
            <v>NULL</v>
          </cell>
          <cell r="W65">
            <v>66774</v>
          </cell>
          <cell r="X65">
            <v>5637148</v>
          </cell>
          <cell r="Y65" t="str">
            <v>NULL</v>
          </cell>
          <cell r="Z65" t="str">
            <v>NULL</v>
          </cell>
          <cell r="AA65">
            <v>0</v>
          </cell>
        </row>
        <row r="66">
          <cell r="A66" t="str">
            <v>Capitola2019</v>
          </cell>
          <cell r="B66" t="str">
            <v>Capitola</v>
          </cell>
          <cell r="C66">
            <v>1189</v>
          </cell>
          <cell r="D66">
            <v>2019</v>
          </cell>
          <cell r="E66">
            <v>6518070</v>
          </cell>
          <cell r="F66">
            <v>2674129</v>
          </cell>
          <cell r="G66">
            <v>947689</v>
          </cell>
          <cell r="H66">
            <v>1952856</v>
          </cell>
          <cell r="I66" t="str">
            <v>NULL</v>
          </cell>
          <cell r="J66">
            <v>2301522</v>
          </cell>
          <cell r="K66" t="str">
            <v>NULL</v>
          </cell>
          <cell r="L66">
            <v>14394266</v>
          </cell>
          <cell r="M66">
            <v>5337</v>
          </cell>
          <cell r="N66">
            <v>77616</v>
          </cell>
          <cell r="O66">
            <v>176262</v>
          </cell>
          <cell r="P66" t="str">
            <v>NULL</v>
          </cell>
          <cell r="Q66" t="str">
            <v>NULL</v>
          </cell>
          <cell r="R66">
            <v>259215</v>
          </cell>
          <cell r="S66" t="str">
            <v>NULL</v>
          </cell>
          <cell r="T66">
            <v>3600106</v>
          </cell>
          <cell r="U66" t="str">
            <v>NULL</v>
          </cell>
          <cell r="V66">
            <v>170201</v>
          </cell>
          <cell r="W66">
            <v>3770307</v>
          </cell>
          <cell r="X66">
            <v>18423788</v>
          </cell>
          <cell r="Y66">
            <v>3600106</v>
          </cell>
          <cell r="Z66">
            <v>170201</v>
          </cell>
          <cell r="AA66">
            <v>3770307</v>
          </cell>
        </row>
        <row r="67">
          <cell r="A67" t="str">
            <v>Carlsbad2019</v>
          </cell>
          <cell r="B67" t="str">
            <v>Carlsbad</v>
          </cell>
          <cell r="C67">
            <v>1190</v>
          </cell>
          <cell r="D67">
            <v>2019</v>
          </cell>
          <cell r="E67">
            <v>61594171</v>
          </cell>
          <cell r="F67">
            <v>37797426</v>
          </cell>
          <cell r="G67">
            <v>9105483</v>
          </cell>
          <cell r="H67">
            <v>10870784</v>
          </cell>
          <cell r="I67">
            <v>968781</v>
          </cell>
          <cell r="J67">
            <v>47995336</v>
          </cell>
          <cell r="K67" t="str">
            <v>NULL</v>
          </cell>
          <cell r="L67">
            <v>168331981</v>
          </cell>
          <cell r="M67" t="str">
            <v>NULL</v>
          </cell>
          <cell r="N67">
            <v>5444</v>
          </cell>
          <cell r="O67">
            <v>10475</v>
          </cell>
          <cell r="P67" t="str">
            <v>NULL</v>
          </cell>
          <cell r="Q67" t="str">
            <v>NULL</v>
          </cell>
          <cell r="R67">
            <v>15919</v>
          </cell>
          <cell r="S67" t="str">
            <v>NULL</v>
          </cell>
          <cell r="T67">
            <v>3365330</v>
          </cell>
          <cell r="U67">
            <v>719162</v>
          </cell>
          <cell r="V67">
            <v>16618852</v>
          </cell>
          <cell r="W67">
            <v>20703344</v>
          </cell>
          <cell r="X67">
            <v>189051244</v>
          </cell>
          <cell r="Y67">
            <v>18010520</v>
          </cell>
          <cell r="Z67">
            <v>0</v>
          </cell>
          <cell r="AA67">
            <v>18010520</v>
          </cell>
        </row>
        <row r="68">
          <cell r="A68" t="str">
            <v>Carmel2019</v>
          </cell>
          <cell r="B68" t="str">
            <v>Carmel</v>
          </cell>
          <cell r="C68">
            <v>1191</v>
          </cell>
          <cell r="D68">
            <v>2019</v>
          </cell>
          <cell r="E68">
            <v>8341979</v>
          </cell>
          <cell r="F68">
            <v>547311</v>
          </cell>
          <cell r="G68">
            <v>959803</v>
          </cell>
          <cell r="H68">
            <v>4866688</v>
          </cell>
          <cell r="I68" t="str">
            <v>NULL</v>
          </cell>
          <cell r="J68">
            <v>913178</v>
          </cell>
          <cell r="K68">
            <v>4066826</v>
          </cell>
          <cell r="L68">
            <v>19695785</v>
          </cell>
          <cell r="M68">
            <v>635770</v>
          </cell>
          <cell r="N68">
            <v>286606</v>
          </cell>
          <cell r="O68">
            <v>315000</v>
          </cell>
          <cell r="P68" t="str">
            <v>NULL</v>
          </cell>
          <cell r="Q68" t="str">
            <v>NULL</v>
          </cell>
          <cell r="R68">
            <v>1237376</v>
          </cell>
          <cell r="S68">
            <v>0</v>
          </cell>
          <cell r="T68">
            <v>162692</v>
          </cell>
          <cell r="U68">
            <v>168960</v>
          </cell>
          <cell r="V68">
            <v>3446619</v>
          </cell>
          <cell r="W68">
            <v>3778271</v>
          </cell>
          <cell r="X68">
            <v>24711432</v>
          </cell>
          <cell r="Y68">
            <v>2070155</v>
          </cell>
          <cell r="Z68">
            <v>534565</v>
          </cell>
          <cell r="AA68">
            <v>2604720</v>
          </cell>
        </row>
        <row r="69">
          <cell r="A69" t="str">
            <v>Carpinteria2019</v>
          </cell>
          <cell r="B69" t="str">
            <v>Carpinteria</v>
          </cell>
          <cell r="C69">
            <v>1192</v>
          </cell>
          <cell r="D69">
            <v>2019</v>
          </cell>
          <cell r="E69">
            <v>3161095</v>
          </cell>
          <cell r="F69">
            <v>671689</v>
          </cell>
          <cell r="G69">
            <v>791650</v>
          </cell>
          <cell r="H69">
            <v>3921097</v>
          </cell>
          <cell r="I69">
            <v>3599139</v>
          </cell>
          <cell r="J69">
            <v>308788</v>
          </cell>
          <cell r="K69" t="str">
            <v>NULL</v>
          </cell>
          <cell r="L69">
            <v>12453458</v>
          </cell>
          <cell r="M69" t="str">
            <v>NULL</v>
          </cell>
          <cell r="N69" t="str">
            <v>NULL</v>
          </cell>
          <cell r="O69" t="str">
            <v>NULL</v>
          </cell>
          <cell r="P69" t="str">
            <v>NULL</v>
          </cell>
          <cell r="Q69" t="str">
            <v>NULL</v>
          </cell>
          <cell r="R69">
            <v>0</v>
          </cell>
          <cell r="S69">
            <v>302349</v>
          </cell>
          <cell r="T69">
            <v>2359189</v>
          </cell>
          <cell r="U69">
            <v>81534</v>
          </cell>
          <cell r="V69">
            <v>48595</v>
          </cell>
          <cell r="W69">
            <v>2791667</v>
          </cell>
          <cell r="X69">
            <v>15245125</v>
          </cell>
          <cell r="Y69">
            <v>2743072</v>
          </cell>
          <cell r="Z69" t="str">
            <v>NULL</v>
          </cell>
          <cell r="AA69">
            <v>2743072</v>
          </cell>
        </row>
        <row r="70">
          <cell r="A70" t="str">
            <v>Carson2019</v>
          </cell>
          <cell r="B70" t="str">
            <v>Carson</v>
          </cell>
          <cell r="C70">
            <v>1193</v>
          </cell>
          <cell r="D70">
            <v>2019</v>
          </cell>
          <cell r="E70">
            <v>27353217</v>
          </cell>
          <cell r="F70">
            <v>8719276</v>
          </cell>
          <cell r="G70">
            <v>5146575</v>
          </cell>
          <cell r="H70">
            <v>34007553</v>
          </cell>
          <cell r="I70" t="str">
            <v>NULL</v>
          </cell>
          <cell r="J70">
            <v>1990182</v>
          </cell>
          <cell r="K70">
            <v>10543125</v>
          </cell>
          <cell r="L70">
            <v>87759928</v>
          </cell>
          <cell r="M70" t="str">
            <v>NULL</v>
          </cell>
          <cell r="N70" t="str">
            <v>NULL</v>
          </cell>
          <cell r="O70" t="str">
            <v>NULL</v>
          </cell>
          <cell r="P70" t="str">
            <v>NULL</v>
          </cell>
          <cell r="Q70" t="str">
            <v>NULL</v>
          </cell>
          <cell r="R70">
            <v>0</v>
          </cell>
          <cell r="S70" t="str">
            <v>NULL</v>
          </cell>
          <cell r="T70">
            <v>10760855</v>
          </cell>
          <cell r="U70">
            <v>484157</v>
          </cell>
          <cell r="V70" t="str">
            <v>NULL</v>
          </cell>
          <cell r="W70">
            <v>11245012</v>
          </cell>
          <cell r="X70">
            <v>99004940</v>
          </cell>
          <cell r="Y70" t="str">
            <v>NULL</v>
          </cell>
          <cell r="Z70" t="str">
            <v>NULL</v>
          </cell>
          <cell r="AA70">
            <v>0</v>
          </cell>
        </row>
        <row r="71">
          <cell r="A71" t="str">
            <v>Cathedral City2019</v>
          </cell>
          <cell r="B71" t="str">
            <v>Cathedral City</v>
          </cell>
          <cell r="C71">
            <v>1194</v>
          </cell>
          <cell r="D71">
            <v>2019</v>
          </cell>
          <cell r="E71">
            <v>21589589</v>
          </cell>
          <cell r="F71">
            <v>4206127</v>
          </cell>
          <cell r="G71">
            <v>6917910</v>
          </cell>
          <cell r="H71">
            <v>5188565</v>
          </cell>
          <cell r="I71" t="str">
            <v>NULL</v>
          </cell>
          <cell r="J71">
            <v>14139937</v>
          </cell>
          <cell r="K71">
            <v>1909</v>
          </cell>
          <cell r="L71">
            <v>52044037</v>
          </cell>
          <cell r="M71">
            <v>5219000</v>
          </cell>
          <cell r="N71">
            <v>6293919</v>
          </cell>
          <cell r="O71">
            <v>261934</v>
          </cell>
          <cell r="P71" t="str">
            <v>NULL</v>
          </cell>
          <cell r="Q71">
            <v>5100</v>
          </cell>
          <cell r="R71">
            <v>11779953</v>
          </cell>
          <cell r="S71" t="str">
            <v>NULL</v>
          </cell>
          <cell r="T71">
            <v>12039438</v>
          </cell>
          <cell r="U71" t="str">
            <v>NULL</v>
          </cell>
          <cell r="V71" t="str">
            <v>NULL</v>
          </cell>
          <cell r="W71">
            <v>12039438</v>
          </cell>
          <cell r="X71">
            <v>75863428</v>
          </cell>
          <cell r="Y71" t="str">
            <v>NULL</v>
          </cell>
          <cell r="Z71" t="str">
            <v>NULL</v>
          </cell>
          <cell r="AA71">
            <v>0</v>
          </cell>
        </row>
        <row r="72">
          <cell r="A72" t="str">
            <v>Ceres2019</v>
          </cell>
          <cell r="B72" t="str">
            <v>Ceres</v>
          </cell>
          <cell r="C72">
            <v>1195</v>
          </cell>
          <cell r="D72">
            <v>2019</v>
          </cell>
          <cell r="E72">
            <v>11149132</v>
          </cell>
          <cell r="F72">
            <v>4542533</v>
          </cell>
          <cell r="G72">
            <v>4279884</v>
          </cell>
          <cell r="H72">
            <v>709464</v>
          </cell>
          <cell r="I72" t="str">
            <v>NULL</v>
          </cell>
          <cell r="J72">
            <v>9458308</v>
          </cell>
          <cell r="K72" t="str">
            <v>NULL</v>
          </cell>
          <cell r="L72">
            <v>30139321</v>
          </cell>
          <cell r="M72" t="str">
            <v>NULL</v>
          </cell>
          <cell r="N72" t="str">
            <v>NULL</v>
          </cell>
          <cell r="O72" t="str">
            <v>NULL</v>
          </cell>
          <cell r="P72" t="str">
            <v>NULL</v>
          </cell>
          <cell r="Q72">
            <v>118979</v>
          </cell>
          <cell r="R72">
            <v>118979</v>
          </cell>
          <cell r="S72" t="str">
            <v>NULL</v>
          </cell>
          <cell r="T72">
            <v>4288481</v>
          </cell>
          <cell r="U72">
            <v>2870070</v>
          </cell>
          <cell r="V72" t="str">
            <v>NULL</v>
          </cell>
          <cell r="W72">
            <v>7158551</v>
          </cell>
          <cell r="X72">
            <v>37416851</v>
          </cell>
          <cell r="Y72">
            <v>7158551</v>
          </cell>
          <cell r="Z72">
            <v>709464</v>
          </cell>
          <cell r="AA72">
            <v>7868015</v>
          </cell>
        </row>
        <row r="73">
          <cell r="A73" t="str">
            <v>Cerritos2019</v>
          </cell>
          <cell r="B73" t="str">
            <v>Cerritos</v>
          </cell>
          <cell r="C73">
            <v>1196</v>
          </cell>
          <cell r="D73">
            <v>2019</v>
          </cell>
          <cell r="E73">
            <v>20589518</v>
          </cell>
          <cell r="F73">
            <v>6795000</v>
          </cell>
          <cell r="G73">
            <v>14873706</v>
          </cell>
          <cell r="H73">
            <v>10860308</v>
          </cell>
          <cell r="I73">
            <v>3454732</v>
          </cell>
          <cell r="J73">
            <v>14375645</v>
          </cell>
          <cell r="K73" t="str">
            <v>NULL</v>
          </cell>
          <cell r="L73">
            <v>70948909</v>
          </cell>
          <cell r="M73" t="str">
            <v>NULL</v>
          </cell>
          <cell r="N73" t="str">
            <v>NULL</v>
          </cell>
          <cell r="O73" t="str">
            <v>NULL</v>
          </cell>
          <cell r="P73" t="str">
            <v>NULL</v>
          </cell>
          <cell r="Q73" t="str">
            <v>NULL</v>
          </cell>
          <cell r="R73">
            <v>0</v>
          </cell>
          <cell r="S73" t="str">
            <v>NULL</v>
          </cell>
          <cell r="T73">
            <v>341244</v>
          </cell>
          <cell r="U73">
            <v>248034</v>
          </cell>
          <cell r="V73">
            <v>471566</v>
          </cell>
          <cell r="W73">
            <v>1060844</v>
          </cell>
          <cell r="X73">
            <v>72009753</v>
          </cell>
          <cell r="Y73">
            <v>3196440</v>
          </cell>
          <cell r="Z73">
            <v>0</v>
          </cell>
          <cell r="AA73">
            <v>3196440</v>
          </cell>
        </row>
        <row r="74">
          <cell r="A74" t="str">
            <v>Chico2019</v>
          </cell>
          <cell r="B74" t="str">
            <v>Chico</v>
          </cell>
          <cell r="C74">
            <v>1197</v>
          </cell>
          <cell r="D74">
            <v>2019</v>
          </cell>
          <cell r="E74">
            <v>28663679</v>
          </cell>
          <cell r="F74">
            <v>16902904</v>
          </cell>
          <cell r="G74">
            <v>57543</v>
          </cell>
          <cell r="H74">
            <v>2153393</v>
          </cell>
          <cell r="I74" t="str">
            <v>NULL</v>
          </cell>
          <cell r="J74">
            <v>1140741</v>
          </cell>
          <cell r="K74">
            <v>10578783</v>
          </cell>
          <cell r="L74">
            <v>59497043</v>
          </cell>
          <cell r="M74" t="str">
            <v>NULL</v>
          </cell>
          <cell r="N74">
            <v>69199</v>
          </cell>
          <cell r="O74">
            <v>391700</v>
          </cell>
          <cell r="P74" t="str">
            <v>NULL</v>
          </cell>
          <cell r="Q74">
            <v>20335</v>
          </cell>
          <cell r="R74">
            <v>481234</v>
          </cell>
          <cell r="S74">
            <v>209153</v>
          </cell>
          <cell r="T74" t="str">
            <v>NULL</v>
          </cell>
          <cell r="U74">
            <v>2501150</v>
          </cell>
          <cell r="V74">
            <v>5186637</v>
          </cell>
          <cell r="W74">
            <v>7896940</v>
          </cell>
          <cell r="X74">
            <v>67875217</v>
          </cell>
          <cell r="Y74">
            <v>6477557</v>
          </cell>
          <cell r="Z74">
            <v>719728</v>
          </cell>
          <cell r="AA74">
            <v>7197285</v>
          </cell>
        </row>
        <row r="75">
          <cell r="A75" t="str">
            <v>Chino2019</v>
          </cell>
          <cell r="B75" t="str">
            <v>Chino</v>
          </cell>
          <cell r="C75">
            <v>1198</v>
          </cell>
          <cell r="D75">
            <v>2019</v>
          </cell>
          <cell r="E75">
            <v>29315907</v>
          </cell>
          <cell r="F75" t="str">
            <v>NULL</v>
          </cell>
          <cell r="G75">
            <v>16552371</v>
          </cell>
          <cell r="H75">
            <v>21105276</v>
          </cell>
          <cell r="I75" t="str">
            <v>NULL</v>
          </cell>
          <cell r="J75">
            <v>22560092</v>
          </cell>
          <cell r="K75" t="str">
            <v>NULL</v>
          </cell>
          <cell r="L75">
            <v>89533646</v>
          </cell>
          <cell r="M75" t="str">
            <v>NULL</v>
          </cell>
          <cell r="N75" t="str">
            <v>NULL</v>
          </cell>
          <cell r="O75" t="str">
            <v>NULL</v>
          </cell>
          <cell r="P75" t="str">
            <v>NULL</v>
          </cell>
          <cell r="Q75" t="str">
            <v>NULL</v>
          </cell>
          <cell r="R75">
            <v>0</v>
          </cell>
          <cell r="S75" t="str">
            <v>NULL</v>
          </cell>
          <cell r="T75">
            <v>24141122</v>
          </cell>
          <cell r="U75">
            <v>695835</v>
          </cell>
          <cell r="V75" t="str">
            <v>NULL</v>
          </cell>
          <cell r="W75">
            <v>24836957</v>
          </cell>
          <cell r="X75">
            <v>114370603</v>
          </cell>
          <cell r="Y75">
            <v>11774708</v>
          </cell>
          <cell r="Z75">
            <v>17491955</v>
          </cell>
          <cell r="AA75">
            <v>29266663</v>
          </cell>
        </row>
        <row r="76">
          <cell r="A76" t="str">
            <v>Chino Hills2019</v>
          </cell>
          <cell r="B76" t="str">
            <v>Chino Hills</v>
          </cell>
          <cell r="C76">
            <v>1199</v>
          </cell>
          <cell r="D76">
            <v>2019</v>
          </cell>
          <cell r="E76">
            <v>9600479</v>
          </cell>
          <cell r="F76">
            <v>4510224</v>
          </cell>
          <cell r="G76">
            <v>2890814</v>
          </cell>
          <cell r="H76">
            <v>4870319</v>
          </cell>
          <cell r="I76">
            <v>14427896</v>
          </cell>
          <cell r="J76">
            <v>631763</v>
          </cell>
          <cell r="K76">
            <v>24573049</v>
          </cell>
          <cell r="L76">
            <v>61504544</v>
          </cell>
          <cell r="M76">
            <v>737178</v>
          </cell>
          <cell r="N76" t="str">
            <v>NULL</v>
          </cell>
          <cell r="O76" t="str">
            <v>NULL</v>
          </cell>
          <cell r="P76" t="str">
            <v>NULL</v>
          </cell>
          <cell r="Q76" t="str">
            <v>NULL</v>
          </cell>
          <cell r="R76">
            <v>737178</v>
          </cell>
          <cell r="S76" t="str">
            <v>NULL</v>
          </cell>
          <cell r="T76">
            <v>4737368</v>
          </cell>
          <cell r="U76">
            <v>170241</v>
          </cell>
          <cell r="V76">
            <v>6252172</v>
          </cell>
          <cell r="W76">
            <v>11159781</v>
          </cell>
          <cell r="X76">
            <v>73401503</v>
          </cell>
          <cell r="Y76">
            <v>9027467</v>
          </cell>
          <cell r="Z76" t="str">
            <v>NULL</v>
          </cell>
          <cell r="AA76">
            <v>9027467</v>
          </cell>
        </row>
        <row r="77">
          <cell r="A77" t="str">
            <v>Chowchilla2019</v>
          </cell>
          <cell r="B77" t="str">
            <v>Chowchilla</v>
          </cell>
          <cell r="C77">
            <v>1200</v>
          </cell>
          <cell r="D77">
            <v>2019</v>
          </cell>
          <cell r="E77">
            <v>3614659</v>
          </cell>
          <cell r="F77">
            <v>9001532</v>
          </cell>
          <cell r="G77">
            <v>1166282</v>
          </cell>
          <cell r="H77">
            <v>346040</v>
          </cell>
          <cell r="I77" t="str">
            <v>NULL</v>
          </cell>
          <cell r="J77">
            <v>1476415</v>
          </cell>
          <cell r="K77" t="str">
            <v>NULL</v>
          </cell>
          <cell r="L77">
            <v>15604928</v>
          </cell>
          <cell r="M77">
            <v>157500</v>
          </cell>
          <cell r="N77">
            <v>354896</v>
          </cell>
          <cell r="O77">
            <v>315146</v>
          </cell>
          <cell r="P77" t="str">
            <v>NULL</v>
          </cell>
          <cell r="Q77" t="str">
            <v>NULL</v>
          </cell>
          <cell r="R77">
            <v>827542</v>
          </cell>
          <cell r="S77" t="str">
            <v>NULL</v>
          </cell>
          <cell r="T77">
            <v>915255</v>
          </cell>
          <cell r="U77" t="str">
            <v>NULL</v>
          </cell>
          <cell r="V77" t="str">
            <v>NULL</v>
          </cell>
          <cell r="W77">
            <v>915255</v>
          </cell>
          <cell r="X77">
            <v>17347725</v>
          </cell>
          <cell r="Y77">
            <v>716057</v>
          </cell>
          <cell r="Z77">
            <v>199198</v>
          </cell>
          <cell r="AA77">
            <v>915255</v>
          </cell>
        </row>
        <row r="78">
          <cell r="A78" t="str">
            <v>Chula Vista2019</v>
          </cell>
          <cell r="B78" t="str">
            <v>Chula Vista</v>
          </cell>
          <cell r="C78">
            <v>1201</v>
          </cell>
          <cell r="D78">
            <v>2019</v>
          </cell>
          <cell r="E78">
            <v>91297356</v>
          </cell>
          <cell r="F78">
            <v>29245813</v>
          </cell>
          <cell r="G78">
            <v>18320972</v>
          </cell>
          <cell r="H78">
            <v>19822845</v>
          </cell>
          <cell r="I78" t="str">
            <v>NULL</v>
          </cell>
          <cell r="J78">
            <v>22338203</v>
          </cell>
          <cell r="K78" t="str">
            <v>NULL</v>
          </cell>
          <cell r="L78">
            <v>181025189</v>
          </cell>
          <cell r="M78">
            <v>10930034</v>
          </cell>
          <cell r="N78">
            <v>7984877</v>
          </cell>
          <cell r="O78">
            <v>830748</v>
          </cell>
          <cell r="P78" t="str">
            <v>NULL</v>
          </cell>
          <cell r="Q78">
            <v>38526</v>
          </cell>
          <cell r="R78">
            <v>19784185</v>
          </cell>
          <cell r="S78">
            <v>395000</v>
          </cell>
          <cell r="T78">
            <v>47981184</v>
          </cell>
          <cell r="U78">
            <v>877491</v>
          </cell>
          <cell r="V78" t="str">
            <v>NULL</v>
          </cell>
          <cell r="W78">
            <v>49253675</v>
          </cell>
          <cell r="X78">
            <v>250063049</v>
          </cell>
          <cell r="Y78" t="str">
            <v>NULL</v>
          </cell>
          <cell r="Z78" t="str">
            <v>NULL</v>
          </cell>
          <cell r="AA78">
            <v>0</v>
          </cell>
        </row>
        <row r="79">
          <cell r="A79" t="str">
            <v>Citrus Heights2019</v>
          </cell>
          <cell r="B79" t="str">
            <v>Citrus Heights</v>
          </cell>
          <cell r="C79">
            <v>1202</v>
          </cell>
          <cell r="D79">
            <v>2019</v>
          </cell>
          <cell r="E79">
            <v>18895068</v>
          </cell>
          <cell r="F79">
            <v>3035866</v>
          </cell>
          <cell r="G79">
            <v>4253625</v>
          </cell>
          <cell r="H79">
            <v>8478074</v>
          </cell>
          <cell r="I79">
            <v>612571</v>
          </cell>
          <cell r="J79">
            <v>2593759</v>
          </cell>
          <cell r="K79">
            <v>4908490</v>
          </cell>
          <cell r="L79">
            <v>42777453</v>
          </cell>
          <cell r="M79" t="str">
            <v>NULL</v>
          </cell>
          <cell r="N79" t="str">
            <v>NULL</v>
          </cell>
          <cell r="O79" t="str">
            <v>NULL</v>
          </cell>
          <cell r="P79" t="str">
            <v>NULL</v>
          </cell>
          <cell r="Q79">
            <v>70962</v>
          </cell>
          <cell r="R79">
            <v>70962</v>
          </cell>
          <cell r="S79">
            <v>364705</v>
          </cell>
          <cell r="T79">
            <v>4408472</v>
          </cell>
          <cell r="U79">
            <v>330170</v>
          </cell>
          <cell r="V79" t="str">
            <v>NULL</v>
          </cell>
          <cell r="W79">
            <v>5103347</v>
          </cell>
          <cell r="X79">
            <v>47951762</v>
          </cell>
          <cell r="Y79">
            <v>4762235</v>
          </cell>
          <cell r="Z79" t="str">
            <v>NULL</v>
          </cell>
          <cell r="AA79">
            <v>4762235</v>
          </cell>
        </row>
        <row r="80">
          <cell r="A80" t="str">
            <v>Claremont2019</v>
          </cell>
          <cell r="B80" t="str">
            <v>Claremont</v>
          </cell>
          <cell r="C80">
            <v>1203</v>
          </cell>
          <cell r="D80">
            <v>2019</v>
          </cell>
          <cell r="E80">
            <v>11715664</v>
          </cell>
          <cell r="F80">
            <v>5313772</v>
          </cell>
          <cell r="G80">
            <v>2910794</v>
          </cell>
          <cell r="H80">
            <v>5177103</v>
          </cell>
          <cell r="I80" t="str">
            <v>NULL</v>
          </cell>
          <cell r="J80">
            <v>6337777</v>
          </cell>
          <cell r="K80" t="str">
            <v>NULL</v>
          </cell>
          <cell r="L80">
            <v>31455110</v>
          </cell>
          <cell r="M80">
            <v>1601525</v>
          </cell>
          <cell r="N80">
            <v>677739</v>
          </cell>
          <cell r="O80" t="str">
            <v>NULL</v>
          </cell>
          <cell r="P80" t="str">
            <v>NULL</v>
          </cell>
          <cell r="Q80" t="str">
            <v>NULL</v>
          </cell>
          <cell r="R80">
            <v>2279264</v>
          </cell>
          <cell r="S80">
            <v>54251</v>
          </cell>
          <cell r="T80">
            <v>8692916</v>
          </cell>
          <cell r="U80">
            <v>97144</v>
          </cell>
          <cell r="V80" t="str">
            <v>NULL</v>
          </cell>
          <cell r="W80">
            <v>8844311</v>
          </cell>
          <cell r="X80">
            <v>42578685</v>
          </cell>
          <cell r="Y80">
            <v>6343912</v>
          </cell>
          <cell r="Z80">
            <v>192051</v>
          </cell>
          <cell r="AA80">
            <v>6535963</v>
          </cell>
        </row>
        <row r="81">
          <cell r="A81" t="str">
            <v>Clayton2019</v>
          </cell>
          <cell r="B81" t="str">
            <v>Clayton</v>
          </cell>
          <cell r="C81">
            <v>1204</v>
          </cell>
          <cell r="D81">
            <v>2019</v>
          </cell>
          <cell r="E81">
            <v>2399572</v>
          </cell>
          <cell r="F81">
            <v>569227</v>
          </cell>
          <cell r="G81">
            <v>507386</v>
          </cell>
          <cell r="H81">
            <v>980608</v>
          </cell>
          <cell r="I81">
            <v>511994</v>
          </cell>
          <cell r="J81">
            <v>158651</v>
          </cell>
          <cell r="K81">
            <v>1006931</v>
          </cell>
          <cell r="L81">
            <v>6134369</v>
          </cell>
          <cell r="M81" t="str">
            <v>NULL</v>
          </cell>
          <cell r="N81" t="str">
            <v>NULL</v>
          </cell>
          <cell r="O81" t="str">
            <v>NULL</v>
          </cell>
          <cell r="P81" t="str">
            <v>NULL</v>
          </cell>
          <cell r="Q81" t="str">
            <v>NULL</v>
          </cell>
          <cell r="R81">
            <v>0</v>
          </cell>
          <cell r="S81" t="str">
            <v>NULL</v>
          </cell>
          <cell r="T81">
            <v>2005298</v>
          </cell>
          <cell r="U81">
            <v>141479</v>
          </cell>
          <cell r="V81" t="str">
            <v>NULL</v>
          </cell>
          <cell r="W81">
            <v>2146777</v>
          </cell>
          <cell r="X81">
            <v>8281146</v>
          </cell>
          <cell r="Y81">
            <v>1681600</v>
          </cell>
          <cell r="Z81">
            <v>90807</v>
          </cell>
          <cell r="AA81">
            <v>1772407</v>
          </cell>
        </row>
        <row r="82">
          <cell r="A82" t="str">
            <v>Clearlake2019</v>
          </cell>
          <cell r="B82" t="str">
            <v>Clearlake</v>
          </cell>
          <cell r="C82">
            <v>1205</v>
          </cell>
          <cell r="D82">
            <v>2019</v>
          </cell>
          <cell r="E82">
            <v>3841270</v>
          </cell>
          <cell r="F82">
            <v>995773</v>
          </cell>
          <cell r="G82">
            <v>1177122</v>
          </cell>
          <cell r="H82">
            <v>763607</v>
          </cell>
          <cell r="I82">
            <v>175826</v>
          </cell>
          <cell r="J82">
            <v>1744060</v>
          </cell>
          <cell r="K82" t="str">
            <v>NULL</v>
          </cell>
          <cell r="L82">
            <v>8697658</v>
          </cell>
          <cell r="M82" t="str">
            <v>NULL</v>
          </cell>
          <cell r="N82" t="str">
            <v>NULL</v>
          </cell>
          <cell r="O82" t="str">
            <v>NULL</v>
          </cell>
          <cell r="P82" t="str">
            <v>NULL</v>
          </cell>
          <cell r="Q82" t="str">
            <v>NULL</v>
          </cell>
          <cell r="R82">
            <v>0</v>
          </cell>
          <cell r="S82" t="str">
            <v>NULL</v>
          </cell>
          <cell r="T82">
            <v>3565300</v>
          </cell>
          <cell r="U82">
            <v>852500</v>
          </cell>
          <cell r="V82" t="str">
            <v>NULL</v>
          </cell>
          <cell r="W82">
            <v>4417800</v>
          </cell>
          <cell r="X82">
            <v>13115458</v>
          </cell>
          <cell r="Y82">
            <v>4417800</v>
          </cell>
          <cell r="Z82" t="str">
            <v>NULL</v>
          </cell>
          <cell r="AA82">
            <v>4417800</v>
          </cell>
        </row>
        <row r="83">
          <cell r="A83" t="str">
            <v>Cloverdale2019</v>
          </cell>
          <cell r="B83" t="str">
            <v>Cloverdale</v>
          </cell>
          <cell r="C83">
            <v>1206</v>
          </cell>
          <cell r="D83">
            <v>2019</v>
          </cell>
          <cell r="E83">
            <v>2808999</v>
          </cell>
          <cell r="F83">
            <v>866876</v>
          </cell>
          <cell r="G83">
            <v>846231</v>
          </cell>
          <cell r="H83">
            <v>2397881</v>
          </cell>
          <cell r="I83">
            <v>323387</v>
          </cell>
          <cell r="J83">
            <v>262998</v>
          </cell>
          <cell r="K83" t="str">
            <v>NULL</v>
          </cell>
          <cell r="L83">
            <v>7506372</v>
          </cell>
          <cell r="M83">
            <v>14392</v>
          </cell>
          <cell r="N83">
            <v>1463</v>
          </cell>
          <cell r="O83">
            <v>61701</v>
          </cell>
          <cell r="P83" t="str">
            <v>NULL</v>
          </cell>
          <cell r="Q83" t="str">
            <v>NULL</v>
          </cell>
          <cell r="R83">
            <v>77556</v>
          </cell>
          <cell r="S83" t="str">
            <v>NULL</v>
          </cell>
          <cell r="T83">
            <v>137590</v>
          </cell>
          <cell r="U83">
            <v>145709</v>
          </cell>
          <cell r="V83" t="str">
            <v>NULL</v>
          </cell>
          <cell r="W83">
            <v>283299</v>
          </cell>
          <cell r="X83">
            <v>7867227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Clovis2019</v>
          </cell>
          <cell r="B84" t="str">
            <v>Clovis</v>
          </cell>
          <cell r="C84">
            <v>1207</v>
          </cell>
          <cell r="D84">
            <v>2019</v>
          </cell>
          <cell r="E84">
            <v>33993064</v>
          </cell>
          <cell r="F84">
            <v>7753180</v>
          </cell>
          <cell r="G84">
            <v>8014172</v>
          </cell>
          <cell r="H84">
            <v>5411706</v>
          </cell>
          <cell r="I84">
            <v>4329365</v>
          </cell>
          <cell r="J84">
            <v>11905753</v>
          </cell>
          <cell r="K84" t="str">
            <v>NULL</v>
          </cell>
          <cell r="L84">
            <v>71407240</v>
          </cell>
          <cell r="M84" t="str">
            <v>NULL</v>
          </cell>
          <cell r="N84" t="str">
            <v>NULL</v>
          </cell>
          <cell r="O84" t="str">
            <v>NULL</v>
          </cell>
          <cell r="P84" t="str">
            <v>NULL</v>
          </cell>
          <cell r="Q84" t="str">
            <v>NULL</v>
          </cell>
          <cell r="R84">
            <v>0</v>
          </cell>
          <cell r="S84">
            <v>3862078</v>
          </cell>
          <cell r="T84">
            <v>420165</v>
          </cell>
          <cell r="U84">
            <v>420165</v>
          </cell>
          <cell r="V84">
            <v>4747055</v>
          </cell>
          <cell r="W84">
            <v>9449463</v>
          </cell>
          <cell r="X84">
            <v>80856703</v>
          </cell>
          <cell r="Y84">
            <v>9449463</v>
          </cell>
          <cell r="Z84">
            <v>0</v>
          </cell>
          <cell r="AA84">
            <v>9449463</v>
          </cell>
        </row>
        <row r="85">
          <cell r="A85" t="str">
            <v>Coachella2019</v>
          </cell>
          <cell r="B85" t="str">
            <v>Coachella</v>
          </cell>
          <cell r="C85">
            <v>1208</v>
          </cell>
          <cell r="D85">
            <v>2019</v>
          </cell>
          <cell r="E85">
            <v>4178538</v>
          </cell>
          <cell r="F85">
            <v>780796</v>
          </cell>
          <cell r="G85">
            <v>938920</v>
          </cell>
          <cell r="H85">
            <v>15640892</v>
          </cell>
          <cell r="I85" t="str">
            <v>NULL</v>
          </cell>
          <cell r="J85">
            <v>3504078</v>
          </cell>
          <cell r="K85" t="str">
            <v>NULL</v>
          </cell>
          <cell r="L85">
            <v>25043224</v>
          </cell>
          <cell r="M85">
            <v>513490</v>
          </cell>
          <cell r="N85">
            <v>654040</v>
          </cell>
          <cell r="O85" t="str">
            <v>NULL</v>
          </cell>
          <cell r="P85" t="str">
            <v>NULL</v>
          </cell>
          <cell r="Q85">
            <v>123685</v>
          </cell>
          <cell r="R85">
            <v>1291215</v>
          </cell>
          <cell r="S85" t="str">
            <v>NULL</v>
          </cell>
          <cell r="T85">
            <v>12652515</v>
          </cell>
          <cell r="U85" t="str">
            <v>NULL</v>
          </cell>
          <cell r="V85" t="str">
            <v>NULL</v>
          </cell>
          <cell r="W85">
            <v>12652515</v>
          </cell>
          <cell r="X85">
            <v>38986954</v>
          </cell>
          <cell r="Y85">
            <v>12523326</v>
          </cell>
          <cell r="Z85">
            <v>129189</v>
          </cell>
          <cell r="AA85">
            <v>12652515</v>
          </cell>
        </row>
        <row r="86">
          <cell r="A86" t="str">
            <v>Coalinga2019</v>
          </cell>
          <cell r="B86" t="str">
            <v>Coalinga</v>
          </cell>
          <cell r="C86">
            <v>1209</v>
          </cell>
          <cell r="D86">
            <v>2019</v>
          </cell>
          <cell r="E86">
            <v>3988530</v>
          </cell>
          <cell r="F86">
            <v>372354</v>
          </cell>
          <cell r="G86">
            <v>877599</v>
          </cell>
          <cell r="H86">
            <v>1243097</v>
          </cell>
          <cell r="I86" t="str">
            <v>NULL</v>
          </cell>
          <cell r="J86">
            <v>957521</v>
          </cell>
          <cell r="K86" t="str">
            <v>NULL</v>
          </cell>
          <cell r="L86">
            <v>7439101</v>
          </cell>
          <cell r="M86" t="str">
            <v>NULL</v>
          </cell>
          <cell r="N86" t="str">
            <v>NULL</v>
          </cell>
          <cell r="O86" t="str">
            <v>NULL</v>
          </cell>
          <cell r="P86" t="str">
            <v>NULL</v>
          </cell>
          <cell r="Q86" t="str">
            <v>NULL</v>
          </cell>
          <cell r="R86">
            <v>0</v>
          </cell>
          <cell r="S86" t="str">
            <v>NULL</v>
          </cell>
          <cell r="T86">
            <v>880794</v>
          </cell>
          <cell r="U86">
            <v>133006</v>
          </cell>
          <cell r="V86" t="str">
            <v>NULL</v>
          </cell>
          <cell r="W86">
            <v>1013800</v>
          </cell>
          <cell r="X86">
            <v>8452901</v>
          </cell>
          <cell r="Y86" t="str">
            <v>NULL</v>
          </cell>
          <cell r="Z86" t="str">
            <v>NULL</v>
          </cell>
          <cell r="AA86">
            <v>0</v>
          </cell>
        </row>
        <row r="87">
          <cell r="A87" t="str">
            <v>Colfax2019</v>
          </cell>
          <cell r="B87" t="str">
            <v>Colfax</v>
          </cell>
          <cell r="C87">
            <v>1210</v>
          </cell>
          <cell r="D87">
            <v>2019</v>
          </cell>
          <cell r="E87">
            <v>343165</v>
          </cell>
          <cell r="F87">
            <v>25515</v>
          </cell>
          <cell r="G87">
            <v>160295</v>
          </cell>
          <cell r="H87">
            <v>611615</v>
          </cell>
          <cell r="I87">
            <v>784242</v>
          </cell>
          <cell r="J87">
            <v>291980</v>
          </cell>
          <cell r="K87" t="str">
            <v>NULL</v>
          </cell>
          <cell r="L87">
            <v>2216812</v>
          </cell>
          <cell r="M87" t="str">
            <v>NULL</v>
          </cell>
          <cell r="N87" t="str">
            <v>NULL</v>
          </cell>
          <cell r="O87" t="str">
            <v>NULL</v>
          </cell>
          <cell r="P87" t="str">
            <v>NULL</v>
          </cell>
          <cell r="Q87">
            <v>723</v>
          </cell>
          <cell r="R87">
            <v>723</v>
          </cell>
          <cell r="S87">
            <v>46125</v>
          </cell>
          <cell r="T87">
            <v>501460</v>
          </cell>
          <cell r="U87">
            <v>8220</v>
          </cell>
          <cell r="V87" t="str">
            <v>NULL</v>
          </cell>
          <cell r="W87">
            <v>555805</v>
          </cell>
          <cell r="X87">
            <v>2773340</v>
          </cell>
          <cell r="Y87">
            <v>452810</v>
          </cell>
          <cell r="Z87" t="str">
            <v>NULL</v>
          </cell>
          <cell r="AA87">
            <v>452810</v>
          </cell>
        </row>
        <row r="88">
          <cell r="A88" t="str">
            <v>Colma2019</v>
          </cell>
          <cell r="B88" t="str">
            <v>Colma</v>
          </cell>
          <cell r="C88">
            <v>1211</v>
          </cell>
          <cell r="D88">
            <v>2019</v>
          </cell>
          <cell r="E88">
            <v>5415242</v>
          </cell>
          <cell r="F88">
            <v>5192885</v>
          </cell>
          <cell r="G88">
            <v>1383656</v>
          </cell>
          <cell r="H88">
            <v>2148435</v>
          </cell>
          <cell r="I88">
            <v>845432</v>
          </cell>
          <cell r="J88">
            <v>1897860</v>
          </cell>
          <cell r="K88" t="str">
            <v>NULL</v>
          </cell>
          <cell r="L88">
            <v>16883510</v>
          </cell>
          <cell r="M88">
            <v>115000</v>
          </cell>
          <cell r="N88">
            <v>181269</v>
          </cell>
          <cell r="O88" t="str">
            <v>NULL</v>
          </cell>
          <cell r="P88" t="str">
            <v>NULL</v>
          </cell>
          <cell r="Q88" t="str">
            <v>NULL</v>
          </cell>
          <cell r="R88">
            <v>296269</v>
          </cell>
          <cell r="S88" t="str">
            <v>NULL</v>
          </cell>
          <cell r="T88">
            <v>5462015</v>
          </cell>
          <cell r="U88">
            <v>145736</v>
          </cell>
          <cell r="V88" t="str">
            <v>NULL</v>
          </cell>
          <cell r="W88">
            <v>5607751</v>
          </cell>
          <cell r="X88">
            <v>22787530</v>
          </cell>
          <cell r="Y88">
            <v>5226801</v>
          </cell>
          <cell r="Z88">
            <v>380950</v>
          </cell>
          <cell r="AA88">
            <v>5607751</v>
          </cell>
        </row>
        <row r="89">
          <cell r="A89" t="str">
            <v>Colton2019</v>
          </cell>
          <cell r="B89" t="str">
            <v>Colton</v>
          </cell>
          <cell r="C89">
            <v>1212</v>
          </cell>
          <cell r="D89">
            <v>2019</v>
          </cell>
          <cell r="E89">
            <v>19730047</v>
          </cell>
          <cell r="F89">
            <v>2030633</v>
          </cell>
          <cell r="G89">
            <v>6875313</v>
          </cell>
          <cell r="H89">
            <v>6259879</v>
          </cell>
          <cell r="I89" t="str">
            <v>NULL</v>
          </cell>
          <cell r="J89">
            <v>9278790</v>
          </cell>
          <cell r="K89" t="str">
            <v>NULL</v>
          </cell>
          <cell r="L89">
            <v>44174662</v>
          </cell>
          <cell r="M89">
            <v>2040000</v>
          </cell>
          <cell r="N89">
            <v>1495033</v>
          </cell>
          <cell r="O89">
            <v>110825</v>
          </cell>
          <cell r="P89" t="str">
            <v>NULL</v>
          </cell>
          <cell r="Q89" t="str">
            <v>NULL</v>
          </cell>
          <cell r="R89">
            <v>3645858</v>
          </cell>
          <cell r="S89" t="str">
            <v>NULL</v>
          </cell>
          <cell r="T89">
            <v>1620033</v>
          </cell>
          <cell r="U89">
            <v>792203</v>
          </cell>
          <cell r="V89" t="str">
            <v>NULL</v>
          </cell>
          <cell r="W89">
            <v>2412236</v>
          </cell>
          <cell r="X89">
            <v>50232756</v>
          </cell>
          <cell r="Y89">
            <v>2412236</v>
          </cell>
          <cell r="Z89">
            <v>0</v>
          </cell>
          <cell r="AA89">
            <v>2412236</v>
          </cell>
        </row>
        <row r="90">
          <cell r="A90" t="str">
            <v>Colusa2019</v>
          </cell>
          <cell r="B90" t="str">
            <v>Colusa</v>
          </cell>
          <cell r="C90">
            <v>1213</v>
          </cell>
          <cell r="D90">
            <v>2019</v>
          </cell>
          <cell r="E90">
            <v>1458296</v>
          </cell>
          <cell r="F90">
            <v>797789</v>
          </cell>
          <cell r="G90">
            <v>319781</v>
          </cell>
          <cell r="H90">
            <v>362656</v>
          </cell>
          <cell r="I90">
            <v>28713</v>
          </cell>
          <cell r="J90">
            <v>1142295</v>
          </cell>
          <cell r="K90" t="str">
            <v>NULL</v>
          </cell>
          <cell r="L90">
            <v>4109530</v>
          </cell>
          <cell r="M90" t="str">
            <v>NULL</v>
          </cell>
          <cell r="N90">
            <v>5252</v>
          </cell>
          <cell r="O90">
            <v>34619</v>
          </cell>
          <cell r="P90" t="str">
            <v>NULL</v>
          </cell>
          <cell r="Q90" t="str">
            <v>NULL</v>
          </cell>
          <cell r="R90">
            <v>39871</v>
          </cell>
          <cell r="S90" t="str">
            <v>NULL</v>
          </cell>
          <cell r="T90">
            <v>1999590</v>
          </cell>
          <cell r="U90">
            <v>477401</v>
          </cell>
          <cell r="V90" t="str">
            <v>NULL</v>
          </cell>
          <cell r="W90">
            <v>2476991</v>
          </cell>
          <cell r="X90">
            <v>6626392</v>
          </cell>
          <cell r="Y90">
            <v>2304446</v>
          </cell>
          <cell r="Z90">
            <v>172545</v>
          </cell>
          <cell r="AA90">
            <v>2476991</v>
          </cell>
        </row>
        <row r="91">
          <cell r="A91" t="str">
            <v>Commerce2019</v>
          </cell>
          <cell r="B91" t="str">
            <v>Commerce</v>
          </cell>
          <cell r="C91">
            <v>1214</v>
          </cell>
          <cell r="D91">
            <v>2019</v>
          </cell>
          <cell r="E91">
            <v>16448134</v>
          </cell>
          <cell r="F91">
            <v>2966711</v>
          </cell>
          <cell r="G91">
            <v>4638452</v>
          </cell>
          <cell r="H91">
            <v>4762919</v>
          </cell>
          <cell r="I91">
            <v>7640690</v>
          </cell>
          <cell r="J91">
            <v>1420737</v>
          </cell>
          <cell r="K91">
            <v>26328378</v>
          </cell>
          <cell r="L91">
            <v>64206021</v>
          </cell>
          <cell r="M91" t="str">
            <v>NULL</v>
          </cell>
          <cell r="N91">
            <v>430414</v>
          </cell>
          <cell r="O91">
            <v>355000</v>
          </cell>
          <cell r="P91" t="str">
            <v>NULL</v>
          </cell>
          <cell r="Q91" t="str">
            <v>NULL</v>
          </cell>
          <cell r="R91">
            <v>785414</v>
          </cell>
          <cell r="S91">
            <v>1090116</v>
          </cell>
          <cell r="T91">
            <v>2507043</v>
          </cell>
          <cell r="U91">
            <v>425262</v>
          </cell>
          <cell r="V91">
            <v>3159439</v>
          </cell>
          <cell r="W91">
            <v>7181860</v>
          </cell>
          <cell r="X91">
            <v>72173295</v>
          </cell>
          <cell r="Y91">
            <v>6091744</v>
          </cell>
          <cell r="Z91">
            <v>1090116</v>
          </cell>
          <cell r="AA91">
            <v>7181860</v>
          </cell>
        </row>
        <row r="92">
          <cell r="A92" t="str">
            <v>Compton2019</v>
          </cell>
          <cell r="B92" t="str">
            <v>Compton</v>
          </cell>
          <cell r="C92">
            <v>1215</v>
          </cell>
          <cell r="D92">
            <v>2019</v>
          </cell>
          <cell r="E92">
            <v>26911395</v>
          </cell>
          <cell r="F92">
            <v>4384184</v>
          </cell>
          <cell r="G92">
            <v>19636196</v>
          </cell>
          <cell r="H92">
            <v>14865228</v>
          </cell>
          <cell r="I92">
            <v>22873410</v>
          </cell>
          <cell r="J92">
            <v>1100357</v>
          </cell>
          <cell r="K92">
            <v>17458216</v>
          </cell>
          <cell r="L92">
            <v>107228986</v>
          </cell>
          <cell r="M92">
            <v>711309</v>
          </cell>
          <cell r="N92">
            <v>1668338</v>
          </cell>
          <cell r="O92">
            <v>34644</v>
          </cell>
          <cell r="P92">
            <v>526925</v>
          </cell>
          <cell r="Q92" t="str">
            <v>NULL</v>
          </cell>
          <cell r="R92">
            <v>2941216</v>
          </cell>
          <cell r="S92" t="str">
            <v>NULL</v>
          </cell>
          <cell r="T92">
            <v>60750</v>
          </cell>
          <cell r="U92">
            <v>498699</v>
          </cell>
          <cell r="V92" t="str">
            <v>NULL</v>
          </cell>
          <cell r="W92">
            <v>559449</v>
          </cell>
          <cell r="X92">
            <v>110729651</v>
          </cell>
          <cell r="Y92">
            <v>0</v>
          </cell>
          <cell r="Z92">
            <v>0</v>
          </cell>
          <cell r="AA92">
            <v>0</v>
          </cell>
        </row>
        <row r="93">
          <cell r="A93" t="str">
            <v>Concord2019</v>
          </cell>
          <cell r="B93" t="str">
            <v>Concord</v>
          </cell>
          <cell r="C93">
            <v>1216</v>
          </cell>
          <cell r="D93">
            <v>2019</v>
          </cell>
          <cell r="E93">
            <v>42894171</v>
          </cell>
          <cell r="F93">
            <v>22121033</v>
          </cell>
          <cell r="G93">
            <v>13050015</v>
          </cell>
          <cell r="H93">
            <v>10842342</v>
          </cell>
          <cell r="I93">
            <v>263798</v>
          </cell>
          <cell r="J93">
            <v>22482284</v>
          </cell>
          <cell r="K93" t="str">
            <v>NULL</v>
          </cell>
          <cell r="L93">
            <v>111653643</v>
          </cell>
          <cell r="M93" t="str">
            <v>NULL</v>
          </cell>
          <cell r="N93">
            <v>570133</v>
          </cell>
          <cell r="O93">
            <v>3622000</v>
          </cell>
          <cell r="P93" t="str">
            <v>NULL</v>
          </cell>
          <cell r="Q93">
            <v>444483</v>
          </cell>
          <cell r="R93">
            <v>4636616</v>
          </cell>
          <cell r="S93" t="str">
            <v>NULL</v>
          </cell>
          <cell r="T93" t="str">
            <v>NULL</v>
          </cell>
          <cell r="U93">
            <v>484411</v>
          </cell>
          <cell r="V93">
            <v>12957596</v>
          </cell>
          <cell r="W93">
            <v>13442007</v>
          </cell>
          <cell r="X93">
            <v>129732266</v>
          </cell>
          <cell r="Y93">
            <v>12595390</v>
          </cell>
          <cell r="Z93">
            <v>7542467</v>
          </cell>
          <cell r="AA93">
            <v>20137857</v>
          </cell>
        </row>
        <row r="94">
          <cell r="A94" t="str">
            <v>Corcoran2019</v>
          </cell>
          <cell r="B94" t="str">
            <v>Corcoran</v>
          </cell>
          <cell r="C94">
            <v>1217</v>
          </cell>
          <cell r="D94">
            <v>2019</v>
          </cell>
          <cell r="E94">
            <v>3194876</v>
          </cell>
          <cell r="F94">
            <v>1219593</v>
          </cell>
          <cell r="G94">
            <v>731118</v>
          </cell>
          <cell r="H94">
            <v>1572471</v>
          </cell>
          <cell r="I94">
            <v>919198</v>
          </cell>
          <cell r="J94" t="str">
            <v>NULL</v>
          </cell>
          <cell r="K94" t="str">
            <v>NULL</v>
          </cell>
          <cell r="L94">
            <v>7637256</v>
          </cell>
          <cell r="M94" t="str">
            <v>NULL</v>
          </cell>
          <cell r="N94" t="str">
            <v>NULL</v>
          </cell>
          <cell r="O94" t="str">
            <v>NULL</v>
          </cell>
          <cell r="P94" t="str">
            <v>NULL</v>
          </cell>
          <cell r="Q94" t="str">
            <v>NULL</v>
          </cell>
          <cell r="R94">
            <v>0</v>
          </cell>
          <cell r="S94" t="str">
            <v>NULL</v>
          </cell>
          <cell r="T94">
            <v>5231522</v>
          </cell>
          <cell r="U94">
            <v>420998</v>
          </cell>
          <cell r="V94" t="str">
            <v>NULL</v>
          </cell>
          <cell r="W94">
            <v>5652520</v>
          </cell>
          <cell r="X94">
            <v>13289776</v>
          </cell>
          <cell r="Y94">
            <v>5173658</v>
          </cell>
          <cell r="Z94">
            <v>150000</v>
          </cell>
          <cell r="AA94">
            <v>5323658</v>
          </cell>
        </row>
        <row r="95">
          <cell r="A95" t="str">
            <v>Corning2019</v>
          </cell>
          <cell r="B95" t="str">
            <v>Corning</v>
          </cell>
          <cell r="C95">
            <v>1218</v>
          </cell>
          <cell r="D95">
            <v>2019</v>
          </cell>
          <cell r="E95">
            <v>2128980</v>
          </cell>
          <cell r="F95">
            <v>1081269</v>
          </cell>
          <cell r="G95">
            <v>1408167</v>
          </cell>
          <cell r="H95">
            <v>100000</v>
          </cell>
          <cell r="I95">
            <v>50000</v>
          </cell>
          <cell r="J95">
            <v>300000</v>
          </cell>
          <cell r="K95">
            <v>606663</v>
          </cell>
          <cell r="L95">
            <v>5675079</v>
          </cell>
          <cell r="M95">
            <v>296971</v>
          </cell>
          <cell r="N95">
            <v>68134</v>
          </cell>
          <cell r="O95" t="str">
            <v>NULL</v>
          </cell>
          <cell r="P95" t="str">
            <v>NULL</v>
          </cell>
          <cell r="Q95" t="str">
            <v>NULL</v>
          </cell>
          <cell r="R95">
            <v>365105</v>
          </cell>
          <cell r="S95" t="str">
            <v>NULL</v>
          </cell>
          <cell r="T95">
            <v>643163</v>
          </cell>
          <cell r="U95">
            <v>122540</v>
          </cell>
          <cell r="V95" t="str">
            <v>NULL</v>
          </cell>
          <cell r="W95">
            <v>765703</v>
          </cell>
          <cell r="X95">
            <v>6805887</v>
          </cell>
          <cell r="Y95">
            <v>643163</v>
          </cell>
          <cell r="Z95">
            <v>50000</v>
          </cell>
          <cell r="AA95">
            <v>693163</v>
          </cell>
        </row>
        <row r="96">
          <cell r="A96" t="str">
            <v>Corona2019</v>
          </cell>
          <cell r="B96" t="str">
            <v>Corona</v>
          </cell>
          <cell r="C96">
            <v>1219</v>
          </cell>
          <cell r="D96">
            <v>2019</v>
          </cell>
          <cell r="E96">
            <v>52600005</v>
          </cell>
          <cell r="F96">
            <v>35101309</v>
          </cell>
          <cell r="G96">
            <v>12203566</v>
          </cell>
          <cell r="H96">
            <v>31022621</v>
          </cell>
          <cell r="I96">
            <v>8308157</v>
          </cell>
          <cell r="J96">
            <v>4036823</v>
          </cell>
          <cell r="K96">
            <v>5358312</v>
          </cell>
          <cell r="L96">
            <v>148630793</v>
          </cell>
          <cell r="M96">
            <v>1220000</v>
          </cell>
          <cell r="N96">
            <v>1442806</v>
          </cell>
          <cell r="O96">
            <v>1596576</v>
          </cell>
          <cell r="P96" t="str">
            <v>NULL</v>
          </cell>
          <cell r="Q96" t="str">
            <v>NULL</v>
          </cell>
          <cell r="R96">
            <v>4259382</v>
          </cell>
          <cell r="S96" t="str">
            <v>NULL</v>
          </cell>
          <cell r="T96">
            <v>754112</v>
          </cell>
          <cell r="U96">
            <v>1325567</v>
          </cell>
          <cell r="V96">
            <v>36889743</v>
          </cell>
          <cell r="W96">
            <v>38969422</v>
          </cell>
          <cell r="X96">
            <v>191859597</v>
          </cell>
          <cell r="Y96">
            <v>39632490</v>
          </cell>
          <cell r="Z96">
            <v>4703553</v>
          </cell>
          <cell r="AA96">
            <v>44336043</v>
          </cell>
        </row>
        <row r="97">
          <cell r="A97" t="str">
            <v>Coronado2019</v>
          </cell>
          <cell r="B97" t="str">
            <v>Coronado</v>
          </cell>
          <cell r="C97">
            <v>1220</v>
          </cell>
          <cell r="D97">
            <v>2019</v>
          </cell>
          <cell r="E97">
            <v>23731768</v>
          </cell>
          <cell r="F97">
            <v>5555158</v>
          </cell>
          <cell r="G97">
            <v>5508277</v>
          </cell>
          <cell r="H97">
            <v>7467597</v>
          </cell>
          <cell r="I97">
            <v>771172</v>
          </cell>
          <cell r="J97">
            <v>6244374</v>
          </cell>
          <cell r="K97">
            <v>3662038</v>
          </cell>
          <cell r="L97">
            <v>52940384</v>
          </cell>
          <cell r="M97" t="str">
            <v>NULL</v>
          </cell>
          <cell r="N97" t="str">
            <v>NULL</v>
          </cell>
          <cell r="O97" t="str">
            <v>NULL</v>
          </cell>
          <cell r="P97" t="str">
            <v>NULL</v>
          </cell>
          <cell r="Q97" t="str">
            <v>NULL</v>
          </cell>
          <cell r="R97">
            <v>0</v>
          </cell>
          <cell r="S97" t="str">
            <v>NULL</v>
          </cell>
          <cell r="T97">
            <v>4002636</v>
          </cell>
          <cell r="U97">
            <v>1617754</v>
          </cell>
          <cell r="V97" t="str">
            <v>NULL</v>
          </cell>
          <cell r="W97">
            <v>5620390</v>
          </cell>
          <cell r="X97">
            <v>58560774</v>
          </cell>
          <cell r="Y97">
            <v>3414532</v>
          </cell>
          <cell r="Z97">
            <v>0</v>
          </cell>
          <cell r="AA97">
            <v>3414532</v>
          </cell>
        </row>
        <row r="98">
          <cell r="A98" t="str">
            <v>Corte Madera2019</v>
          </cell>
          <cell r="B98" t="str">
            <v>Corte Madera</v>
          </cell>
          <cell r="C98">
            <v>1221</v>
          </cell>
          <cell r="D98">
            <v>2019</v>
          </cell>
          <cell r="E98">
            <v>3201617</v>
          </cell>
          <cell r="F98">
            <v>2337761</v>
          </cell>
          <cell r="G98">
            <v>795641</v>
          </cell>
          <cell r="H98">
            <v>3460574</v>
          </cell>
          <cell r="I98">
            <v>8151717</v>
          </cell>
          <cell r="J98">
            <v>399145</v>
          </cell>
          <cell r="K98">
            <v>1072265</v>
          </cell>
          <cell r="L98">
            <v>19418720</v>
          </cell>
          <cell r="M98">
            <v>365000</v>
          </cell>
          <cell r="N98">
            <v>296024</v>
          </cell>
          <cell r="O98">
            <v>45023</v>
          </cell>
          <cell r="P98" t="str">
            <v>NULL</v>
          </cell>
          <cell r="Q98">
            <v>33478</v>
          </cell>
          <cell r="R98">
            <v>739525</v>
          </cell>
          <cell r="S98" t="str">
            <v>NULL</v>
          </cell>
          <cell r="T98">
            <v>2128101</v>
          </cell>
          <cell r="U98">
            <v>202285</v>
          </cell>
          <cell r="V98" t="str">
            <v>NULL</v>
          </cell>
          <cell r="W98">
            <v>2330386</v>
          </cell>
          <cell r="X98">
            <v>22488631</v>
          </cell>
          <cell r="Y98">
            <v>1110239</v>
          </cell>
          <cell r="Z98">
            <v>1220334</v>
          </cell>
          <cell r="AA98">
            <v>2330573</v>
          </cell>
        </row>
        <row r="99">
          <cell r="A99" t="str">
            <v>Costa Mesa2019</v>
          </cell>
          <cell r="B99" t="str">
            <v>Costa Mesa</v>
          </cell>
          <cell r="C99">
            <v>1222</v>
          </cell>
          <cell r="D99">
            <v>2019</v>
          </cell>
          <cell r="E99">
            <v>98678314</v>
          </cell>
          <cell r="F99">
            <v>24905598</v>
          </cell>
          <cell r="G99">
            <v>18585076</v>
          </cell>
          <cell r="H99">
            <v>8135601</v>
          </cell>
          <cell r="I99" t="str">
            <v>NULL</v>
          </cell>
          <cell r="J99">
            <v>21372373</v>
          </cell>
          <cell r="K99" t="str">
            <v>NULL</v>
          </cell>
          <cell r="L99">
            <v>171676962</v>
          </cell>
          <cell r="M99">
            <v>1795261</v>
          </cell>
          <cell r="N99">
            <v>1288580</v>
          </cell>
          <cell r="O99" t="str">
            <v>NULL</v>
          </cell>
          <cell r="P99" t="str">
            <v>NULL</v>
          </cell>
          <cell r="Q99">
            <v>9735</v>
          </cell>
          <cell r="R99">
            <v>3093576</v>
          </cell>
          <cell r="S99" t="str">
            <v>NULL</v>
          </cell>
          <cell r="T99" t="str">
            <v>NULL</v>
          </cell>
          <cell r="U99" t="str">
            <v>NULL</v>
          </cell>
          <cell r="V99" t="str">
            <v>NULL</v>
          </cell>
          <cell r="W99">
            <v>0</v>
          </cell>
          <cell r="X99">
            <v>174770538</v>
          </cell>
          <cell r="Y99">
            <v>60985093</v>
          </cell>
          <cell r="Z99">
            <v>11805934</v>
          </cell>
          <cell r="AA99">
            <v>72791027</v>
          </cell>
        </row>
        <row r="100">
          <cell r="A100" t="str">
            <v>Cotati2019</v>
          </cell>
          <cell r="B100" t="str">
            <v>Cotati</v>
          </cell>
          <cell r="C100">
            <v>1223</v>
          </cell>
          <cell r="D100">
            <v>2019</v>
          </cell>
          <cell r="E100">
            <v>2843262</v>
          </cell>
          <cell r="F100">
            <v>1042478</v>
          </cell>
          <cell r="G100">
            <v>849404</v>
          </cell>
          <cell r="H100">
            <v>1401559</v>
          </cell>
          <cell r="I100" t="str">
            <v>NULL</v>
          </cell>
          <cell r="J100">
            <v>758889</v>
          </cell>
          <cell r="K100" t="str">
            <v>NULL</v>
          </cell>
          <cell r="L100">
            <v>6895592</v>
          </cell>
          <cell r="M100">
            <v>165000</v>
          </cell>
          <cell r="N100">
            <v>281790</v>
          </cell>
          <cell r="O100">
            <v>6330</v>
          </cell>
          <cell r="P100" t="str">
            <v>NULL</v>
          </cell>
          <cell r="Q100" t="str">
            <v>NULL</v>
          </cell>
          <cell r="R100">
            <v>453120</v>
          </cell>
          <cell r="S100" t="str">
            <v>NULL</v>
          </cell>
          <cell r="T100">
            <v>2017123</v>
          </cell>
          <cell r="U100">
            <v>7716</v>
          </cell>
          <cell r="V100" t="str">
            <v>NULL</v>
          </cell>
          <cell r="W100">
            <v>2024839</v>
          </cell>
          <cell r="X100">
            <v>9373551</v>
          </cell>
          <cell r="Y100">
            <v>6685361</v>
          </cell>
          <cell r="Z100">
            <v>97358</v>
          </cell>
          <cell r="AA100">
            <v>6782719</v>
          </cell>
        </row>
        <row r="101">
          <cell r="A101" t="str">
            <v>Covina2019</v>
          </cell>
          <cell r="B101" t="str">
            <v>Covina</v>
          </cell>
          <cell r="C101">
            <v>1224</v>
          </cell>
          <cell r="D101">
            <v>2019</v>
          </cell>
          <cell r="E101">
            <v>14745561</v>
          </cell>
          <cell r="F101">
            <v>4305902</v>
          </cell>
          <cell r="G101">
            <v>2550242</v>
          </cell>
          <cell r="H101">
            <v>13141492</v>
          </cell>
          <cell r="I101" t="str">
            <v>NULL</v>
          </cell>
          <cell r="J101">
            <v>6984045</v>
          </cell>
          <cell r="K101" t="str">
            <v>NULL</v>
          </cell>
          <cell r="L101">
            <v>41727242</v>
          </cell>
          <cell r="M101">
            <v>300000</v>
          </cell>
          <cell r="N101">
            <v>229509</v>
          </cell>
          <cell r="O101" t="str">
            <v>NULL</v>
          </cell>
          <cell r="P101" t="str">
            <v>NULL</v>
          </cell>
          <cell r="Q101">
            <v>45544</v>
          </cell>
          <cell r="R101">
            <v>575053</v>
          </cell>
          <cell r="S101" t="str">
            <v>NULL</v>
          </cell>
          <cell r="T101">
            <v>15278760</v>
          </cell>
          <cell r="U101">
            <v>83854</v>
          </cell>
          <cell r="V101">
            <v>155968</v>
          </cell>
          <cell r="W101">
            <v>15518582</v>
          </cell>
          <cell r="X101">
            <v>57820877</v>
          </cell>
          <cell r="Y101">
            <v>14948490</v>
          </cell>
          <cell r="Z101">
            <v>570092</v>
          </cell>
          <cell r="AA101">
            <v>15518582</v>
          </cell>
        </row>
        <row r="102">
          <cell r="A102" t="str">
            <v>Crescent City2019</v>
          </cell>
          <cell r="B102" t="str">
            <v>Crescent City</v>
          </cell>
          <cell r="C102">
            <v>1225</v>
          </cell>
          <cell r="D102">
            <v>2019</v>
          </cell>
          <cell r="E102">
            <v>2547602</v>
          </cell>
          <cell r="F102">
            <v>541317</v>
          </cell>
          <cell r="G102">
            <v>758518</v>
          </cell>
          <cell r="H102">
            <v>1106828</v>
          </cell>
          <cell r="I102">
            <v>424828</v>
          </cell>
          <cell r="J102">
            <v>3996558</v>
          </cell>
          <cell r="K102" t="str">
            <v>NULL</v>
          </cell>
          <cell r="L102">
            <v>9375651</v>
          </cell>
          <cell r="M102" t="str">
            <v>NULL</v>
          </cell>
          <cell r="N102" t="str">
            <v>NULL</v>
          </cell>
          <cell r="O102" t="str">
            <v>NULL</v>
          </cell>
          <cell r="P102" t="str">
            <v>NULL</v>
          </cell>
          <cell r="Q102" t="str">
            <v>NULL</v>
          </cell>
          <cell r="R102">
            <v>0</v>
          </cell>
          <cell r="S102" t="str">
            <v>NULL</v>
          </cell>
          <cell r="T102" t="str">
            <v>NULL</v>
          </cell>
          <cell r="U102" t="str">
            <v>NULL</v>
          </cell>
          <cell r="V102">
            <v>198359</v>
          </cell>
          <cell r="W102">
            <v>198359</v>
          </cell>
          <cell r="X102">
            <v>9574010</v>
          </cell>
          <cell r="Y102">
            <v>152578</v>
          </cell>
          <cell r="Z102">
            <v>45781</v>
          </cell>
          <cell r="AA102">
            <v>198359</v>
          </cell>
        </row>
        <row r="103">
          <cell r="A103" t="str">
            <v>Cudahy2019</v>
          </cell>
          <cell r="B103" t="str">
            <v>Cudahy</v>
          </cell>
          <cell r="C103">
            <v>1226</v>
          </cell>
          <cell r="D103">
            <v>2019</v>
          </cell>
          <cell r="E103">
            <v>1543378</v>
          </cell>
          <cell r="F103">
            <v>655833</v>
          </cell>
          <cell r="G103">
            <v>526251</v>
          </cell>
          <cell r="H103">
            <v>3325848</v>
          </cell>
          <cell r="I103">
            <v>3817845</v>
          </cell>
          <cell r="J103">
            <v>225047</v>
          </cell>
          <cell r="K103">
            <v>597471</v>
          </cell>
          <cell r="L103">
            <v>10691673</v>
          </cell>
          <cell r="M103" t="str">
            <v>NULL</v>
          </cell>
          <cell r="N103" t="str">
            <v>NULL</v>
          </cell>
          <cell r="O103" t="str">
            <v>NULL</v>
          </cell>
          <cell r="P103" t="str">
            <v>NULL</v>
          </cell>
          <cell r="Q103" t="str">
            <v>NULL</v>
          </cell>
          <cell r="R103">
            <v>0</v>
          </cell>
          <cell r="S103" t="str">
            <v>NULL</v>
          </cell>
          <cell r="T103">
            <v>298692</v>
          </cell>
          <cell r="U103" t="str">
            <v>NULL</v>
          </cell>
          <cell r="V103" t="str">
            <v>NULL</v>
          </cell>
          <cell r="W103">
            <v>298692</v>
          </cell>
          <cell r="X103">
            <v>10990365</v>
          </cell>
          <cell r="Y103">
            <v>298692</v>
          </cell>
          <cell r="Z103" t="str">
            <v>NULL</v>
          </cell>
          <cell r="AA103">
            <v>298692</v>
          </cell>
        </row>
        <row r="104">
          <cell r="A104" t="str">
            <v>Culver City2019</v>
          </cell>
          <cell r="B104" t="str">
            <v>Culver City</v>
          </cell>
          <cell r="C104">
            <v>1227</v>
          </cell>
          <cell r="D104">
            <v>2019</v>
          </cell>
          <cell r="E104">
            <v>54730203</v>
          </cell>
          <cell r="F104">
            <v>19840113</v>
          </cell>
          <cell r="G104">
            <v>17645990</v>
          </cell>
          <cell r="H104">
            <v>19465587</v>
          </cell>
          <cell r="I104" t="str">
            <v>NULL</v>
          </cell>
          <cell r="J104">
            <v>9001839</v>
          </cell>
          <cell r="K104" t="str">
            <v>NULL</v>
          </cell>
          <cell r="L104">
            <v>120683732</v>
          </cell>
          <cell r="M104" t="str">
            <v>NULL</v>
          </cell>
          <cell r="N104" t="str">
            <v>NULL</v>
          </cell>
          <cell r="O104" t="str">
            <v>NULL</v>
          </cell>
          <cell r="P104" t="str">
            <v>NULL</v>
          </cell>
          <cell r="Q104" t="str">
            <v>NULL</v>
          </cell>
          <cell r="R104">
            <v>0</v>
          </cell>
          <cell r="S104" t="str">
            <v>NULL</v>
          </cell>
          <cell r="T104">
            <v>163242</v>
          </cell>
          <cell r="U104">
            <v>15808755</v>
          </cell>
          <cell r="V104" t="str">
            <v>NULL</v>
          </cell>
          <cell r="W104">
            <v>15971997</v>
          </cell>
          <cell r="X104">
            <v>136655729</v>
          </cell>
          <cell r="Y104">
            <v>14311856</v>
          </cell>
          <cell r="Z104">
            <v>1660141</v>
          </cell>
          <cell r="AA104">
            <v>15971997</v>
          </cell>
        </row>
        <row r="105">
          <cell r="A105" t="str">
            <v>Cupertino2019</v>
          </cell>
          <cell r="B105" t="str">
            <v>Cupertino</v>
          </cell>
          <cell r="C105">
            <v>1228</v>
          </cell>
          <cell r="D105">
            <v>2019</v>
          </cell>
          <cell r="E105">
            <v>18324988</v>
          </cell>
          <cell r="F105">
            <v>4091719</v>
          </cell>
          <cell r="G105">
            <v>3377110</v>
          </cell>
          <cell r="H105">
            <v>24337878</v>
          </cell>
          <cell r="I105" t="str">
            <v>NULL</v>
          </cell>
          <cell r="J105">
            <v>5195838</v>
          </cell>
          <cell r="K105">
            <v>9793685</v>
          </cell>
          <cell r="L105">
            <v>65121218</v>
          </cell>
          <cell r="M105">
            <v>2220000</v>
          </cell>
          <cell r="N105">
            <v>949438</v>
          </cell>
          <cell r="O105" t="str">
            <v>NULL</v>
          </cell>
          <cell r="P105" t="str">
            <v>NULL</v>
          </cell>
          <cell r="Q105" t="str">
            <v>NULL</v>
          </cell>
          <cell r="R105">
            <v>3169438</v>
          </cell>
          <cell r="S105" t="str">
            <v>NULL</v>
          </cell>
          <cell r="T105">
            <v>10162525</v>
          </cell>
          <cell r="U105" t="str">
            <v>NULL</v>
          </cell>
          <cell r="V105" t="str">
            <v>NULL</v>
          </cell>
          <cell r="W105">
            <v>10162525</v>
          </cell>
          <cell r="X105">
            <v>78453181</v>
          </cell>
          <cell r="Y105">
            <v>40164340</v>
          </cell>
          <cell r="Z105">
            <v>6597419</v>
          </cell>
          <cell r="AA105">
            <v>46761759</v>
          </cell>
        </row>
        <row r="106">
          <cell r="A106" t="str">
            <v>Cypress2019</v>
          </cell>
          <cell r="B106" t="str">
            <v>Cypress</v>
          </cell>
          <cell r="C106">
            <v>1229</v>
          </cell>
          <cell r="D106">
            <v>2019</v>
          </cell>
          <cell r="E106">
            <v>11059063</v>
          </cell>
          <cell r="F106">
            <v>5448981</v>
          </cell>
          <cell r="G106">
            <v>4016642</v>
          </cell>
          <cell r="H106">
            <v>3370969</v>
          </cell>
          <cell r="I106">
            <v>3167951</v>
          </cell>
          <cell r="J106">
            <v>6858650</v>
          </cell>
          <cell r="K106" t="str">
            <v>NULL</v>
          </cell>
          <cell r="L106">
            <v>33922256</v>
          </cell>
          <cell r="M106">
            <v>475000</v>
          </cell>
          <cell r="N106">
            <v>13175</v>
          </cell>
          <cell r="O106" t="str">
            <v>NULL</v>
          </cell>
          <cell r="P106" t="str">
            <v>NULL</v>
          </cell>
          <cell r="Q106" t="str">
            <v>NULL</v>
          </cell>
          <cell r="R106">
            <v>488175</v>
          </cell>
          <cell r="S106" t="str">
            <v>NULL</v>
          </cell>
          <cell r="T106">
            <v>2286189</v>
          </cell>
          <cell r="U106" t="str">
            <v>NULL</v>
          </cell>
          <cell r="V106">
            <v>1957896</v>
          </cell>
          <cell r="W106">
            <v>4244085</v>
          </cell>
          <cell r="X106">
            <v>38654516</v>
          </cell>
          <cell r="Y106">
            <v>1239863</v>
          </cell>
          <cell r="Z106">
            <v>186901</v>
          </cell>
          <cell r="AA106">
            <v>1426764</v>
          </cell>
        </row>
        <row r="107">
          <cell r="A107" t="str">
            <v>Daly City2019</v>
          </cell>
          <cell r="B107" t="str">
            <v>Daly City</v>
          </cell>
          <cell r="C107">
            <v>1230</v>
          </cell>
          <cell r="D107">
            <v>2019</v>
          </cell>
          <cell r="E107">
            <v>39600827</v>
          </cell>
          <cell r="F107">
            <v>17449317</v>
          </cell>
          <cell r="G107">
            <v>9648609</v>
          </cell>
          <cell r="H107">
            <v>5472305</v>
          </cell>
          <cell r="I107">
            <v>16782771</v>
          </cell>
          <cell r="J107" t="str">
            <v>NULL</v>
          </cell>
          <cell r="K107" t="str">
            <v>NULL</v>
          </cell>
          <cell r="L107">
            <v>88953829</v>
          </cell>
          <cell r="M107">
            <v>319000</v>
          </cell>
          <cell r="N107">
            <v>35165</v>
          </cell>
          <cell r="O107" t="str">
            <v>NULL</v>
          </cell>
          <cell r="P107" t="str">
            <v>NULL</v>
          </cell>
          <cell r="Q107" t="str">
            <v>NULL</v>
          </cell>
          <cell r="R107">
            <v>354165</v>
          </cell>
          <cell r="S107" t="str">
            <v>NULL</v>
          </cell>
          <cell r="T107">
            <v>6393769</v>
          </cell>
          <cell r="U107">
            <v>808142</v>
          </cell>
          <cell r="V107" t="str">
            <v>NULL</v>
          </cell>
          <cell r="W107">
            <v>7201911</v>
          </cell>
          <cell r="X107">
            <v>96509905</v>
          </cell>
          <cell r="Y107">
            <v>4321147</v>
          </cell>
          <cell r="Z107">
            <v>2880764</v>
          </cell>
          <cell r="AA107">
            <v>7201911</v>
          </cell>
        </row>
        <row r="108">
          <cell r="A108" t="str">
            <v>Dana Point2019</v>
          </cell>
          <cell r="B108" t="str">
            <v>Dana Point</v>
          </cell>
          <cell r="C108">
            <v>1231</v>
          </cell>
          <cell r="D108">
            <v>2019</v>
          </cell>
          <cell r="E108">
            <v>6158104</v>
          </cell>
          <cell r="F108">
            <v>792476</v>
          </cell>
          <cell r="G108">
            <v>938733</v>
          </cell>
          <cell r="H108">
            <v>3338155</v>
          </cell>
          <cell r="I108">
            <v>12458647</v>
          </cell>
          <cell r="J108">
            <v>14027331</v>
          </cell>
          <cell r="K108" t="str">
            <v>NULL</v>
          </cell>
          <cell r="L108">
            <v>37713446</v>
          </cell>
          <cell r="M108" t="str">
            <v>NULL</v>
          </cell>
          <cell r="N108" t="str">
            <v>NULL</v>
          </cell>
          <cell r="O108" t="str">
            <v>NULL</v>
          </cell>
          <cell r="P108" t="str">
            <v>NULL</v>
          </cell>
          <cell r="Q108" t="str">
            <v>NULL</v>
          </cell>
          <cell r="R108">
            <v>0</v>
          </cell>
          <cell r="S108" t="str">
            <v>NULL</v>
          </cell>
          <cell r="T108">
            <v>5481458</v>
          </cell>
          <cell r="U108">
            <v>22824</v>
          </cell>
          <cell r="V108" t="str">
            <v>NULL</v>
          </cell>
          <cell r="W108">
            <v>5504282</v>
          </cell>
          <cell r="X108">
            <v>43217728</v>
          </cell>
          <cell r="Y108">
            <v>4247918</v>
          </cell>
          <cell r="Z108">
            <v>398165</v>
          </cell>
          <cell r="AA108">
            <v>4646083</v>
          </cell>
        </row>
        <row r="109">
          <cell r="A109" t="str">
            <v>Danville2019</v>
          </cell>
          <cell r="B109" t="str">
            <v>Danville</v>
          </cell>
          <cell r="C109">
            <v>1232</v>
          </cell>
          <cell r="D109">
            <v>2019</v>
          </cell>
          <cell r="E109">
            <v>8710438</v>
          </cell>
          <cell r="F109">
            <v>1279876</v>
          </cell>
          <cell r="G109">
            <v>2143598</v>
          </cell>
          <cell r="H109">
            <v>18867558</v>
          </cell>
          <cell r="I109" t="str">
            <v>NULL</v>
          </cell>
          <cell r="J109">
            <v>6716202</v>
          </cell>
          <cell r="K109" t="str">
            <v>NULL</v>
          </cell>
          <cell r="L109">
            <v>37717672</v>
          </cell>
          <cell r="M109">
            <v>460000</v>
          </cell>
          <cell r="N109">
            <v>332456</v>
          </cell>
          <cell r="O109" t="str">
            <v>NULL</v>
          </cell>
          <cell r="P109" t="str">
            <v>NULL</v>
          </cell>
          <cell r="Q109" t="str">
            <v>NULL</v>
          </cell>
          <cell r="R109">
            <v>792456</v>
          </cell>
          <cell r="S109">
            <v>250000</v>
          </cell>
          <cell r="T109">
            <v>4176806</v>
          </cell>
          <cell r="U109">
            <v>354961</v>
          </cell>
          <cell r="V109" t="str">
            <v>NULL</v>
          </cell>
          <cell r="W109">
            <v>4781767</v>
          </cell>
          <cell r="X109">
            <v>43291895</v>
          </cell>
          <cell r="Y109">
            <v>9560793</v>
          </cell>
          <cell r="Z109">
            <v>613602</v>
          </cell>
          <cell r="AA109">
            <v>10174395</v>
          </cell>
        </row>
        <row r="110">
          <cell r="A110" t="str">
            <v>Davis2019</v>
          </cell>
          <cell r="B110" t="str">
            <v>Davis</v>
          </cell>
          <cell r="C110">
            <v>1233</v>
          </cell>
          <cell r="D110">
            <v>2019</v>
          </cell>
          <cell r="E110">
            <v>20603576</v>
          </cell>
          <cell r="F110">
            <v>8305679</v>
          </cell>
          <cell r="G110">
            <v>17043934</v>
          </cell>
          <cell r="H110">
            <v>8569970</v>
          </cell>
          <cell r="I110">
            <v>1260095</v>
          </cell>
          <cell r="J110">
            <v>4103133</v>
          </cell>
          <cell r="K110">
            <v>9695543</v>
          </cell>
          <cell r="L110">
            <v>69581930</v>
          </cell>
          <cell r="M110">
            <v>188462</v>
          </cell>
          <cell r="N110">
            <v>25559</v>
          </cell>
          <cell r="O110" t="str">
            <v>NULL</v>
          </cell>
          <cell r="P110" t="str">
            <v>NULL</v>
          </cell>
          <cell r="Q110" t="str">
            <v>NULL</v>
          </cell>
          <cell r="R110">
            <v>214021</v>
          </cell>
          <cell r="S110" t="str">
            <v>NULL</v>
          </cell>
          <cell r="T110">
            <v>19290650</v>
          </cell>
          <cell r="U110" t="str">
            <v>NULL</v>
          </cell>
          <cell r="V110" t="str">
            <v>NULL</v>
          </cell>
          <cell r="W110">
            <v>19290650</v>
          </cell>
          <cell r="X110">
            <v>89086601</v>
          </cell>
          <cell r="Y110">
            <v>0</v>
          </cell>
          <cell r="Z110">
            <v>0</v>
          </cell>
          <cell r="AA110">
            <v>0</v>
          </cell>
        </row>
        <row r="111">
          <cell r="A111" t="str">
            <v>Del Mar2019</v>
          </cell>
          <cell r="B111" t="str">
            <v>Del Mar</v>
          </cell>
          <cell r="C111">
            <v>1234</v>
          </cell>
          <cell r="D111">
            <v>2019</v>
          </cell>
          <cell r="E111">
            <v>5134936</v>
          </cell>
          <cell r="F111" t="str">
            <v>NULL</v>
          </cell>
          <cell r="G111">
            <v>1947880</v>
          </cell>
          <cell r="H111">
            <v>1949778</v>
          </cell>
          <cell r="I111">
            <v>2400975</v>
          </cell>
          <cell r="J111">
            <v>4519998</v>
          </cell>
          <cell r="K111" t="str">
            <v>NULL</v>
          </cell>
          <cell r="L111">
            <v>15953567</v>
          </cell>
          <cell r="M111">
            <v>450908</v>
          </cell>
          <cell r="N111">
            <v>656707</v>
          </cell>
          <cell r="O111">
            <v>27970</v>
          </cell>
          <cell r="P111" t="str">
            <v>NULL</v>
          </cell>
          <cell r="Q111">
            <v>1184</v>
          </cell>
          <cell r="R111">
            <v>1136769</v>
          </cell>
          <cell r="S111" t="str">
            <v>NULL</v>
          </cell>
          <cell r="T111">
            <v>7643140</v>
          </cell>
          <cell r="U111" t="str">
            <v>NULL</v>
          </cell>
          <cell r="V111" t="str">
            <v>NULL</v>
          </cell>
          <cell r="W111">
            <v>7643140</v>
          </cell>
          <cell r="X111">
            <v>24733476</v>
          </cell>
          <cell r="Y111">
            <v>5664002</v>
          </cell>
          <cell r="Z111">
            <v>1979138</v>
          </cell>
          <cell r="AA111">
            <v>7643140</v>
          </cell>
        </row>
        <row r="112">
          <cell r="A112" t="str">
            <v>Del Rey Oaks2019</v>
          </cell>
          <cell r="B112" t="str">
            <v>Del Rey Oaks</v>
          </cell>
          <cell r="C112">
            <v>1235</v>
          </cell>
          <cell r="D112">
            <v>2019</v>
          </cell>
          <cell r="E112">
            <v>1376504</v>
          </cell>
          <cell r="F112">
            <v>179247</v>
          </cell>
          <cell r="G112">
            <v>464692</v>
          </cell>
          <cell r="H112">
            <v>762099</v>
          </cell>
          <cell r="I112">
            <v>224156</v>
          </cell>
          <cell r="J112">
            <v>285286</v>
          </cell>
          <cell r="K112" t="str">
            <v>NULL</v>
          </cell>
          <cell r="L112">
            <v>3291984</v>
          </cell>
          <cell r="M112">
            <v>50397</v>
          </cell>
          <cell r="N112">
            <v>2513</v>
          </cell>
          <cell r="O112">
            <v>15272</v>
          </cell>
          <cell r="P112" t="str">
            <v>NULL</v>
          </cell>
          <cell r="Q112" t="str">
            <v>NULL</v>
          </cell>
          <cell r="R112">
            <v>68182</v>
          </cell>
          <cell r="S112" t="str">
            <v>NULL</v>
          </cell>
          <cell r="T112" t="str">
            <v>NULL</v>
          </cell>
          <cell r="U112">
            <v>155913</v>
          </cell>
          <cell r="V112">
            <v>921050</v>
          </cell>
          <cell r="W112">
            <v>1076963</v>
          </cell>
          <cell r="X112">
            <v>4437129</v>
          </cell>
          <cell r="Y112">
            <v>703698</v>
          </cell>
          <cell r="Z112">
            <v>47864</v>
          </cell>
          <cell r="AA112">
            <v>751562</v>
          </cell>
        </row>
        <row r="113">
          <cell r="A113" t="str">
            <v>Delano2019</v>
          </cell>
          <cell r="B113" t="str">
            <v>Delano</v>
          </cell>
          <cell r="C113">
            <v>1236</v>
          </cell>
          <cell r="D113">
            <v>2019</v>
          </cell>
          <cell r="E113">
            <v>8880081</v>
          </cell>
          <cell r="F113">
            <v>2250173</v>
          </cell>
          <cell r="G113">
            <v>2414888</v>
          </cell>
          <cell r="H113">
            <v>4950457</v>
          </cell>
          <cell r="I113">
            <v>2347610</v>
          </cell>
          <cell r="J113">
            <v>3194246</v>
          </cell>
          <cell r="K113" t="str">
            <v>NULL</v>
          </cell>
          <cell r="L113">
            <v>24037455</v>
          </cell>
          <cell r="M113">
            <v>80731</v>
          </cell>
          <cell r="N113">
            <v>978704</v>
          </cell>
          <cell r="O113">
            <v>1351262</v>
          </cell>
          <cell r="P113" t="str">
            <v>NULL</v>
          </cell>
          <cell r="Q113" t="str">
            <v>NULL</v>
          </cell>
          <cell r="R113">
            <v>2410697</v>
          </cell>
          <cell r="S113" t="str">
            <v>NULL</v>
          </cell>
          <cell r="T113">
            <v>8853886</v>
          </cell>
          <cell r="U113">
            <v>839002</v>
          </cell>
          <cell r="V113" t="str">
            <v>NULL</v>
          </cell>
          <cell r="W113">
            <v>9692888</v>
          </cell>
          <cell r="X113">
            <v>36141040</v>
          </cell>
          <cell r="Y113">
            <v>5886588</v>
          </cell>
          <cell r="Z113">
            <v>3806299</v>
          </cell>
          <cell r="AA113">
            <v>9692887</v>
          </cell>
        </row>
        <row r="114">
          <cell r="A114" t="str">
            <v>Desert Hot Springs2019</v>
          </cell>
          <cell r="B114" t="str">
            <v>Desert Hot Springs</v>
          </cell>
          <cell r="C114">
            <v>1237</v>
          </cell>
          <cell r="D114">
            <v>2019</v>
          </cell>
          <cell r="E114">
            <v>5895744</v>
          </cell>
          <cell r="F114">
            <v>770280</v>
          </cell>
          <cell r="G114">
            <v>967790</v>
          </cell>
          <cell r="H114">
            <v>4991195</v>
          </cell>
          <cell r="I114">
            <v>2694410</v>
          </cell>
          <cell r="J114">
            <v>4273309</v>
          </cell>
          <cell r="K114" t="str">
            <v>NULL</v>
          </cell>
          <cell r="L114">
            <v>19592728</v>
          </cell>
          <cell r="M114">
            <v>320000</v>
          </cell>
          <cell r="N114">
            <v>1158416</v>
          </cell>
          <cell r="O114">
            <v>234049</v>
          </cell>
          <cell r="P114" t="str">
            <v>NULL</v>
          </cell>
          <cell r="Q114" t="str">
            <v>NULL</v>
          </cell>
          <cell r="R114">
            <v>1712465</v>
          </cell>
          <cell r="S114">
            <v>22892</v>
          </cell>
          <cell r="T114">
            <v>4104378</v>
          </cell>
          <cell r="U114">
            <v>1179772</v>
          </cell>
          <cell r="V114" t="str">
            <v>NULL</v>
          </cell>
          <cell r="W114">
            <v>5307042</v>
          </cell>
          <cell r="X114">
            <v>26612235</v>
          </cell>
          <cell r="Y114">
            <v>10298237</v>
          </cell>
          <cell r="Z114">
            <v>2694410</v>
          </cell>
          <cell r="AA114">
            <v>12992647</v>
          </cell>
        </row>
        <row r="115">
          <cell r="A115" t="str">
            <v>Diamond Bar2019</v>
          </cell>
          <cell r="B115" t="str">
            <v>Diamond Bar</v>
          </cell>
          <cell r="C115">
            <v>1238</v>
          </cell>
          <cell r="D115">
            <v>2019</v>
          </cell>
          <cell r="E115">
            <v>5952996</v>
          </cell>
          <cell r="F115">
            <v>1126800</v>
          </cell>
          <cell r="G115">
            <v>1222834</v>
          </cell>
          <cell r="H115">
            <v>10074575</v>
          </cell>
          <cell r="I115">
            <v>360016</v>
          </cell>
          <cell r="J115">
            <v>540973</v>
          </cell>
          <cell r="K115">
            <v>10565800</v>
          </cell>
          <cell r="L115">
            <v>29843994</v>
          </cell>
          <cell r="M115" t="str">
            <v>NULL</v>
          </cell>
          <cell r="N115">
            <v>418191</v>
          </cell>
          <cell r="O115">
            <v>440000</v>
          </cell>
          <cell r="P115" t="str">
            <v>NULL</v>
          </cell>
          <cell r="Q115" t="str">
            <v>NULL</v>
          </cell>
          <cell r="R115">
            <v>858191</v>
          </cell>
          <cell r="S115" t="str">
            <v>NULL</v>
          </cell>
          <cell r="T115">
            <v>1396953</v>
          </cell>
          <cell r="U115">
            <v>100978</v>
          </cell>
          <cell r="V115">
            <v>1211514</v>
          </cell>
          <cell r="W115">
            <v>2709445</v>
          </cell>
          <cell r="X115">
            <v>33411630</v>
          </cell>
          <cell r="Y115">
            <v>1250000</v>
          </cell>
          <cell r="Z115">
            <v>1459445</v>
          </cell>
          <cell r="AA115">
            <v>2709445</v>
          </cell>
        </row>
        <row r="116">
          <cell r="A116" t="str">
            <v>Dinuba2019</v>
          </cell>
          <cell r="B116" t="str">
            <v>Dinuba</v>
          </cell>
          <cell r="C116">
            <v>1239</v>
          </cell>
          <cell r="D116">
            <v>2019</v>
          </cell>
          <cell r="E116">
            <v>7380471</v>
          </cell>
          <cell r="F116">
            <v>1905220</v>
          </cell>
          <cell r="G116">
            <v>3229210</v>
          </cell>
          <cell r="H116">
            <v>653283</v>
          </cell>
          <cell r="I116" t="str">
            <v>NULL</v>
          </cell>
          <cell r="J116">
            <v>485696</v>
          </cell>
          <cell r="K116">
            <v>4653159</v>
          </cell>
          <cell r="L116">
            <v>18307039</v>
          </cell>
          <cell r="M116">
            <v>786078</v>
          </cell>
          <cell r="N116">
            <v>989523</v>
          </cell>
          <cell r="O116">
            <v>358881</v>
          </cell>
          <cell r="P116" t="str">
            <v>NULL</v>
          </cell>
          <cell r="Q116" t="str">
            <v>NULL</v>
          </cell>
          <cell r="R116">
            <v>2134482</v>
          </cell>
          <cell r="S116">
            <v>1624</v>
          </cell>
          <cell r="T116">
            <v>3358628</v>
          </cell>
          <cell r="U116">
            <v>98563</v>
          </cell>
          <cell r="V116" t="str">
            <v>NULL</v>
          </cell>
          <cell r="W116">
            <v>3458815</v>
          </cell>
          <cell r="X116">
            <v>23900336</v>
          </cell>
          <cell r="Y116" t="str">
            <v>NULL</v>
          </cell>
          <cell r="Z116" t="str">
            <v>NULL</v>
          </cell>
          <cell r="AA116">
            <v>0</v>
          </cell>
        </row>
        <row r="117">
          <cell r="A117" t="str">
            <v>Dixon2019</v>
          </cell>
          <cell r="B117" t="str">
            <v>Dixon</v>
          </cell>
          <cell r="C117">
            <v>1240</v>
          </cell>
          <cell r="D117">
            <v>2019</v>
          </cell>
          <cell r="E117">
            <v>9467847</v>
          </cell>
          <cell r="F117">
            <v>2238100</v>
          </cell>
          <cell r="G117">
            <v>2039331</v>
          </cell>
          <cell r="H117">
            <v>2772367</v>
          </cell>
          <cell r="I117">
            <v>921576</v>
          </cell>
          <cell r="J117">
            <v>2709996</v>
          </cell>
          <cell r="K117" t="str">
            <v>NULL</v>
          </cell>
          <cell r="L117">
            <v>20149217</v>
          </cell>
          <cell r="M117" t="str">
            <v>NULL</v>
          </cell>
          <cell r="N117">
            <v>24295</v>
          </cell>
          <cell r="O117">
            <v>243700</v>
          </cell>
          <cell r="P117" t="str">
            <v>NULL</v>
          </cell>
          <cell r="Q117" t="str">
            <v>NULL</v>
          </cell>
          <cell r="R117">
            <v>267995</v>
          </cell>
          <cell r="S117" t="str">
            <v>NULL</v>
          </cell>
          <cell r="T117">
            <v>5908113</v>
          </cell>
          <cell r="U117">
            <v>622301</v>
          </cell>
          <cell r="V117" t="str">
            <v>NULL</v>
          </cell>
          <cell r="W117">
            <v>6530414</v>
          </cell>
          <cell r="X117">
            <v>26947626</v>
          </cell>
          <cell r="Y117">
            <v>2624176</v>
          </cell>
          <cell r="Z117">
            <v>3906238</v>
          </cell>
          <cell r="AA117">
            <v>6530414</v>
          </cell>
        </row>
        <row r="118">
          <cell r="A118" t="str">
            <v>Dorris2019</v>
          </cell>
          <cell r="B118" t="str">
            <v>Dorris</v>
          </cell>
          <cell r="C118">
            <v>1241</v>
          </cell>
          <cell r="D118">
            <v>2019</v>
          </cell>
          <cell r="E118">
            <v>182881</v>
          </cell>
          <cell r="F118">
            <v>52194</v>
          </cell>
          <cell r="G118">
            <v>27426</v>
          </cell>
          <cell r="H118">
            <v>127739</v>
          </cell>
          <cell r="I118">
            <v>212351</v>
          </cell>
          <cell r="J118">
            <v>5678</v>
          </cell>
          <cell r="K118" t="str">
            <v>NULL</v>
          </cell>
          <cell r="L118">
            <v>608269</v>
          </cell>
          <cell r="M118" t="str">
            <v>NULL</v>
          </cell>
          <cell r="N118" t="str">
            <v>NULL</v>
          </cell>
          <cell r="O118" t="str">
            <v>NULL</v>
          </cell>
          <cell r="P118" t="str">
            <v>NULL</v>
          </cell>
          <cell r="Q118" t="str">
            <v>NULL</v>
          </cell>
          <cell r="R118">
            <v>0</v>
          </cell>
          <cell r="S118" t="str">
            <v>NULL</v>
          </cell>
          <cell r="T118">
            <v>10473</v>
          </cell>
          <cell r="U118">
            <v>91714</v>
          </cell>
          <cell r="V118">
            <v>277870</v>
          </cell>
          <cell r="W118">
            <v>380057</v>
          </cell>
          <cell r="X118">
            <v>988326</v>
          </cell>
          <cell r="Y118">
            <v>380058</v>
          </cell>
          <cell r="Z118">
            <v>219731</v>
          </cell>
          <cell r="AA118">
            <v>599789</v>
          </cell>
        </row>
        <row r="119">
          <cell r="A119" t="str">
            <v>Dos Palos2019</v>
          </cell>
          <cell r="B119" t="str">
            <v>Dos Palos</v>
          </cell>
          <cell r="C119">
            <v>1242</v>
          </cell>
          <cell r="D119">
            <v>2019</v>
          </cell>
          <cell r="E119">
            <v>891740</v>
          </cell>
          <cell r="F119">
            <v>209904</v>
          </cell>
          <cell r="G119">
            <v>124091</v>
          </cell>
          <cell r="H119" t="str">
            <v>NULL</v>
          </cell>
          <cell r="I119" t="str">
            <v>NULL</v>
          </cell>
          <cell r="J119">
            <v>100000</v>
          </cell>
          <cell r="K119">
            <v>1289306</v>
          </cell>
          <cell r="L119">
            <v>2615041</v>
          </cell>
          <cell r="M119" t="str">
            <v>NULL</v>
          </cell>
          <cell r="N119">
            <v>2733</v>
          </cell>
          <cell r="O119">
            <v>48607</v>
          </cell>
          <cell r="P119" t="str">
            <v>NULL</v>
          </cell>
          <cell r="Q119" t="str">
            <v>NULL</v>
          </cell>
          <cell r="R119">
            <v>51340</v>
          </cell>
          <cell r="S119" t="str">
            <v>NULL</v>
          </cell>
          <cell r="T119">
            <v>13776</v>
          </cell>
          <cell r="U119" t="str">
            <v>NULL</v>
          </cell>
          <cell r="V119">
            <v>4791</v>
          </cell>
          <cell r="W119">
            <v>18567</v>
          </cell>
          <cell r="X119">
            <v>2684948</v>
          </cell>
          <cell r="Y119">
            <v>13776</v>
          </cell>
          <cell r="Z119">
            <v>4791</v>
          </cell>
          <cell r="AA119">
            <v>18567</v>
          </cell>
        </row>
        <row r="120">
          <cell r="A120" t="str">
            <v>Downey2019</v>
          </cell>
          <cell r="B120" t="str">
            <v>Downey</v>
          </cell>
          <cell r="C120">
            <v>1243</v>
          </cell>
          <cell r="D120">
            <v>2019</v>
          </cell>
          <cell r="E120">
            <v>44928706</v>
          </cell>
          <cell r="F120">
            <v>16796795</v>
          </cell>
          <cell r="G120">
            <v>9615837</v>
          </cell>
          <cell r="H120">
            <v>11325043</v>
          </cell>
          <cell r="I120">
            <v>513863</v>
          </cell>
          <cell r="J120">
            <v>5460938</v>
          </cell>
          <cell r="K120">
            <v>16209583</v>
          </cell>
          <cell r="L120">
            <v>104850765</v>
          </cell>
          <cell r="M120">
            <v>2539999</v>
          </cell>
          <cell r="N120">
            <v>3513493</v>
          </cell>
          <cell r="O120">
            <v>303799</v>
          </cell>
          <cell r="P120" t="str">
            <v>NULL</v>
          </cell>
          <cell r="Q120" t="str">
            <v>NULL</v>
          </cell>
          <cell r="R120">
            <v>6357291</v>
          </cell>
          <cell r="S120">
            <v>11101073</v>
          </cell>
          <cell r="T120">
            <v>13888191</v>
          </cell>
          <cell r="U120">
            <v>6618768</v>
          </cell>
          <cell r="V120">
            <v>4568601</v>
          </cell>
          <cell r="W120">
            <v>36176633</v>
          </cell>
          <cell r="X120">
            <v>147384689</v>
          </cell>
          <cell r="Y120">
            <v>4568601</v>
          </cell>
          <cell r="Z120">
            <v>31608032</v>
          </cell>
          <cell r="AA120">
            <v>36176633</v>
          </cell>
        </row>
        <row r="121">
          <cell r="A121" t="str">
            <v>Duarte2019</v>
          </cell>
          <cell r="B121" t="str">
            <v>Duarte</v>
          </cell>
          <cell r="C121">
            <v>1244</v>
          </cell>
          <cell r="D121">
            <v>2019</v>
          </cell>
          <cell r="E121">
            <v>5419917</v>
          </cell>
          <cell r="F121">
            <v>1741638</v>
          </cell>
          <cell r="G121">
            <v>770177</v>
          </cell>
          <cell r="H121" t="str">
            <v>NULL</v>
          </cell>
          <cell r="I121">
            <v>4202535</v>
          </cell>
          <cell r="J121">
            <v>322292</v>
          </cell>
          <cell r="K121">
            <v>6512917</v>
          </cell>
          <cell r="L121">
            <v>18969476</v>
          </cell>
          <cell r="M121">
            <v>155018</v>
          </cell>
          <cell r="N121">
            <v>16231</v>
          </cell>
          <cell r="O121" t="str">
            <v>NULL</v>
          </cell>
          <cell r="P121" t="str">
            <v>NULL</v>
          </cell>
          <cell r="Q121">
            <v>1650</v>
          </cell>
          <cell r="R121">
            <v>172899</v>
          </cell>
          <cell r="S121" t="str">
            <v>NULL</v>
          </cell>
          <cell r="T121">
            <v>1218176</v>
          </cell>
          <cell r="U121">
            <v>1547583</v>
          </cell>
          <cell r="V121" t="str">
            <v>NULL</v>
          </cell>
          <cell r="W121">
            <v>2765759</v>
          </cell>
          <cell r="X121">
            <v>21908134</v>
          </cell>
          <cell r="Y121">
            <v>1213685</v>
          </cell>
          <cell r="Z121">
            <v>1547583</v>
          </cell>
          <cell r="AA121">
            <v>2761268</v>
          </cell>
        </row>
        <row r="122">
          <cell r="A122" t="str">
            <v>Dublin2019</v>
          </cell>
          <cell r="B122" t="str">
            <v>Dublin</v>
          </cell>
          <cell r="C122">
            <v>1245</v>
          </cell>
          <cell r="D122">
            <v>2019</v>
          </cell>
          <cell r="E122">
            <v>11144117</v>
          </cell>
          <cell r="F122">
            <v>2927755</v>
          </cell>
          <cell r="G122">
            <v>2153318</v>
          </cell>
          <cell r="H122">
            <v>53390286</v>
          </cell>
          <cell r="I122" t="str">
            <v>NULL</v>
          </cell>
          <cell r="J122">
            <v>11491959</v>
          </cell>
          <cell r="K122" t="str">
            <v>NULL</v>
          </cell>
          <cell r="L122">
            <v>81107435</v>
          </cell>
          <cell r="M122">
            <v>1368186</v>
          </cell>
          <cell r="N122" t="str">
            <v>NULL</v>
          </cell>
          <cell r="O122" t="str">
            <v>NULL</v>
          </cell>
          <cell r="P122" t="str">
            <v>NULL</v>
          </cell>
          <cell r="Q122" t="str">
            <v>NULL</v>
          </cell>
          <cell r="R122">
            <v>1368186</v>
          </cell>
          <cell r="S122">
            <v>453416</v>
          </cell>
          <cell r="T122">
            <v>26491977</v>
          </cell>
          <cell r="U122">
            <v>43338</v>
          </cell>
          <cell r="V122" t="str">
            <v>NULL</v>
          </cell>
          <cell r="W122">
            <v>26988731</v>
          </cell>
          <cell r="X122">
            <v>109464352</v>
          </cell>
          <cell r="Y122">
            <v>81623180</v>
          </cell>
          <cell r="Z122" t="str">
            <v>NULL</v>
          </cell>
          <cell r="AA122">
            <v>81623180</v>
          </cell>
        </row>
        <row r="123">
          <cell r="A123" t="str">
            <v>Dunsmuir2019</v>
          </cell>
          <cell r="B123" t="str">
            <v>Dunsmuir</v>
          </cell>
          <cell r="C123">
            <v>1246</v>
          </cell>
          <cell r="D123">
            <v>2019</v>
          </cell>
          <cell r="E123">
            <v>412460</v>
          </cell>
          <cell r="F123">
            <v>57006</v>
          </cell>
          <cell r="G123">
            <v>149844</v>
          </cell>
          <cell r="H123">
            <v>164617</v>
          </cell>
          <cell r="I123">
            <v>401734</v>
          </cell>
          <cell r="J123">
            <v>295947</v>
          </cell>
          <cell r="K123" t="str">
            <v>NULL</v>
          </cell>
          <cell r="L123">
            <v>1481608</v>
          </cell>
          <cell r="M123">
            <v>5000</v>
          </cell>
          <cell r="N123">
            <v>5010</v>
          </cell>
          <cell r="O123" t="str">
            <v>NULL</v>
          </cell>
          <cell r="P123" t="str">
            <v>NULL</v>
          </cell>
          <cell r="Q123" t="str">
            <v>NULL</v>
          </cell>
          <cell r="R123">
            <v>10010</v>
          </cell>
          <cell r="S123" t="str">
            <v>NULL</v>
          </cell>
          <cell r="T123">
            <v>81642</v>
          </cell>
          <cell r="U123" t="str">
            <v>NULL</v>
          </cell>
          <cell r="V123" t="str">
            <v>NULL</v>
          </cell>
          <cell r="W123">
            <v>81642</v>
          </cell>
          <cell r="X123">
            <v>1573260</v>
          </cell>
          <cell r="Y123">
            <v>27829</v>
          </cell>
          <cell r="Z123">
            <v>538522</v>
          </cell>
          <cell r="AA123">
            <v>566351</v>
          </cell>
        </row>
        <row r="124">
          <cell r="A124" t="str">
            <v>East Palo Alto2019</v>
          </cell>
          <cell r="B124" t="str">
            <v>East Palo Alto</v>
          </cell>
          <cell r="C124">
            <v>1247</v>
          </cell>
          <cell r="D124">
            <v>2019</v>
          </cell>
          <cell r="E124">
            <v>11099357</v>
          </cell>
          <cell r="F124">
            <v>1799777</v>
          </cell>
          <cell r="G124">
            <v>1873018</v>
          </cell>
          <cell r="H124">
            <v>6098192</v>
          </cell>
          <cell r="I124">
            <v>2070297</v>
          </cell>
          <cell r="J124">
            <v>1259805</v>
          </cell>
          <cell r="K124">
            <v>680033</v>
          </cell>
          <cell r="L124">
            <v>24880479</v>
          </cell>
          <cell r="M124" t="str">
            <v>NULL</v>
          </cell>
          <cell r="N124">
            <v>154</v>
          </cell>
          <cell r="O124">
            <v>16085</v>
          </cell>
          <cell r="P124" t="str">
            <v>NULL</v>
          </cell>
          <cell r="Q124" t="str">
            <v>NULL</v>
          </cell>
          <cell r="R124">
            <v>16239</v>
          </cell>
          <cell r="S124" t="str">
            <v>NULL</v>
          </cell>
          <cell r="T124">
            <v>7800357</v>
          </cell>
          <cell r="U124" t="str">
            <v>NULL</v>
          </cell>
          <cell r="V124" t="str">
            <v>NULL</v>
          </cell>
          <cell r="W124">
            <v>7800357</v>
          </cell>
          <cell r="X124">
            <v>32697075</v>
          </cell>
          <cell r="Y124">
            <v>7360885</v>
          </cell>
          <cell r="Z124">
            <v>439472</v>
          </cell>
          <cell r="AA124">
            <v>7800357</v>
          </cell>
        </row>
        <row r="125">
          <cell r="A125" t="str">
            <v>Eastvale2019</v>
          </cell>
          <cell r="B125" t="str">
            <v>Eastvale</v>
          </cell>
          <cell r="C125">
            <v>10783</v>
          </cell>
          <cell r="D125">
            <v>2019</v>
          </cell>
          <cell r="E125">
            <v>1597897</v>
          </cell>
          <cell r="F125">
            <v>130277</v>
          </cell>
          <cell r="G125">
            <v>489771</v>
          </cell>
          <cell r="H125">
            <v>23074363</v>
          </cell>
          <cell r="I125" t="str">
            <v>NULL</v>
          </cell>
          <cell r="J125">
            <v>1534072</v>
          </cell>
          <cell r="K125" t="str">
            <v>NULL</v>
          </cell>
          <cell r="L125">
            <v>26826380</v>
          </cell>
          <cell r="M125" t="str">
            <v>NULL</v>
          </cell>
          <cell r="N125" t="str">
            <v>NULL</v>
          </cell>
          <cell r="O125" t="str">
            <v>NULL</v>
          </cell>
          <cell r="P125" t="str">
            <v>NULL</v>
          </cell>
          <cell r="Q125">
            <v>683324</v>
          </cell>
          <cell r="R125">
            <v>683324</v>
          </cell>
          <cell r="S125">
            <v>2949600</v>
          </cell>
          <cell r="T125">
            <v>11317752</v>
          </cell>
          <cell r="U125">
            <v>509268</v>
          </cell>
          <cell r="V125" t="str">
            <v>NULL</v>
          </cell>
          <cell r="W125">
            <v>14776620</v>
          </cell>
          <cell r="X125">
            <v>42286324</v>
          </cell>
          <cell r="Y125">
            <v>9018622</v>
          </cell>
          <cell r="Z125">
            <v>6533974</v>
          </cell>
          <cell r="AA125">
            <v>15552596</v>
          </cell>
        </row>
        <row r="126">
          <cell r="A126" t="str">
            <v>El Cajon2019</v>
          </cell>
          <cell r="B126" t="str">
            <v>El Cajon</v>
          </cell>
          <cell r="C126">
            <v>1248</v>
          </cell>
          <cell r="D126">
            <v>2019</v>
          </cell>
          <cell r="E126">
            <v>33427091</v>
          </cell>
          <cell r="F126">
            <v>17034446</v>
          </cell>
          <cell r="G126">
            <v>7695655</v>
          </cell>
          <cell r="H126">
            <v>9591662</v>
          </cell>
          <cell r="I126">
            <v>82357</v>
          </cell>
          <cell r="J126">
            <v>1302623</v>
          </cell>
          <cell r="K126">
            <v>9611025</v>
          </cell>
          <cell r="L126">
            <v>78744859</v>
          </cell>
          <cell r="M126" t="str">
            <v>NULL</v>
          </cell>
          <cell r="N126">
            <v>43072</v>
          </cell>
          <cell r="O126">
            <v>186484</v>
          </cell>
          <cell r="P126" t="str">
            <v>NULL</v>
          </cell>
          <cell r="Q126" t="str">
            <v>NULL</v>
          </cell>
          <cell r="R126">
            <v>229556</v>
          </cell>
          <cell r="S126">
            <v>4707152</v>
          </cell>
          <cell r="T126">
            <v>8376645</v>
          </cell>
          <cell r="U126">
            <v>464616</v>
          </cell>
          <cell r="V126">
            <v>3340</v>
          </cell>
          <cell r="W126">
            <v>13551753</v>
          </cell>
          <cell r="X126">
            <v>92526168</v>
          </cell>
          <cell r="Y126">
            <v>10312272</v>
          </cell>
          <cell r="Z126">
            <v>3834482</v>
          </cell>
          <cell r="AA126">
            <v>14146754</v>
          </cell>
        </row>
        <row r="127">
          <cell r="A127" t="str">
            <v>El Centro2019</v>
          </cell>
          <cell r="B127" t="str">
            <v>El Centro</v>
          </cell>
          <cell r="C127">
            <v>1249</v>
          </cell>
          <cell r="D127">
            <v>2019</v>
          </cell>
          <cell r="E127">
            <v>14254128</v>
          </cell>
          <cell r="F127">
            <v>4521321</v>
          </cell>
          <cell r="G127">
            <v>3215429</v>
          </cell>
          <cell r="H127">
            <v>1547444</v>
          </cell>
          <cell r="I127" t="str">
            <v>NULL</v>
          </cell>
          <cell r="J127">
            <v>3454515</v>
          </cell>
          <cell r="K127" t="str">
            <v>NULL</v>
          </cell>
          <cell r="L127">
            <v>26992837</v>
          </cell>
          <cell r="M127">
            <v>1255000</v>
          </cell>
          <cell r="N127">
            <v>1057115</v>
          </cell>
          <cell r="O127" t="str">
            <v>NULL</v>
          </cell>
          <cell r="P127" t="str">
            <v>NULL</v>
          </cell>
          <cell r="Q127" t="str">
            <v>NULL</v>
          </cell>
          <cell r="R127">
            <v>2312115</v>
          </cell>
          <cell r="S127" t="str">
            <v>NULL</v>
          </cell>
          <cell r="T127">
            <v>445996</v>
          </cell>
          <cell r="U127">
            <v>1506325</v>
          </cell>
          <cell r="V127">
            <v>24035188</v>
          </cell>
          <cell r="W127">
            <v>25987509</v>
          </cell>
          <cell r="X127">
            <v>55292461</v>
          </cell>
          <cell r="Y127">
            <v>20411522</v>
          </cell>
          <cell r="Z127">
            <v>1254844</v>
          </cell>
          <cell r="AA127">
            <v>21666366</v>
          </cell>
        </row>
        <row r="128">
          <cell r="A128" t="str">
            <v>El Cerrito2019</v>
          </cell>
          <cell r="B128" t="str">
            <v>El Cerrito</v>
          </cell>
          <cell r="C128">
            <v>1250</v>
          </cell>
          <cell r="D128">
            <v>2019</v>
          </cell>
          <cell r="E128">
            <v>20424211</v>
          </cell>
          <cell r="F128">
            <v>5915899</v>
          </cell>
          <cell r="G128">
            <v>4971892</v>
          </cell>
          <cell r="H128">
            <v>4764715</v>
          </cell>
          <cell r="I128" t="str">
            <v>NULL</v>
          </cell>
          <cell r="J128">
            <v>6461730</v>
          </cell>
          <cell r="K128" t="str">
            <v>NULL</v>
          </cell>
          <cell r="L128">
            <v>42538447</v>
          </cell>
          <cell r="M128" t="str">
            <v>NULL</v>
          </cell>
          <cell r="N128">
            <v>722754</v>
          </cell>
          <cell r="O128">
            <v>1075003</v>
          </cell>
          <cell r="P128">
            <v>104710</v>
          </cell>
          <cell r="Q128" t="str">
            <v>NULL</v>
          </cell>
          <cell r="R128">
            <v>1902467</v>
          </cell>
          <cell r="S128" t="str">
            <v>NULL</v>
          </cell>
          <cell r="T128">
            <v>844324</v>
          </cell>
          <cell r="U128">
            <v>4189000</v>
          </cell>
          <cell r="V128" t="str">
            <v>NULL</v>
          </cell>
          <cell r="W128">
            <v>5033324</v>
          </cell>
          <cell r="X128">
            <v>49474238</v>
          </cell>
          <cell r="Y128">
            <v>4764715</v>
          </cell>
          <cell r="Z128">
            <v>6461730</v>
          </cell>
          <cell r="AA128">
            <v>11226445</v>
          </cell>
        </row>
        <row r="129">
          <cell r="A129" t="str">
            <v>El Monte2019</v>
          </cell>
          <cell r="B129" t="str">
            <v>El Monte</v>
          </cell>
          <cell r="C129">
            <v>1251</v>
          </cell>
          <cell r="D129">
            <v>2019</v>
          </cell>
          <cell r="E129">
            <v>32568164</v>
          </cell>
          <cell r="F129">
            <v>16408378</v>
          </cell>
          <cell r="G129">
            <v>13078796</v>
          </cell>
          <cell r="H129">
            <v>14142694</v>
          </cell>
          <cell r="I129">
            <v>12508092</v>
          </cell>
          <cell r="J129">
            <v>7568290</v>
          </cell>
          <cell r="K129" t="str">
            <v>NULL</v>
          </cell>
          <cell r="L129">
            <v>96274414</v>
          </cell>
          <cell r="M129">
            <v>406000</v>
          </cell>
          <cell r="N129">
            <v>1560375</v>
          </cell>
          <cell r="O129">
            <v>885000</v>
          </cell>
          <cell r="P129" t="str">
            <v>NULL</v>
          </cell>
          <cell r="Q129" t="str">
            <v>NULL</v>
          </cell>
          <cell r="R129">
            <v>2851375</v>
          </cell>
          <cell r="S129" t="str">
            <v>NULL</v>
          </cell>
          <cell r="T129">
            <v>2786000</v>
          </cell>
          <cell r="U129">
            <v>920867</v>
          </cell>
          <cell r="V129" t="str">
            <v>NULL</v>
          </cell>
          <cell r="W129">
            <v>3706867</v>
          </cell>
          <cell r="X129">
            <v>102832656</v>
          </cell>
          <cell r="Y129">
            <v>3706867</v>
          </cell>
          <cell r="Z129" t="str">
            <v>NULL</v>
          </cell>
          <cell r="AA129">
            <v>3706867</v>
          </cell>
        </row>
        <row r="130">
          <cell r="A130" t="str">
            <v>El Paso De Robles2019</v>
          </cell>
          <cell r="B130" t="str">
            <v>El Paso De Robles</v>
          </cell>
          <cell r="C130">
            <v>1252</v>
          </cell>
          <cell r="D130">
            <v>2019</v>
          </cell>
          <cell r="E130">
            <v>14261214</v>
          </cell>
          <cell r="F130">
            <v>8985803</v>
          </cell>
          <cell r="G130">
            <v>3008890</v>
          </cell>
          <cell r="H130">
            <v>9542826</v>
          </cell>
          <cell r="I130" t="str">
            <v>NULL</v>
          </cell>
          <cell r="J130">
            <v>1269056</v>
          </cell>
          <cell r="K130" t="str">
            <v>NULL</v>
          </cell>
          <cell r="L130">
            <v>37067789</v>
          </cell>
          <cell r="M130">
            <v>19120390</v>
          </cell>
          <cell r="N130">
            <v>1456074</v>
          </cell>
          <cell r="O130">
            <v>618361</v>
          </cell>
          <cell r="P130" t="str">
            <v>NULL</v>
          </cell>
          <cell r="Q130">
            <v>146526</v>
          </cell>
          <cell r="R130">
            <v>21341351</v>
          </cell>
          <cell r="S130" t="str">
            <v>NULL</v>
          </cell>
          <cell r="T130">
            <v>6951150</v>
          </cell>
          <cell r="U130">
            <v>1365264</v>
          </cell>
          <cell r="V130" t="str">
            <v>NULL</v>
          </cell>
          <cell r="W130">
            <v>8316414</v>
          </cell>
          <cell r="X130">
            <v>66725554</v>
          </cell>
          <cell r="Y130">
            <v>35408422</v>
          </cell>
          <cell r="Z130">
            <v>9542826</v>
          </cell>
          <cell r="AA130">
            <v>44951248</v>
          </cell>
        </row>
        <row r="131">
          <cell r="A131" t="str">
            <v>El Segundo2019</v>
          </cell>
          <cell r="B131" t="str">
            <v>El Segundo</v>
          </cell>
          <cell r="C131">
            <v>1253</v>
          </cell>
          <cell r="D131">
            <v>2019</v>
          </cell>
          <cell r="E131">
            <v>32437169</v>
          </cell>
          <cell r="F131">
            <v>13377696</v>
          </cell>
          <cell r="G131">
            <v>10926356</v>
          </cell>
          <cell r="H131">
            <v>7752692</v>
          </cell>
          <cell r="I131" t="str">
            <v>NULL</v>
          </cell>
          <cell r="J131">
            <v>9942578</v>
          </cell>
          <cell r="K131" t="str">
            <v>NULL</v>
          </cell>
          <cell r="L131">
            <v>74436491</v>
          </cell>
          <cell r="M131" t="str">
            <v>NULL</v>
          </cell>
          <cell r="N131">
            <v>339035</v>
          </cell>
          <cell r="O131">
            <v>367627</v>
          </cell>
          <cell r="P131" t="str">
            <v>NULL</v>
          </cell>
          <cell r="Q131" t="str">
            <v>NULL</v>
          </cell>
          <cell r="R131">
            <v>706662</v>
          </cell>
          <cell r="S131" t="str">
            <v>NULL</v>
          </cell>
          <cell r="T131">
            <v>1877618</v>
          </cell>
          <cell r="U131">
            <v>809064</v>
          </cell>
          <cell r="V131">
            <v>652408</v>
          </cell>
          <cell r="W131">
            <v>3339090</v>
          </cell>
          <cell r="X131">
            <v>78482243</v>
          </cell>
          <cell r="Y131" t="str">
            <v>NULL</v>
          </cell>
          <cell r="Z131" t="str">
            <v>NULL</v>
          </cell>
          <cell r="AA131">
            <v>0</v>
          </cell>
        </row>
        <row r="132">
          <cell r="A132" t="str">
            <v>Elk Grove2019</v>
          </cell>
          <cell r="B132" t="str">
            <v>Elk Grove</v>
          </cell>
          <cell r="C132">
            <v>1254</v>
          </cell>
          <cell r="D132">
            <v>2019</v>
          </cell>
          <cell r="E132">
            <v>32296074</v>
          </cell>
          <cell r="F132">
            <v>8377870</v>
          </cell>
          <cell r="G132">
            <v>8979836</v>
          </cell>
          <cell r="H132">
            <v>19849053</v>
          </cell>
          <cell r="I132" t="str">
            <v>NULL</v>
          </cell>
          <cell r="J132">
            <v>108742029</v>
          </cell>
          <cell r="K132" t="str">
            <v>NULL</v>
          </cell>
          <cell r="L132">
            <v>178244862</v>
          </cell>
          <cell r="M132">
            <v>470000</v>
          </cell>
          <cell r="N132">
            <v>879421</v>
          </cell>
          <cell r="O132" t="str">
            <v>NULL</v>
          </cell>
          <cell r="P132" t="str">
            <v>NULL</v>
          </cell>
          <cell r="Q132">
            <v>60715</v>
          </cell>
          <cell r="R132">
            <v>1410136</v>
          </cell>
          <cell r="S132">
            <v>1228130</v>
          </cell>
          <cell r="T132">
            <v>2044792</v>
          </cell>
          <cell r="U132" t="str">
            <v>NULL</v>
          </cell>
          <cell r="V132" t="str">
            <v>NULL</v>
          </cell>
          <cell r="W132">
            <v>3272922</v>
          </cell>
          <cell r="X132">
            <v>182927920</v>
          </cell>
          <cell r="Y132">
            <v>39898639</v>
          </cell>
          <cell r="Z132">
            <v>34826501</v>
          </cell>
          <cell r="AA132">
            <v>74725140</v>
          </cell>
        </row>
        <row r="133">
          <cell r="A133" t="str">
            <v>Emeryville2019</v>
          </cell>
          <cell r="B133" t="str">
            <v>Emeryville</v>
          </cell>
          <cell r="C133">
            <v>1255</v>
          </cell>
          <cell r="D133">
            <v>2019</v>
          </cell>
          <cell r="E133">
            <v>16951146</v>
          </cell>
          <cell r="F133">
            <v>4153391</v>
          </cell>
          <cell r="G133">
            <v>4562106</v>
          </cell>
          <cell r="H133">
            <v>15785507</v>
          </cell>
          <cell r="I133" t="str">
            <v>NULL</v>
          </cell>
          <cell r="J133">
            <v>1071212</v>
          </cell>
          <cell r="K133">
            <v>8327669</v>
          </cell>
          <cell r="L133">
            <v>50851031</v>
          </cell>
          <cell r="M133">
            <v>272900</v>
          </cell>
          <cell r="N133">
            <v>94783</v>
          </cell>
          <cell r="O133" t="str">
            <v>NULL</v>
          </cell>
          <cell r="P133" t="str">
            <v>NULL</v>
          </cell>
          <cell r="Q133" t="str">
            <v>NULL</v>
          </cell>
          <cell r="R133">
            <v>367683</v>
          </cell>
          <cell r="S133">
            <v>683640</v>
          </cell>
          <cell r="T133">
            <v>2253175</v>
          </cell>
          <cell r="U133">
            <v>401709</v>
          </cell>
          <cell r="V133">
            <v>1757752</v>
          </cell>
          <cell r="W133">
            <v>5096276</v>
          </cell>
          <cell r="X133">
            <v>56314990</v>
          </cell>
          <cell r="Y133">
            <v>2757615</v>
          </cell>
          <cell r="Z133">
            <v>2338661</v>
          </cell>
          <cell r="AA133">
            <v>5096276</v>
          </cell>
        </row>
        <row r="134">
          <cell r="A134" t="str">
            <v>Encinitas2019</v>
          </cell>
          <cell r="B134" t="str">
            <v>Encinitas</v>
          </cell>
          <cell r="C134">
            <v>1256</v>
          </cell>
          <cell r="D134">
            <v>2019</v>
          </cell>
          <cell r="E134">
            <v>21968296</v>
          </cell>
          <cell r="F134">
            <v>7125212</v>
          </cell>
          <cell r="G134">
            <v>4674678</v>
          </cell>
          <cell r="H134">
            <v>29138229</v>
          </cell>
          <cell r="I134" t="str">
            <v>NULL</v>
          </cell>
          <cell r="J134">
            <v>5623421</v>
          </cell>
          <cell r="K134" t="str">
            <v>NULL</v>
          </cell>
          <cell r="L134">
            <v>68529836</v>
          </cell>
          <cell r="M134">
            <v>1795000</v>
          </cell>
          <cell r="N134">
            <v>1762417</v>
          </cell>
          <cell r="O134">
            <v>154299</v>
          </cell>
          <cell r="P134" t="str">
            <v>NULL</v>
          </cell>
          <cell r="Q134">
            <v>11914</v>
          </cell>
          <cell r="R134">
            <v>3723630</v>
          </cell>
          <cell r="S134" t="str">
            <v>NULL</v>
          </cell>
          <cell r="T134">
            <v>11261363</v>
          </cell>
          <cell r="U134">
            <v>664274</v>
          </cell>
          <cell r="V134" t="str">
            <v>NULL</v>
          </cell>
          <cell r="W134">
            <v>11925637</v>
          </cell>
          <cell r="X134">
            <v>84179103</v>
          </cell>
          <cell r="Y134">
            <v>6708187</v>
          </cell>
          <cell r="Z134">
            <v>5217450</v>
          </cell>
          <cell r="AA134">
            <v>11925637</v>
          </cell>
        </row>
        <row r="135">
          <cell r="A135" t="str">
            <v>Escalon2019</v>
          </cell>
          <cell r="B135" t="str">
            <v>Escalon</v>
          </cell>
          <cell r="C135">
            <v>1257</v>
          </cell>
          <cell r="D135">
            <v>2019</v>
          </cell>
          <cell r="E135">
            <v>1599284</v>
          </cell>
          <cell r="F135">
            <v>413542</v>
          </cell>
          <cell r="G135">
            <v>431326</v>
          </cell>
          <cell r="H135">
            <v>645436</v>
          </cell>
          <cell r="I135" t="str">
            <v>NULL</v>
          </cell>
          <cell r="J135">
            <v>563247</v>
          </cell>
          <cell r="K135" t="str">
            <v>NULL</v>
          </cell>
          <cell r="L135">
            <v>3652835</v>
          </cell>
          <cell r="M135" t="str">
            <v>NULL</v>
          </cell>
          <cell r="N135">
            <v>75642</v>
          </cell>
          <cell r="O135">
            <v>88134</v>
          </cell>
          <cell r="P135" t="str">
            <v>NULL</v>
          </cell>
          <cell r="Q135" t="str">
            <v>NULL</v>
          </cell>
          <cell r="R135">
            <v>163776</v>
          </cell>
          <cell r="S135" t="str">
            <v>NULL</v>
          </cell>
          <cell r="T135">
            <v>37955</v>
          </cell>
          <cell r="U135">
            <v>105941</v>
          </cell>
          <cell r="V135">
            <v>1377870</v>
          </cell>
          <cell r="W135">
            <v>1521766</v>
          </cell>
          <cell r="X135">
            <v>5338377</v>
          </cell>
          <cell r="Y135">
            <v>4059789</v>
          </cell>
          <cell r="Z135">
            <v>430073</v>
          </cell>
          <cell r="AA135">
            <v>4489862</v>
          </cell>
        </row>
        <row r="136">
          <cell r="A136" t="str">
            <v>Escondido2019</v>
          </cell>
          <cell r="B136" t="str">
            <v>Escondido</v>
          </cell>
          <cell r="C136">
            <v>1258</v>
          </cell>
          <cell r="D136">
            <v>2019</v>
          </cell>
          <cell r="E136">
            <v>59092276</v>
          </cell>
          <cell r="F136">
            <v>19302001</v>
          </cell>
          <cell r="G136">
            <v>8865050</v>
          </cell>
          <cell r="H136">
            <v>10323517</v>
          </cell>
          <cell r="I136" t="str">
            <v>NULL</v>
          </cell>
          <cell r="J136">
            <v>17347919</v>
          </cell>
          <cell r="K136" t="str">
            <v>NULL</v>
          </cell>
          <cell r="L136">
            <v>114930763</v>
          </cell>
          <cell r="M136">
            <v>2467510</v>
          </cell>
          <cell r="N136">
            <v>3133809</v>
          </cell>
          <cell r="O136">
            <v>235000</v>
          </cell>
          <cell r="P136" t="str">
            <v>NULL</v>
          </cell>
          <cell r="Q136" t="str">
            <v>NULL</v>
          </cell>
          <cell r="R136">
            <v>5836319</v>
          </cell>
          <cell r="S136" t="str">
            <v>NULL</v>
          </cell>
          <cell r="T136">
            <v>2308333</v>
          </cell>
          <cell r="U136">
            <v>2597856</v>
          </cell>
          <cell r="V136">
            <v>2700644</v>
          </cell>
          <cell r="W136">
            <v>7606833</v>
          </cell>
          <cell r="X136">
            <v>128373915</v>
          </cell>
          <cell r="Y136">
            <v>32752303</v>
          </cell>
          <cell r="Z136">
            <v>20436566</v>
          </cell>
          <cell r="AA136">
            <v>53188869</v>
          </cell>
        </row>
        <row r="137">
          <cell r="A137" t="str">
            <v>Etna2019</v>
          </cell>
          <cell r="B137" t="str">
            <v>Etna</v>
          </cell>
          <cell r="C137">
            <v>1259</v>
          </cell>
          <cell r="D137">
            <v>2019</v>
          </cell>
          <cell r="E137">
            <v>489395</v>
          </cell>
          <cell r="F137">
            <v>63241</v>
          </cell>
          <cell r="G137">
            <v>96046</v>
          </cell>
          <cell r="H137">
            <v>147716</v>
          </cell>
          <cell r="I137">
            <v>28993</v>
          </cell>
          <cell r="J137">
            <v>332123</v>
          </cell>
          <cell r="K137" t="str">
            <v>NULL</v>
          </cell>
          <cell r="L137">
            <v>1157514</v>
          </cell>
          <cell r="M137" t="str">
            <v>NULL</v>
          </cell>
          <cell r="N137" t="str">
            <v>NULL</v>
          </cell>
          <cell r="O137" t="str">
            <v>NULL</v>
          </cell>
          <cell r="P137" t="str">
            <v>NULL</v>
          </cell>
          <cell r="Q137" t="str">
            <v>NULL</v>
          </cell>
          <cell r="R137">
            <v>0</v>
          </cell>
          <cell r="S137" t="str">
            <v>NULL</v>
          </cell>
          <cell r="T137" t="str">
            <v>NULL</v>
          </cell>
          <cell r="U137" t="str">
            <v>NULL</v>
          </cell>
          <cell r="V137">
            <v>21520</v>
          </cell>
          <cell r="W137">
            <v>21520</v>
          </cell>
          <cell r="X137">
            <v>1179034</v>
          </cell>
          <cell r="Y137">
            <v>64554</v>
          </cell>
          <cell r="Z137">
            <v>112156</v>
          </cell>
          <cell r="AA137">
            <v>176710</v>
          </cell>
        </row>
        <row r="138">
          <cell r="A138" t="str">
            <v>Eureka2019</v>
          </cell>
          <cell r="B138" t="str">
            <v>Eureka</v>
          </cell>
          <cell r="C138">
            <v>1260</v>
          </cell>
          <cell r="D138">
            <v>2019</v>
          </cell>
          <cell r="E138">
            <v>10427499</v>
          </cell>
          <cell r="F138">
            <v>3071491</v>
          </cell>
          <cell r="G138">
            <v>2662733</v>
          </cell>
          <cell r="H138">
            <v>7152903</v>
          </cell>
          <cell r="I138" t="str">
            <v>NULL</v>
          </cell>
          <cell r="J138">
            <v>9973506</v>
          </cell>
          <cell r="K138" t="str">
            <v>NULL</v>
          </cell>
          <cell r="L138">
            <v>33288132</v>
          </cell>
          <cell r="M138" t="str">
            <v>NULL</v>
          </cell>
          <cell r="N138">
            <v>8793</v>
          </cell>
          <cell r="O138">
            <v>120749</v>
          </cell>
          <cell r="P138" t="str">
            <v>NULL</v>
          </cell>
          <cell r="Q138" t="str">
            <v>NULL</v>
          </cell>
          <cell r="R138">
            <v>129542</v>
          </cell>
          <cell r="S138" t="str">
            <v>NULL</v>
          </cell>
          <cell r="T138">
            <v>2612338</v>
          </cell>
          <cell r="U138">
            <v>709823</v>
          </cell>
          <cell r="V138" t="str">
            <v>NULL</v>
          </cell>
          <cell r="W138">
            <v>3322161</v>
          </cell>
          <cell r="X138">
            <v>36739835</v>
          </cell>
          <cell r="Y138">
            <v>2491621</v>
          </cell>
          <cell r="Z138">
            <v>830540</v>
          </cell>
          <cell r="AA138">
            <v>3322161</v>
          </cell>
        </row>
        <row r="139">
          <cell r="A139" t="str">
            <v>Exeter2019</v>
          </cell>
          <cell r="B139" t="str">
            <v>Exeter</v>
          </cell>
          <cell r="C139">
            <v>1261</v>
          </cell>
          <cell r="D139">
            <v>2019</v>
          </cell>
          <cell r="E139">
            <v>1853004</v>
          </cell>
          <cell r="F139">
            <v>516429</v>
          </cell>
          <cell r="G139">
            <v>441771</v>
          </cell>
          <cell r="H139">
            <v>1488093</v>
          </cell>
          <cell r="I139">
            <v>95467</v>
          </cell>
          <cell r="J139">
            <v>238264</v>
          </cell>
          <cell r="K139" t="str">
            <v>NULL</v>
          </cell>
          <cell r="L139">
            <v>4633028</v>
          </cell>
          <cell r="M139" t="str">
            <v>NULL</v>
          </cell>
          <cell r="N139">
            <v>534</v>
          </cell>
          <cell r="O139">
            <v>93593</v>
          </cell>
          <cell r="P139" t="str">
            <v>NULL</v>
          </cell>
          <cell r="Q139" t="str">
            <v>NULL</v>
          </cell>
          <cell r="R139">
            <v>94127</v>
          </cell>
          <cell r="S139" t="str">
            <v>NULL</v>
          </cell>
          <cell r="T139">
            <v>1414934</v>
          </cell>
          <cell r="U139">
            <v>308329</v>
          </cell>
          <cell r="V139" t="str">
            <v>NULL</v>
          </cell>
          <cell r="W139">
            <v>1723263</v>
          </cell>
          <cell r="X139">
            <v>6450418</v>
          </cell>
          <cell r="Y139">
            <v>1705501</v>
          </cell>
          <cell r="Z139">
            <v>17762</v>
          </cell>
          <cell r="AA139">
            <v>1723263</v>
          </cell>
        </row>
        <row r="140">
          <cell r="A140" t="str">
            <v>Fairfax2019</v>
          </cell>
          <cell r="B140" t="str">
            <v>Fairfax</v>
          </cell>
          <cell r="C140">
            <v>1262</v>
          </cell>
          <cell r="D140">
            <v>2019</v>
          </cell>
          <cell r="E140">
            <v>3199530</v>
          </cell>
          <cell r="F140">
            <v>552797</v>
          </cell>
          <cell r="G140">
            <v>1460067</v>
          </cell>
          <cell r="H140">
            <v>3021840</v>
          </cell>
          <cell r="I140">
            <v>56053</v>
          </cell>
          <cell r="J140">
            <v>1288930</v>
          </cell>
          <cell r="K140" t="str">
            <v>NULL</v>
          </cell>
          <cell r="L140">
            <v>9579217</v>
          </cell>
          <cell r="M140">
            <v>392000</v>
          </cell>
          <cell r="N140">
            <v>323854</v>
          </cell>
          <cell r="O140">
            <v>342694</v>
          </cell>
          <cell r="P140" t="str">
            <v>NULL</v>
          </cell>
          <cell r="Q140">
            <v>154968</v>
          </cell>
          <cell r="R140">
            <v>1213516</v>
          </cell>
          <cell r="S140" t="str">
            <v>NULL</v>
          </cell>
          <cell r="T140">
            <v>1695588</v>
          </cell>
          <cell r="U140">
            <v>33564</v>
          </cell>
          <cell r="V140" t="str">
            <v>NULL</v>
          </cell>
          <cell r="W140">
            <v>1729152</v>
          </cell>
          <cell r="X140">
            <v>12521885</v>
          </cell>
          <cell r="Y140">
            <v>1695588</v>
          </cell>
          <cell r="Z140">
            <v>33564</v>
          </cell>
          <cell r="AA140">
            <v>1729152</v>
          </cell>
        </row>
        <row r="141">
          <cell r="A141" t="str">
            <v>Fairfield2019</v>
          </cell>
          <cell r="B141" t="str">
            <v>Fairfield</v>
          </cell>
          <cell r="C141">
            <v>1263</v>
          </cell>
          <cell r="D141">
            <v>2019</v>
          </cell>
          <cell r="E141">
            <v>46216933</v>
          </cell>
          <cell r="F141">
            <v>82750</v>
          </cell>
          <cell r="G141">
            <v>34624952</v>
          </cell>
          <cell r="H141">
            <v>11100403</v>
          </cell>
          <cell r="I141">
            <v>4099841</v>
          </cell>
          <cell r="J141">
            <v>27119486</v>
          </cell>
          <cell r="K141" t="str">
            <v>NULL</v>
          </cell>
          <cell r="L141">
            <v>123244365</v>
          </cell>
          <cell r="M141">
            <v>2051890</v>
          </cell>
          <cell r="N141">
            <v>1570807</v>
          </cell>
          <cell r="O141" t="str">
            <v>NULL</v>
          </cell>
          <cell r="P141" t="str">
            <v>NULL</v>
          </cell>
          <cell r="Q141">
            <v>268614</v>
          </cell>
          <cell r="R141">
            <v>3891311</v>
          </cell>
          <cell r="S141">
            <v>450949</v>
          </cell>
          <cell r="T141">
            <v>1772829</v>
          </cell>
          <cell r="U141">
            <v>332434</v>
          </cell>
          <cell r="V141">
            <v>16054005</v>
          </cell>
          <cell r="W141">
            <v>18610217</v>
          </cell>
          <cell r="X141">
            <v>145745893</v>
          </cell>
          <cell r="Y141">
            <v>9601847</v>
          </cell>
          <cell r="Z141">
            <v>9008370</v>
          </cell>
          <cell r="AA141">
            <v>18610217</v>
          </cell>
        </row>
        <row r="142">
          <cell r="A142" t="str">
            <v>Farmersville2019</v>
          </cell>
          <cell r="B142" t="str">
            <v>Farmersville</v>
          </cell>
          <cell r="C142">
            <v>1264</v>
          </cell>
          <cell r="D142">
            <v>2019</v>
          </cell>
          <cell r="E142">
            <v>2180258</v>
          </cell>
          <cell r="F142">
            <v>159601</v>
          </cell>
          <cell r="G142">
            <v>678680</v>
          </cell>
          <cell r="H142">
            <v>1580081</v>
          </cell>
          <cell r="I142" t="str">
            <v>NULL</v>
          </cell>
          <cell r="J142">
            <v>399010</v>
          </cell>
          <cell r="K142" t="str">
            <v>NULL</v>
          </cell>
          <cell r="L142">
            <v>4997630</v>
          </cell>
          <cell r="M142" t="str">
            <v>NULL</v>
          </cell>
          <cell r="N142">
            <v>2039</v>
          </cell>
          <cell r="O142">
            <v>43989</v>
          </cell>
          <cell r="P142" t="str">
            <v>NULL</v>
          </cell>
          <cell r="Q142" t="str">
            <v>NULL</v>
          </cell>
          <cell r="R142">
            <v>46028</v>
          </cell>
          <cell r="S142" t="str">
            <v>NULL</v>
          </cell>
          <cell r="T142" t="str">
            <v>NULL</v>
          </cell>
          <cell r="U142">
            <v>193554</v>
          </cell>
          <cell r="V142">
            <v>950814</v>
          </cell>
          <cell r="W142">
            <v>1144368</v>
          </cell>
          <cell r="X142">
            <v>6188026</v>
          </cell>
          <cell r="Y142">
            <v>611083</v>
          </cell>
          <cell r="Z142" t="str">
            <v>NULL</v>
          </cell>
          <cell r="AA142">
            <v>611083</v>
          </cell>
        </row>
        <row r="143">
          <cell r="A143" t="str">
            <v>Ferndale2019</v>
          </cell>
          <cell r="B143" t="str">
            <v>Ferndale</v>
          </cell>
          <cell r="C143">
            <v>1265</v>
          </cell>
          <cell r="D143">
            <v>2019</v>
          </cell>
          <cell r="E143">
            <v>456119</v>
          </cell>
          <cell r="F143">
            <v>76620</v>
          </cell>
          <cell r="G143">
            <v>126942</v>
          </cell>
          <cell r="H143">
            <v>299410</v>
          </cell>
          <cell r="I143">
            <v>25079</v>
          </cell>
          <cell r="J143">
            <v>123476</v>
          </cell>
          <cell r="K143" t="str">
            <v>NULL</v>
          </cell>
          <cell r="L143">
            <v>1107646</v>
          </cell>
          <cell r="M143">
            <v>11557</v>
          </cell>
          <cell r="N143">
            <v>1998</v>
          </cell>
          <cell r="O143" t="str">
            <v>NULL</v>
          </cell>
          <cell r="P143" t="str">
            <v>NULL</v>
          </cell>
          <cell r="Q143" t="str">
            <v>NULL</v>
          </cell>
          <cell r="R143">
            <v>13555</v>
          </cell>
          <cell r="S143" t="str">
            <v>NULL</v>
          </cell>
          <cell r="T143" t="str">
            <v>NULL</v>
          </cell>
          <cell r="U143" t="str">
            <v>NULL</v>
          </cell>
          <cell r="V143" t="str">
            <v>NULL</v>
          </cell>
          <cell r="W143">
            <v>0</v>
          </cell>
          <cell r="X143">
            <v>1121201</v>
          </cell>
          <cell r="Y143" t="str">
            <v>NULL</v>
          </cell>
          <cell r="Z143" t="str">
            <v>NULL</v>
          </cell>
          <cell r="AA143">
            <v>0</v>
          </cell>
        </row>
        <row r="144">
          <cell r="A144" t="str">
            <v>Fillmore2019</v>
          </cell>
          <cell r="B144" t="str">
            <v>Fillmore</v>
          </cell>
          <cell r="C144">
            <v>1266</v>
          </cell>
          <cell r="D144">
            <v>2019</v>
          </cell>
          <cell r="E144">
            <v>1641963</v>
          </cell>
          <cell r="F144">
            <v>407867</v>
          </cell>
          <cell r="G144">
            <v>627923</v>
          </cell>
          <cell r="H144">
            <v>5664700</v>
          </cell>
          <cell r="I144" t="str">
            <v>NULL</v>
          </cell>
          <cell r="J144">
            <v>1081014</v>
          </cell>
          <cell r="K144" t="str">
            <v>NULL</v>
          </cell>
          <cell r="L144">
            <v>9423467</v>
          </cell>
          <cell r="M144" t="str">
            <v>NULL</v>
          </cell>
          <cell r="N144">
            <v>6767</v>
          </cell>
          <cell r="O144">
            <v>50524</v>
          </cell>
          <cell r="P144" t="str">
            <v>NULL</v>
          </cell>
          <cell r="Q144" t="str">
            <v>NULL</v>
          </cell>
          <cell r="R144">
            <v>57291</v>
          </cell>
          <cell r="S144" t="str">
            <v>NULL</v>
          </cell>
          <cell r="T144">
            <v>112632</v>
          </cell>
          <cell r="U144">
            <v>36211</v>
          </cell>
          <cell r="V144" t="str">
            <v>NULL</v>
          </cell>
          <cell r="W144">
            <v>148843</v>
          </cell>
          <cell r="X144">
            <v>9629601</v>
          </cell>
          <cell r="Y144">
            <v>133426</v>
          </cell>
          <cell r="Z144">
            <v>113940</v>
          </cell>
          <cell r="AA144">
            <v>247366</v>
          </cell>
        </row>
        <row r="145">
          <cell r="A145" t="str">
            <v>Firebaugh2019</v>
          </cell>
          <cell r="B145" t="str">
            <v>Firebaugh</v>
          </cell>
          <cell r="C145">
            <v>1267</v>
          </cell>
          <cell r="D145">
            <v>2019</v>
          </cell>
          <cell r="E145">
            <v>1342055</v>
          </cell>
          <cell r="F145">
            <v>214598</v>
          </cell>
          <cell r="G145">
            <v>273834</v>
          </cell>
          <cell r="H145" t="str">
            <v>NULL</v>
          </cell>
          <cell r="I145" t="str">
            <v>NULL</v>
          </cell>
          <cell r="J145">
            <v>2573438</v>
          </cell>
          <cell r="K145" t="str">
            <v>NULL</v>
          </cell>
          <cell r="L145">
            <v>4403925</v>
          </cell>
          <cell r="M145" t="str">
            <v>NULL</v>
          </cell>
          <cell r="N145">
            <v>10902</v>
          </cell>
          <cell r="O145">
            <v>25414</v>
          </cell>
          <cell r="P145" t="str">
            <v>NULL</v>
          </cell>
          <cell r="Q145" t="str">
            <v>NULL</v>
          </cell>
          <cell r="R145">
            <v>36316</v>
          </cell>
          <cell r="S145" t="str">
            <v>NULL</v>
          </cell>
          <cell r="T145" t="str">
            <v>NULL</v>
          </cell>
          <cell r="U145">
            <v>401494</v>
          </cell>
          <cell r="V145">
            <v>797353</v>
          </cell>
          <cell r="W145">
            <v>1198847</v>
          </cell>
          <cell r="X145">
            <v>5639088</v>
          </cell>
          <cell r="Y145">
            <v>1198847</v>
          </cell>
          <cell r="Z145" t="str">
            <v>NULL</v>
          </cell>
          <cell r="AA145">
            <v>1198847</v>
          </cell>
        </row>
        <row r="146">
          <cell r="A146" t="str">
            <v>Folsom2019</v>
          </cell>
          <cell r="B146" t="str">
            <v>Folsom</v>
          </cell>
          <cell r="C146">
            <v>1268</v>
          </cell>
          <cell r="D146">
            <v>2019</v>
          </cell>
          <cell r="E146">
            <v>37811617</v>
          </cell>
          <cell r="F146">
            <v>12648193</v>
          </cell>
          <cell r="G146">
            <v>10949490</v>
          </cell>
          <cell r="H146">
            <v>24432791</v>
          </cell>
          <cell r="I146" t="str">
            <v>NULL</v>
          </cell>
          <cell r="J146">
            <v>4967909</v>
          </cell>
          <cell r="K146" t="str">
            <v>NULL</v>
          </cell>
          <cell r="L146">
            <v>90810000</v>
          </cell>
          <cell r="M146">
            <v>9805711</v>
          </cell>
          <cell r="N146">
            <v>4681809</v>
          </cell>
          <cell r="O146">
            <v>400768</v>
          </cell>
          <cell r="P146" t="str">
            <v>NULL</v>
          </cell>
          <cell r="Q146">
            <v>1002</v>
          </cell>
          <cell r="R146">
            <v>14889290</v>
          </cell>
          <cell r="S146" t="str">
            <v>NULL</v>
          </cell>
          <cell r="T146">
            <v>14756221</v>
          </cell>
          <cell r="U146">
            <v>1246067</v>
          </cell>
          <cell r="V146" t="str">
            <v>NULL</v>
          </cell>
          <cell r="W146">
            <v>16002288</v>
          </cell>
          <cell r="X146">
            <v>121701578</v>
          </cell>
          <cell r="Y146">
            <v>15977922</v>
          </cell>
          <cell r="Z146">
            <v>24366</v>
          </cell>
          <cell r="AA146">
            <v>16002288</v>
          </cell>
        </row>
        <row r="147">
          <cell r="A147" t="str">
            <v>Fontana2019</v>
          </cell>
          <cell r="B147" t="str">
            <v>Fontana</v>
          </cell>
          <cell r="C147">
            <v>1269</v>
          </cell>
          <cell r="D147">
            <v>2019</v>
          </cell>
          <cell r="E147">
            <v>63670121</v>
          </cell>
          <cell r="F147">
            <v>17050899</v>
          </cell>
          <cell r="G147">
            <v>14746553</v>
          </cell>
          <cell r="H147">
            <v>60007609</v>
          </cell>
          <cell r="I147" t="str">
            <v>NULL</v>
          </cell>
          <cell r="J147">
            <v>23891655</v>
          </cell>
          <cell r="K147">
            <v>10888921</v>
          </cell>
          <cell r="L147">
            <v>190255758</v>
          </cell>
          <cell r="M147">
            <v>1050000</v>
          </cell>
          <cell r="N147">
            <v>2000711</v>
          </cell>
          <cell r="O147">
            <v>55000</v>
          </cell>
          <cell r="P147" t="str">
            <v>NULL</v>
          </cell>
          <cell r="Q147" t="str">
            <v>NULL</v>
          </cell>
          <cell r="R147">
            <v>3105711</v>
          </cell>
          <cell r="S147">
            <v>774152</v>
          </cell>
          <cell r="T147">
            <v>6590902</v>
          </cell>
          <cell r="U147">
            <v>5057919</v>
          </cell>
          <cell r="V147" t="str">
            <v>NULL</v>
          </cell>
          <cell r="W147">
            <v>12422973</v>
          </cell>
          <cell r="X147">
            <v>205784442</v>
          </cell>
          <cell r="Y147">
            <v>13414000</v>
          </cell>
          <cell r="Z147">
            <v>8942000</v>
          </cell>
          <cell r="AA147">
            <v>22356000</v>
          </cell>
        </row>
        <row r="148">
          <cell r="A148" t="str">
            <v>Fort Bragg2019</v>
          </cell>
          <cell r="B148" t="str">
            <v>Fort Bragg</v>
          </cell>
          <cell r="C148">
            <v>1270</v>
          </cell>
          <cell r="D148">
            <v>2019</v>
          </cell>
          <cell r="E148">
            <v>3615604</v>
          </cell>
          <cell r="F148">
            <v>640964</v>
          </cell>
          <cell r="G148">
            <v>1687282</v>
          </cell>
          <cell r="H148">
            <v>1226207</v>
          </cell>
          <cell r="I148" t="str">
            <v>NULL</v>
          </cell>
          <cell r="J148">
            <v>1696849</v>
          </cell>
          <cell r="K148">
            <v>862245</v>
          </cell>
          <cell r="L148">
            <v>9729151</v>
          </cell>
          <cell r="M148" t="str">
            <v>NULL</v>
          </cell>
          <cell r="N148">
            <v>10977</v>
          </cell>
          <cell r="O148">
            <v>174556</v>
          </cell>
          <cell r="P148" t="str">
            <v>NULL</v>
          </cell>
          <cell r="Q148" t="str">
            <v>NULL</v>
          </cell>
          <cell r="R148">
            <v>185533</v>
          </cell>
          <cell r="S148" t="str">
            <v>NULL</v>
          </cell>
          <cell r="T148" t="str">
            <v>NULL</v>
          </cell>
          <cell r="U148" t="str">
            <v>NULL</v>
          </cell>
          <cell r="V148">
            <v>281980</v>
          </cell>
          <cell r="W148">
            <v>281980</v>
          </cell>
          <cell r="X148">
            <v>10196664</v>
          </cell>
          <cell r="Y148">
            <v>1508187</v>
          </cell>
          <cell r="Z148">
            <v>1696849</v>
          </cell>
          <cell r="AA148">
            <v>3205036</v>
          </cell>
        </row>
        <row r="149">
          <cell r="A149" t="str">
            <v>Fort Jones2019</v>
          </cell>
          <cell r="B149" t="str">
            <v>Fort Jones</v>
          </cell>
          <cell r="C149">
            <v>1271</v>
          </cell>
          <cell r="D149">
            <v>2019</v>
          </cell>
          <cell r="E149">
            <v>503357</v>
          </cell>
          <cell r="F149">
            <v>3159</v>
          </cell>
          <cell r="G149">
            <v>5167</v>
          </cell>
          <cell r="H149">
            <v>99055</v>
          </cell>
          <cell r="I149">
            <v>89882</v>
          </cell>
          <cell r="J149">
            <v>112717</v>
          </cell>
          <cell r="K149">
            <v>294663</v>
          </cell>
          <cell r="L149">
            <v>1108000</v>
          </cell>
          <cell r="M149" t="str">
            <v>NULL</v>
          </cell>
          <cell r="N149" t="str">
            <v>NULL</v>
          </cell>
          <cell r="O149" t="str">
            <v>NULL</v>
          </cell>
          <cell r="P149" t="str">
            <v>NULL</v>
          </cell>
          <cell r="Q149" t="str">
            <v>NULL</v>
          </cell>
          <cell r="R149">
            <v>0</v>
          </cell>
          <cell r="S149" t="str">
            <v>NULL</v>
          </cell>
          <cell r="T149">
            <v>77085</v>
          </cell>
          <cell r="U149" t="str">
            <v>NULL</v>
          </cell>
          <cell r="V149" t="str">
            <v>NULL</v>
          </cell>
          <cell r="W149">
            <v>77085</v>
          </cell>
          <cell r="X149">
            <v>1185085</v>
          </cell>
          <cell r="Y149" t="str">
            <v>NULL</v>
          </cell>
          <cell r="Z149">
            <v>77085</v>
          </cell>
          <cell r="AA149">
            <v>77085</v>
          </cell>
        </row>
        <row r="150">
          <cell r="A150" t="str">
            <v>Fortuna2019</v>
          </cell>
          <cell r="B150" t="str">
            <v>Fortuna</v>
          </cell>
          <cell r="C150">
            <v>1272</v>
          </cell>
          <cell r="D150">
            <v>2019</v>
          </cell>
          <cell r="E150">
            <v>3369137</v>
          </cell>
          <cell r="F150">
            <v>988823</v>
          </cell>
          <cell r="G150">
            <v>1099246</v>
          </cell>
          <cell r="H150">
            <v>1900900</v>
          </cell>
          <cell r="I150" t="str">
            <v>NULL</v>
          </cell>
          <cell r="J150">
            <v>1889356</v>
          </cell>
          <cell r="K150" t="str">
            <v>NULL</v>
          </cell>
          <cell r="L150">
            <v>9247462</v>
          </cell>
          <cell r="M150">
            <v>16223</v>
          </cell>
          <cell r="N150">
            <v>976</v>
          </cell>
          <cell r="O150">
            <v>53366</v>
          </cell>
          <cell r="P150" t="str">
            <v>NULL</v>
          </cell>
          <cell r="Q150" t="str">
            <v>NULL</v>
          </cell>
          <cell r="R150">
            <v>70565</v>
          </cell>
          <cell r="S150" t="str">
            <v>NULL</v>
          </cell>
          <cell r="T150" t="str">
            <v>NULL</v>
          </cell>
          <cell r="U150" t="str">
            <v>NULL</v>
          </cell>
          <cell r="V150" t="str">
            <v>NULL</v>
          </cell>
          <cell r="W150">
            <v>0</v>
          </cell>
          <cell r="X150">
            <v>9318027</v>
          </cell>
          <cell r="Y150">
            <v>1041833</v>
          </cell>
          <cell r="Z150">
            <v>2130895</v>
          </cell>
          <cell r="AA150">
            <v>3172728</v>
          </cell>
        </row>
        <row r="151">
          <cell r="A151" t="str">
            <v>Foster City2019</v>
          </cell>
          <cell r="B151" t="str">
            <v>Foster City</v>
          </cell>
          <cell r="C151">
            <v>1273</v>
          </cell>
          <cell r="D151">
            <v>2019</v>
          </cell>
          <cell r="E151">
            <v>17744055</v>
          </cell>
          <cell r="F151" t="str">
            <v>NULL</v>
          </cell>
          <cell r="G151">
            <v>15174722</v>
          </cell>
          <cell r="H151">
            <v>6369421</v>
          </cell>
          <cell r="I151" t="str">
            <v>NULL</v>
          </cell>
          <cell r="J151">
            <v>5937710</v>
          </cell>
          <cell r="K151" t="str">
            <v>NULL</v>
          </cell>
          <cell r="L151">
            <v>45225908</v>
          </cell>
          <cell r="M151" t="str">
            <v>NULL</v>
          </cell>
          <cell r="N151" t="str">
            <v>NULL</v>
          </cell>
          <cell r="O151" t="str">
            <v>NULL</v>
          </cell>
          <cell r="P151" t="str">
            <v>NULL</v>
          </cell>
          <cell r="Q151" t="str">
            <v>NULL</v>
          </cell>
          <cell r="R151">
            <v>0</v>
          </cell>
          <cell r="S151" t="str">
            <v>NULL</v>
          </cell>
          <cell r="T151">
            <v>5779177</v>
          </cell>
          <cell r="U151" t="str">
            <v>NULL</v>
          </cell>
          <cell r="V151" t="str">
            <v>NULL</v>
          </cell>
          <cell r="W151">
            <v>5779177</v>
          </cell>
          <cell r="X151">
            <v>51005085</v>
          </cell>
          <cell r="Y151">
            <v>4740505</v>
          </cell>
          <cell r="Z151">
            <v>169239</v>
          </cell>
          <cell r="AA151">
            <v>4909744</v>
          </cell>
        </row>
        <row r="152">
          <cell r="A152" t="str">
            <v>Fountain Valley2019</v>
          </cell>
          <cell r="B152" t="str">
            <v>Fountain Valley</v>
          </cell>
          <cell r="C152">
            <v>1274</v>
          </cell>
          <cell r="D152">
            <v>2019</v>
          </cell>
          <cell r="E152">
            <v>22102725</v>
          </cell>
          <cell r="F152">
            <v>9748022</v>
          </cell>
          <cell r="G152">
            <v>4616972</v>
          </cell>
          <cell r="H152">
            <v>5822630</v>
          </cell>
          <cell r="I152" t="str">
            <v>NULL</v>
          </cell>
          <cell r="J152">
            <v>9546697</v>
          </cell>
          <cell r="K152" t="str">
            <v>NULL</v>
          </cell>
          <cell r="L152">
            <v>51837046</v>
          </cell>
          <cell r="M152">
            <v>510000</v>
          </cell>
          <cell r="N152">
            <v>1140285</v>
          </cell>
          <cell r="O152">
            <v>536105</v>
          </cell>
          <cell r="P152" t="str">
            <v>NULL</v>
          </cell>
          <cell r="Q152" t="str">
            <v>NULL</v>
          </cell>
          <cell r="R152">
            <v>2186390</v>
          </cell>
          <cell r="S152" t="str">
            <v>NULL</v>
          </cell>
          <cell r="T152">
            <v>4501463</v>
          </cell>
          <cell r="U152">
            <v>1765368</v>
          </cell>
          <cell r="V152" t="str">
            <v>NULL</v>
          </cell>
          <cell r="W152">
            <v>6266831</v>
          </cell>
          <cell r="X152">
            <v>60290267</v>
          </cell>
          <cell r="Y152">
            <v>10442737</v>
          </cell>
          <cell r="Z152" t="str">
            <v>NULL</v>
          </cell>
          <cell r="AA152">
            <v>10442737</v>
          </cell>
        </row>
        <row r="153">
          <cell r="A153" t="str">
            <v>Fowler2019</v>
          </cell>
          <cell r="B153" t="str">
            <v>Fowler</v>
          </cell>
          <cell r="C153">
            <v>1275</v>
          </cell>
          <cell r="D153">
            <v>2019</v>
          </cell>
          <cell r="E153">
            <v>1178402</v>
          </cell>
          <cell r="F153">
            <v>706544</v>
          </cell>
          <cell r="G153">
            <v>53181</v>
          </cell>
          <cell r="H153">
            <v>1277829</v>
          </cell>
          <cell r="I153" t="str">
            <v>NULL</v>
          </cell>
          <cell r="J153">
            <v>161964</v>
          </cell>
          <cell r="K153">
            <v>912892</v>
          </cell>
          <cell r="L153">
            <v>4290812</v>
          </cell>
          <cell r="M153">
            <v>17254</v>
          </cell>
          <cell r="N153">
            <v>104288</v>
          </cell>
          <cell r="O153">
            <v>196310</v>
          </cell>
          <cell r="P153" t="str">
            <v>NULL</v>
          </cell>
          <cell r="Q153">
            <v>675</v>
          </cell>
          <cell r="R153">
            <v>318527</v>
          </cell>
          <cell r="S153" t="str">
            <v>NULL</v>
          </cell>
          <cell r="T153">
            <v>102733</v>
          </cell>
          <cell r="U153">
            <v>88561</v>
          </cell>
          <cell r="V153" t="str">
            <v>NULL</v>
          </cell>
          <cell r="W153">
            <v>191294</v>
          </cell>
          <cell r="X153">
            <v>4800633</v>
          </cell>
          <cell r="Y153" t="str">
            <v>NULL</v>
          </cell>
          <cell r="Z153">
            <v>102733</v>
          </cell>
          <cell r="AA153">
            <v>102733</v>
          </cell>
        </row>
        <row r="154">
          <cell r="A154" t="str">
            <v>Fremont2019</v>
          </cell>
          <cell r="B154" t="str">
            <v>Fremont</v>
          </cell>
          <cell r="C154">
            <v>1276</v>
          </cell>
          <cell r="D154">
            <v>2019</v>
          </cell>
          <cell r="E154">
            <v>147724489</v>
          </cell>
          <cell r="F154">
            <v>48870144</v>
          </cell>
          <cell r="G154" t="str">
            <v>NULL</v>
          </cell>
          <cell r="H154">
            <v>96222128</v>
          </cell>
          <cell r="I154" t="str">
            <v>NULL</v>
          </cell>
          <cell r="J154">
            <v>6045532</v>
          </cell>
          <cell r="K154" t="str">
            <v>NULL</v>
          </cell>
          <cell r="L154">
            <v>298862293</v>
          </cell>
          <cell r="M154">
            <v>7752376</v>
          </cell>
          <cell r="N154">
            <v>4406484</v>
          </cell>
          <cell r="O154" t="str">
            <v>NULL</v>
          </cell>
          <cell r="P154" t="str">
            <v>NULL</v>
          </cell>
          <cell r="Q154" t="str">
            <v>NULL</v>
          </cell>
          <cell r="R154">
            <v>12158860</v>
          </cell>
          <cell r="S154" t="str">
            <v>NULL</v>
          </cell>
          <cell r="T154">
            <v>1548850</v>
          </cell>
          <cell r="U154">
            <v>2852003</v>
          </cell>
          <cell r="V154">
            <v>107114</v>
          </cell>
          <cell r="W154">
            <v>4507967</v>
          </cell>
          <cell r="X154">
            <v>315529120</v>
          </cell>
          <cell r="Y154">
            <v>24223202</v>
          </cell>
          <cell r="Z154">
            <v>10508016</v>
          </cell>
          <cell r="AA154">
            <v>34731218</v>
          </cell>
        </row>
        <row r="155">
          <cell r="A155" t="str">
            <v>Fresno2019</v>
          </cell>
          <cell r="B155" t="str">
            <v>Fresno</v>
          </cell>
          <cell r="C155">
            <v>1277</v>
          </cell>
          <cell r="D155">
            <v>2019</v>
          </cell>
          <cell r="E155">
            <v>197888507</v>
          </cell>
          <cell r="F155">
            <v>25163809</v>
          </cell>
          <cell r="G155">
            <v>42584626</v>
          </cell>
          <cell r="H155">
            <v>18979862</v>
          </cell>
          <cell r="I155">
            <v>2184351</v>
          </cell>
          <cell r="J155">
            <v>10956982</v>
          </cell>
          <cell r="K155">
            <v>56089604</v>
          </cell>
          <cell r="L155">
            <v>353847741</v>
          </cell>
          <cell r="M155">
            <v>17539502</v>
          </cell>
          <cell r="N155">
            <v>14503227</v>
          </cell>
          <cell r="O155">
            <v>1416432</v>
          </cell>
          <cell r="P155" t="str">
            <v>NULL</v>
          </cell>
          <cell r="Q155">
            <v>11050</v>
          </cell>
          <cell r="R155">
            <v>33470211</v>
          </cell>
          <cell r="S155">
            <v>3277309</v>
          </cell>
          <cell r="T155">
            <v>21393628</v>
          </cell>
          <cell r="U155">
            <v>1494901</v>
          </cell>
          <cell r="V155" t="str">
            <v>NULL</v>
          </cell>
          <cell r="W155">
            <v>26165838</v>
          </cell>
          <cell r="X155">
            <v>413483790</v>
          </cell>
          <cell r="Y155">
            <v>33150072</v>
          </cell>
          <cell r="Z155" t="str">
            <v>NULL</v>
          </cell>
          <cell r="AA155">
            <v>33150072</v>
          </cell>
        </row>
        <row r="156">
          <cell r="A156" t="str">
            <v>Fullerton2019</v>
          </cell>
          <cell r="B156" t="str">
            <v>Fullerton</v>
          </cell>
          <cell r="C156">
            <v>1278</v>
          </cell>
          <cell r="D156">
            <v>2019</v>
          </cell>
          <cell r="E156">
            <v>41826814</v>
          </cell>
          <cell r="F156">
            <v>24337904</v>
          </cell>
          <cell r="G156">
            <v>9780297</v>
          </cell>
          <cell r="H156">
            <v>9569530</v>
          </cell>
          <cell r="I156" t="str">
            <v>NULL</v>
          </cell>
          <cell r="J156">
            <v>30550445</v>
          </cell>
          <cell r="K156">
            <v>2652421</v>
          </cell>
          <cell r="L156">
            <v>118717411</v>
          </cell>
          <cell r="M156">
            <v>500000</v>
          </cell>
          <cell r="N156">
            <v>12725</v>
          </cell>
          <cell r="O156">
            <v>306135</v>
          </cell>
          <cell r="P156" t="str">
            <v>NULL</v>
          </cell>
          <cell r="Q156" t="str">
            <v>NULL</v>
          </cell>
          <cell r="R156">
            <v>818860</v>
          </cell>
          <cell r="S156">
            <v>693137</v>
          </cell>
          <cell r="T156">
            <v>32121923</v>
          </cell>
          <cell r="U156">
            <v>651517</v>
          </cell>
          <cell r="V156">
            <v>169205</v>
          </cell>
          <cell r="W156">
            <v>33635782</v>
          </cell>
          <cell r="X156">
            <v>153172053</v>
          </cell>
          <cell r="Y156">
            <v>55413677</v>
          </cell>
          <cell r="Z156">
            <v>559734</v>
          </cell>
          <cell r="AA156">
            <v>55973411</v>
          </cell>
        </row>
        <row r="157">
          <cell r="A157" t="str">
            <v>Galt2019</v>
          </cell>
          <cell r="B157" t="str">
            <v>Galt</v>
          </cell>
          <cell r="C157">
            <v>1279</v>
          </cell>
          <cell r="D157">
            <v>2019</v>
          </cell>
          <cell r="E157">
            <v>10174393</v>
          </cell>
          <cell r="F157">
            <v>2128524</v>
          </cell>
          <cell r="G157">
            <v>2655027</v>
          </cell>
          <cell r="H157">
            <v>3220115</v>
          </cell>
          <cell r="I157" t="str">
            <v>NULL</v>
          </cell>
          <cell r="J157">
            <v>2117380</v>
          </cell>
          <cell r="K157" t="str">
            <v>NULL</v>
          </cell>
          <cell r="L157">
            <v>20295439</v>
          </cell>
          <cell r="M157" t="str">
            <v>NULL</v>
          </cell>
          <cell r="N157">
            <v>58707</v>
          </cell>
          <cell r="O157">
            <v>102648</v>
          </cell>
          <cell r="P157" t="str">
            <v>NULL</v>
          </cell>
          <cell r="Q157" t="str">
            <v>NULL</v>
          </cell>
          <cell r="R157">
            <v>161355</v>
          </cell>
          <cell r="S157" t="str">
            <v>NULL</v>
          </cell>
          <cell r="T157">
            <v>131474</v>
          </cell>
          <cell r="U157">
            <v>285479</v>
          </cell>
          <cell r="V157">
            <v>2229486</v>
          </cell>
          <cell r="W157">
            <v>2646439</v>
          </cell>
          <cell r="X157">
            <v>23103233</v>
          </cell>
          <cell r="Y157">
            <v>4591034</v>
          </cell>
          <cell r="Z157">
            <v>810182</v>
          </cell>
          <cell r="AA157">
            <v>5401216</v>
          </cell>
        </row>
        <row r="158">
          <cell r="A158" t="str">
            <v>Garden Grove2019</v>
          </cell>
          <cell r="B158" t="str">
            <v>Garden Grove</v>
          </cell>
          <cell r="C158">
            <v>1280</v>
          </cell>
          <cell r="D158">
            <v>2019</v>
          </cell>
          <cell r="E158">
            <v>48665544</v>
          </cell>
          <cell r="F158" t="str">
            <v>NULL</v>
          </cell>
          <cell r="G158">
            <v>38876771</v>
          </cell>
          <cell r="H158">
            <v>1953126</v>
          </cell>
          <cell r="I158" t="str">
            <v>NULL</v>
          </cell>
          <cell r="J158">
            <v>31576662</v>
          </cell>
          <cell r="K158">
            <v>933002</v>
          </cell>
          <cell r="L158">
            <v>122005105</v>
          </cell>
          <cell r="M158">
            <v>473733</v>
          </cell>
          <cell r="N158">
            <v>1064018</v>
          </cell>
          <cell r="O158">
            <v>106143</v>
          </cell>
          <cell r="P158" t="str">
            <v>NULL</v>
          </cell>
          <cell r="Q158" t="str">
            <v>NULL</v>
          </cell>
          <cell r="R158">
            <v>1643894</v>
          </cell>
          <cell r="S158" t="str">
            <v>NULL</v>
          </cell>
          <cell r="T158">
            <v>5102203</v>
          </cell>
          <cell r="U158">
            <v>8532523</v>
          </cell>
          <cell r="V158" t="str">
            <v>NULL</v>
          </cell>
          <cell r="W158">
            <v>13634726</v>
          </cell>
          <cell r="X158">
            <v>137283725</v>
          </cell>
          <cell r="Y158">
            <v>24617895</v>
          </cell>
          <cell r="Z158">
            <v>3809509</v>
          </cell>
          <cell r="AA158">
            <v>28427404</v>
          </cell>
        </row>
        <row r="159">
          <cell r="A159" t="str">
            <v>Gardena2019</v>
          </cell>
          <cell r="B159" t="str">
            <v>Gardena</v>
          </cell>
          <cell r="C159">
            <v>1281</v>
          </cell>
          <cell r="D159">
            <v>2019</v>
          </cell>
          <cell r="E159">
            <v>29581269</v>
          </cell>
          <cell r="F159">
            <v>14474628</v>
          </cell>
          <cell r="G159">
            <v>3922027</v>
          </cell>
          <cell r="H159">
            <v>3984545</v>
          </cell>
          <cell r="I159">
            <v>10422409</v>
          </cell>
          <cell r="J159">
            <v>5976817</v>
          </cell>
          <cell r="K159" t="str">
            <v>NULL</v>
          </cell>
          <cell r="L159">
            <v>68361695</v>
          </cell>
          <cell r="M159">
            <v>902804</v>
          </cell>
          <cell r="N159">
            <v>1107297</v>
          </cell>
          <cell r="O159" t="str">
            <v>NULL</v>
          </cell>
          <cell r="P159" t="str">
            <v>NULL</v>
          </cell>
          <cell r="Q159">
            <v>90965</v>
          </cell>
          <cell r="R159">
            <v>2101066</v>
          </cell>
          <cell r="S159" t="str">
            <v>NULL</v>
          </cell>
          <cell r="T159">
            <v>5889845</v>
          </cell>
          <cell r="U159">
            <v>226170</v>
          </cell>
          <cell r="V159">
            <v>16451</v>
          </cell>
          <cell r="W159">
            <v>6132466</v>
          </cell>
          <cell r="X159">
            <v>76595227</v>
          </cell>
          <cell r="Y159">
            <v>2473051</v>
          </cell>
          <cell r="Z159">
            <v>516708</v>
          </cell>
          <cell r="AA159">
            <v>2989759</v>
          </cell>
        </row>
        <row r="160">
          <cell r="A160" t="str">
            <v>Gilroy2019</v>
          </cell>
          <cell r="B160" t="str">
            <v>Gilroy</v>
          </cell>
          <cell r="C160">
            <v>1282</v>
          </cell>
          <cell r="D160">
            <v>2019</v>
          </cell>
          <cell r="E160">
            <v>28570004</v>
          </cell>
          <cell r="F160">
            <v>7656946</v>
          </cell>
          <cell r="G160">
            <v>5929119</v>
          </cell>
          <cell r="H160">
            <v>7814222</v>
          </cell>
          <cell r="I160" t="str">
            <v>NULL</v>
          </cell>
          <cell r="J160">
            <v>13105637</v>
          </cell>
          <cell r="K160" t="str">
            <v>NULL</v>
          </cell>
          <cell r="L160">
            <v>63075928</v>
          </cell>
          <cell r="M160">
            <v>2654708</v>
          </cell>
          <cell r="N160">
            <v>2694792</v>
          </cell>
          <cell r="O160" t="str">
            <v>NULL</v>
          </cell>
          <cell r="P160" t="str">
            <v>NULL</v>
          </cell>
          <cell r="Q160">
            <v>866667</v>
          </cell>
          <cell r="R160">
            <v>6216167</v>
          </cell>
          <cell r="S160" t="str">
            <v>NULL</v>
          </cell>
          <cell r="T160" t="str">
            <v>NULL</v>
          </cell>
          <cell r="U160" t="str">
            <v>NULL</v>
          </cell>
          <cell r="V160" t="str">
            <v>NULL</v>
          </cell>
          <cell r="W160">
            <v>0</v>
          </cell>
          <cell r="X160">
            <v>69292095</v>
          </cell>
          <cell r="Y160">
            <v>7814222</v>
          </cell>
          <cell r="Z160">
            <v>5929119</v>
          </cell>
          <cell r="AA160">
            <v>13743341</v>
          </cell>
        </row>
        <row r="161">
          <cell r="A161" t="str">
            <v>Glendale2019</v>
          </cell>
          <cell r="B161" t="str">
            <v>Glendale</v>
          </cell>
          <cell r="C161">
            <v>1283</v>
          </cell>
          <cell r="D161">
            <v>2019</v>
          </cell>
          <cell r="E161">
            <v>120141378</v>
          </cell>
          <cell r="F161">
            <v>35851042</v>
          </cell>
          <cell r="G161">
            <v>32127135</v>
          </cell>
          <cell r="H161">
            <v>25229204</v>
          </cell>
          <cell r="I161">
            <v>546701</v>
          </cell>
          <cell r="J161">
            <v>11650576</v>
          </cell>
          <cell r="K161">
            <v>79865394</v>
          </cell>
          <cell r="L161">
            <v>305411430</v>
          </cell>
          <cell r="M161">
            <v>2197000</v>
          </cell>
          <cell r="N161">
            <v>769205</v>
          </cell>
          <cell r="O161" t="str">
            <v>NULL</v>
          </cell>
          <cell r="P161" t="str">
            <v>NULL</v>
          </cell>
          <cell r="Q161">
            <v>356920</v>
          </cell>
          <cell r="R161">
            <v>3323125</v>
          </cell>
          <cell r="S161">
            <v>1530000</v>
          </cell>
          <cell r="T161">
            <v>18989673</v>
          </cell>
          <cell r="U161">
            <v>2200195</v>
          </cell>
          <cell r="V161" t="str">
            <v>NULL</v>
          </cell>
          <cell r="W161">
            <v>22719868</v>
          </cell>
          <cell r="X161">
            <v>331454423</v>
          </cell>
          <cell r="Y161" t="str">
            <v>NULL</v>
          </cell>
          <cell r="Z161" t="str">
            <v>NULL</v>
          </cell>
          <cell r="AA161">
            <v>0</v>
          </cell>
        </row>
        <row r="162">
          <cell r="A162" t="str">
            <v>Glendora2019</v>
          </cell>
          <cell r="B162" t="str">
            <v>Glendora</v>
          </cell>
          <cell r="C162">
            <v>1284</v>
          </cell>
          <cell r="D162">
            <v>2019</v>
          </cell>
          <cell r="E162">
            <v>14848213</v>
          </cell>
          <cell r="F162">
            <v>4343460</v>
          </cell>
          <cell r="G162">
            <v>3141877</v>
          </cell>
          <cell r="H162">
            <v>3068573</v>
          </cell>
          <cell r="I162" t="str">
            <v>NULL</v>
          </cell>
          <cell r="J162">
            <v>7954709</v>
          </cell>
          <cell r="K162" t="str">
            <v>NULL</v>
          </cell>
          <cell r="L162">
            <v>33356832</v>
          </cell>
          <cell r="M162">
            <v>670000</v>
          </cell>
          <cell r="N162">
            <v>137891</v>
          </cell>
          <cell r="O162">
            <v>56896</v>
          </cell>
          <cell r="P162" t="str">
            <v>NULL</v>
          </cell>
          <cell r="Q162" t="str">
            <v>NULL</v>
          </cell>
          <cell r="R162">
            <v>864787</v>
          </cell>
          <cell r="S162" t="str">
            <v>NULL</v>
          </cell>
          <cell r="T162">
            <v>311982</v>
          </cell>
          <cell r="U162">
            <v>197367</v>
          </cell>
          <cell r="V162">
            <v>4017065</v>
          </cell>
          <cell r="W162">
            <v>4526414</v>
          </cell>
          <cell r="X162">
            <v>38748033</v>
          </cell>
          <cell r="Y162">
            <v>3779367</v>
          </cell>
          <cell r="Z162">
            <v>407393</v>
          </cell>
          <cell r="AA162">
            <v>4186760</v>
          </cell>
        </row>
        <row r="163">
          <cell r="A163" t="str">
            <v>Goleta2019</v>
          </cell>
          <cell r="B163" t="str">
            <v>Goleta</v>
          </cell>
          <cell r="C163">
            <v>8636</v>
          </cell>
          <cell r="D163">
            <v>2019</v>
          </cell>
          <cell r="E163">
            <v>7139386</v>
          </cell>
          <cell r="F163">
            <v>696713</v>
          </cell>
          <cell r="G163">
            <v>1239290</v>
          </cell>
          <cell r="H163">
            <v>8351401</v>
          </cell>
          <cell r="I163">
            <v>8989354</v>
          </cell>
          <cell r="J163">
            <v>3255950</v>
          </cell>
          <cell r="K163" t="str">
            <v>NULL</v>
          </cell>
          <cell r="L163">
            <v>29672094</v>
          </cell>
          <cell r="M163" t="str">
            <v>NULL</v>
          </cell>
          <cell r="N163" t="str">
            <v>NULL</v>
          </cell>
          <cell r="O163" t="str">
            <v>NULL</v>
          </cell>
          <cell r="P163" t="str">
            <v>NULL</v>
          </cell>
          <cell r="Q163" t="str">
            <v>NULL</v>
          </cell>
          <cell r="R163">
            <v>0</v>
          </cell>
          <cell r="S163">
            <v>32180</v>
          </cell>
          <cell r="T163">
            <v>853685</v>
          </cell>
          <cell r="U163">
            <v>99563</v>
          </cell>
          <cell r="V163">
            <v>6264576</v>
          </cell>
          <cell r="W163">
            <v>7250004</v>
          </cell>
          <cell r="X163">
            <v>36922098</v>
          </cell>
          <cell r="Y163">
            <v>3547080</v>
          </cell>
          <cell r="Z163">
            <v>0</v>
          </cell>
          <cell r="AA163">
            <v>3547080</v>
          </cell>
        </row>
        <row r="164">
          <cell r="A164" t="str">
            <v>Gonzales2019</v>
          </cell>
          <cell r="B164" t="str">
            <v>Gonzales</v>
          </cell>
          <cell r="C164">
            <v>1285</v>
          </cell>
          <cell r="D164">
            <v>2019</v>
          </cell>
          <cell r="E164">
            <v>3060535</v>
          </cell>
          <cell r="F164">
            <v>360223</v>
          </cell>
          <cell r="G164">
            <v>536372</v>
          </cell>
          <cell r="H164" t="str">
            <v>NULL</v>
          </cell>
          <cell r="I164" t="str">
            <v>NULL</v>
          </cell>
          <cell r="J164">
            <v>3322441</v>
          </cell>
          <cell r="K164" t="str">
            <v>NULL</v>
          </cell>
          <cell r="L164">
            <v>7279571</v>
          </cell>
          <cell r="M164">
            <v>158639</v>
          </cell>
          <cell r="N164">
            <v>89278</v>
          </cell>
          <cell r="O164">
            <v>90043</v>
          </cell>
          <cell r="P164" t="str">
            <v>NULL</v>
          </cell>
          <cell r="Q164" t="str">
            <v>NULL</v>
          </cell>
          <cell r="R164">
            <v>337960</v>
          </cell>
          <cell r="S164" t="str">
            <v>NULL</v>
          </cell>
          <cell r="T164">
            <v>226789</v>
          </cell>
          <cell r="U164">
            <v>70596</v>
          </cell>
          <cell r="V164">
            <v>636728</v>
          </cell>
          <cell r="W164">
            <v>934113</v>
          </cell>
          <cell r="X164">
            <v>8551644</v>
          </cell>
          <cell r="Y164">
            <v>0</v>
          </cell>
          <cell r="Z164">
            <v>0</v>
          </cell>
          <cell r="AA164">
            <v>0</v>
          </cell>
        </row>
        <row r="165">
          <cell r="A165" t="str">
            <v>Grand Terrace2019</v>
          </cell>
          <cell r="B165" t="str">
            <v>Grand Terrace</v>
          </cell>
          <cell r="C165">
            <v>1286</v>
          </cell>
          <cell r="D165">
            <v>2019</v>
          </cell>
          <cell r="E165">
            <v>1521148</v>
          </cell>
          <cell r="F165">
            <v>504238</v>
          </cell>
          <cell r="G165">
            <v>416662</v>
          </cell>
          <cell r="H165">
            <v>1070385</v>
          </cell>
          <cell r="I165">
            <v>1921065</v>
          </cell>
          <cell r="J165">
            <v>73516</v>
          </cell>
          <cell r="K165">
            <v>1909066</v>
          </cell>
          <cell r="L165">
            <v>7416080</v>
          </cell>
          <cell r="M165" t="str">
            <v>NULL</v>
          </cell>
          <cell r="N165" t="str">
            <v>NULL</v>
          </cell>
          <cell r="O165" t="str">
            <v>NULL</v>
          </cell>
          <cell r="P165" t="str">
            <v>NULL</v>
          </cell>
          <cell r="Q165" t="str">
            <v>NULL</v>
          </cell>
          <cell r="R165">
            <v>0</v>
          </cell>
          <cell r="S165" t="str">
            <v>NULL</v>
          </cell>
          <cell r="T165">
            <v>114366</v>
          </cell>
          <cell r="U165">
            <v>197222</v>
          </cell>
          <cell r="V165">
            <v>241658</v>
          </cell>
          <cell r="W165">
            <v>553246</v>
          </cell>
          <cell r="X165">
            <v>7969326</v>
          </cell>
          <cell r="Y165">
            <v>553246</v>
          </cell>
          <cell r="Z165">
            <v>0</v>
          </cell>
          <cell r="AA165">
            <v>553246</v>
          </cell>
        </row>
        <row r="166">
          <cell r="A166" t="str">
            <v>Grass Valley2019</v>
          </cell>
          <cell r="B166" t="str">
            <v>Grass Valley</v>
          </cell>
          <cell r="C166">
            <v>1287</v>
          </cell>
          <cell r="D166">
            <v>2019</v>
          </cell>
          <cell r="E166">
            <v>4982949</v>
          </cell>
          <cell r="F166">
            <v>1510877</v>
          </cell>
          <cell r="G166">
            <v>3560042</v>
          </cell>
          <cell r="H166">
            <v>2203099</v>
          </cell>
          <cell r="I166" t="str">
            <v>NULL</v>
          </cell>
          <cell r="J166">
            <v>1405536</v>
          </cell>
          <cell r="K166">
            <v>631744</v>
          </cell>
          <cell r="L166">
            <v>14294247</v>
          </cell>
          <cell r="M166">
            <v>326000</v>
          </cell>
          <cell r="N166">
            <v>91899</v>
          </cell>
          <cell r="O166">
            <v>114794</v>
          </cell>
          <cell r="P166" t="str">
            <v>NULL</v>
          </cell>
          <cell r="Q166" t="str">
            <v>NULL</v>
          </cell>
          <cell r="R166">
            <v>532693</v>
          </cell>
          <cell r="S166">
            <v>60886</v>
          </cell>
          <cell r="T166">
            <v>863812</v>
          </cell>
          <cell r="U166">
            <v>576502</v>
          </cell>
          <cell r="V166">
            <v>3016595</v>
          </cell>
          <cell r="W166">
            <v>4517795</v>
          </cell>
          <cell r="X166">
            <v>19344735</v>
          </cell>
          <cell r="Y166">
            <v>4517795</v>
          </cell>
          <cell r="Z166">
            <v>2203099</v>
          </cell>
          <cell r="AA166">
            <v>6720894</v>
          </cell>
        </row>
        <row r="167">
          <cell r="A167" t="str">
            <v>Greenfield2019</v>
          </cell>
          <cell r="B167" t="str">
            <v>Greenfield</v>
          </cell>
          <cell r="C167">
            <v>1288</v>
          </cell>
          <cell r="D167">
            <v>2019</v>
          </cell>
          <cell r="E167">
            <v>5236560</v>
          </cell>
          <cell r="F167">
            <v>668932</v>
          </cell>
          <cell r="G167">
            <v>1363769</v>
          </cell>
          <cell r="H167">
            <v>3579066</v>
          </cell>
          <cell r="I167">
            <v>260994</v>
          </cell>
          <cell r="J167">
            <v>2113676</v>
          </cell>
          <cell r="K167" t="str">
            <v>NULL</v>
          </cell>
          <cell r="L167">
            <v>13222997</v>
          </cell>
          <cell r="M167">
            <v>435133</v>
          </cell>
          <cell r="N167">
            <v>63987</v>
          </cell>
          <cell r="O167" t="str">
            <v>NULL</v>
          </cell>
          <cell r="P167" t="str">
            <v>NULL</v>
          </cell>
          <cell r="Q167" t="str">
            <v>NULL</v>
          </cell>
          <cell r="R167">
            <v>499120</v>
          </cell>
          <cell r="S167" t="str">
            <v>NULL</v>
          </cell>
          <cell r="T167">
            <v>46451</v>
          </cell>
          <cell r="U167">
            <v>1523002</v>
          </cell>
          <cell r="V167">
            <v>641140</v>
          </cell>
          <cell r="W167">
            <v>2210593</v>
          </cell>
          <cell r="X167">
            <v>15932710</v>
          </cell>
          <cell r="Y167" t="str">
            <v>NULL</v>
          </cell>
          <cell r="Z167" t="str">
            <v>NULL</v>
          </cell>
          <cell r="AA167">
            <v>0</v>
          </cell>
        </row>
        <row r="168">
          <cell r="A168" t="str">
            <v>Gridley2019</v>
          </cell>
          <cell r="B168" t="str">
            <v>Gridley</v>
          </cell>
          <cell r="C168">
            <v>1289</v>
          </cell>
          <cell r="D168">
            <v>2019</v>
          </cell>
          <cell r="E168">
            <v>2379348</v>
          </cell>
          <cell r="F168">
            <v>840760</v>
          </cell>
          <cell r="G168">
            <v>777285</v>
          </cell>
          <cell r="H168">
            <v>453828</v>
          </cell>
          <cell r="I168">
            <v>651166</v>
          </cell>
          <cell r="J168">
            <v>139698</v>
          </cell>
          <cell r="K168">
            <v>1311526</v>
          </cell>
          <cell r="L168">
            <v>6553611</v>
          </cell>
          <cell r="M168" t="str">
            <v>NULL</v>
          </cell>
          <cell r="N168" t="str">
            <v>NULL</v>
          </cell>
          <cell r="O168" t="str">
            <v>NULL</v>
          </cell>
          <cell r="P168" t="str">
            <v>NULL</v>
          </cell>
          <cell r="Q168" t="str">
            <v>NULL</v>
          </cell>
          <cell r="R168">
            <v>0</v>
          </cell>
          <cell r="S168" t="str">
            <v>NULL</v>
          </cell>
          <cell r="T168">
            <v>1302</v>
          </cell>
          <cell r="U168">
            <v>59540</v>
          </cell>
          <cell r="V168" t="str">
            <v>NULL</v>
          </cell>
          <cell r="W168">
            <v>60842</v>
          </cell>
          <cell r="X168">
            <v>6614453</v>
          </cell>
          <cell r="Y168">
            <v>25448</v>
          </cell>
          <cell r="Z168">
            <v>0</v>
          </cell>
          <cell r="AA168">
            <v>25448</v>
          </cell>
        </row>
        <row r="169">
          <cell r="A169" t="str">
            <v>Grover Beach2019</v>
          </cell>
          <cell r="B169" t="str">
            <v>Grover Beach</v>
          </cell>
          <cell r="C169">
            <v>1290</v>
          </cell>
          <cell r="D169">
            <v>2019</v>
          </cell>
          <cell r="E169">
            <v>4312853</v>
          </cell>
          <cell r="F169">
            <v>1096787</v>
          </cell>
          <cell r="G169">
            <v>1260797</v>
          </cell>
          <cell r="H169">
            <v>6180347</v>
          </cell>
          <cell r="I169">
            <v>1798108</v>
          </cell>
          <cell r="J169">
            <v>1016770</v>
          </cell>
          <cell r="K169" t="str">
            <v>NULL</v>
          </cell>
          <cell r="L169">
            <v>15665662</v>
          </cell>
          <cell r="M169">
            <v>348596</v>
          </cell>
          <cell r="N169">
            <v>1050787</v>
          </cell>
          <cell r="O169">
            <v>119099</v>
          </cell>
          <cell r="P169" t="str">
            <v>NULL</v>
          </cell>
          <cell r="Q169" t="str">
            <v>NULL</v>
          </cell>
          <cell r="R169">
            <v>1518482</v>
          </cell>
          <cell r="S169" t="str">
            <v>NULL</v>
          </cell>
          <cell r="T169">
            <v>1695092</v>
          </cell>
          <cell r="U169">
            <v>518069</v>
          </cell>
          <cell r="V169" t="str">
            <v>NULL</v>
          </cell>
          <cell r="W169">
            <v>2213161</v>
          </cell>
          <cell r="X169">
            <v>19397305</v>
          </cell>
          <cell r="Y169" t="str">
            <v>NULL</v>
          </cell>
          <cell r="Z169" t="str">
            <v>NULL</v>
          </cell>
          <cell r="AA169">
            <v>0</v>
          </cell>
        </row>
        <row r="170">
          <cell r="A170" t="str">
            <v>Guadalupe2019</v>
          </cell>
          <cell r="B170" t="str">
            <v>Guadalupe</v>
          </cell>
          <cell r="C170">
            <v>1291</v>
          </cell>
          <cell r="D170">
            <v>2019</v>
          </cell>
          <cell r="E170">
            <v>2287572</v>
          </cell>
          <cell r="F170">
            <v>339424</v>
          </cell>
          <cell r="G170">
            <v>615042</v>
          </cell>
          <cell r="H170" t="str">
            <v>NULL</v>
          </cell>
          <cell r="I170" t="str">
            <v>NULL</v>
          </cell>
          <cell r="J170">
            <v>2705565</v>
          </cell>
          <cell r="K170" t="str">
            <v>NULL</v>
          </cell>
          <cell r="L170">
            <v>5947603</v>
          </cell>
          <cell r="M170">
            <v>16000</v>
          </cell>
          <cell r="N170">
            <v>800</v>
          </cell>
          <cell r="O170">
            <v>77018</v>
          </cell>
          <cell r="P170" t="str">
            <v>NULL</v>
          </cell>
          <cell r="Q170" t="str">
            <v>NULL</v>
          </cell>
          <cell r="R170">
            <v>93818</v>
          </cell>
          <cell r="S170" t="str">
            <v>NULL</v>
          </cell>
          <cell r="T170" t="str">
            <v>NULL</v>
          </cell>
          <cell r="U170" t="str">
            <v>NULL</v>
          </cell>
          <cell r="V170" t="str">
            <v>NULL</v>
          </cell>
          <cell r="W170">
            <v>0</v>
          </cell>
          <cell r="X170">
            <v>6041421</v>
          </cell>
          <cell r="Y170" t="str">
            <v>NULL</v>
          </cell>
          <cell r="Z170" t="str">
            <v>NULL</v>
          </cell>
          <cell r="AA170">
            <v>0</v>
          </cell>
        </row>
        <row r="171">
          <cell r="A171" t="str">
            <v>Gustine2019</v>
          </cell>
          <cell r="B171" t="str">
            <v>Gustine</v>
          </cell>
          <cell r="C171">
            <v>1292</v>
          </cell>
          <cell r="D171">
            <v>2019</v>
          </cell>
          <cell r="E171">
            <v>1240544</v>
          </cell>
          <cell r="F171">
            <v>308069</v>
          </cell>
          <cell r="G171">
            <v>295535</v>
          </cell>
          <cell r="H171">
            <v>1038835</v>
          </cell>
          <cell r="I171">
            <v>94019</v>
          </cell>
          <cell r="J171">
            <v>937800</v>
          </cell>
          <cell r="K171" t="str">
            <v>NULL</v>
          </cell>
          <cell r="L171">
            <v>3914802</v>
          </cell>
          <cell r="M171">
            <v>4333</v>
          </cell>
          <cell r="N171">
            <v>33656</v>
          </cell>
          <cell r="O171" t="str">
            <v>NULL</v>
          </cell>
          <cell r="P171" t="str">
            <v>NULL</v>
          </cell>
          <cell r="Q171" t="str">
            <v>NULL</v>
          </cell>
          <cell r="R171">
            <v>37989</v>
          </cell>
          <cell r="S171" t="str">
            <v>NULL</v>
          </cell>
          <cell r="T171" t="str">
            <v>NULL</v>
          </cell>
          <cell r="U171" t="str">
            <v>NULL</v>
          </cell>
          <cell r="V171" t="str">
            <v>NULL</v>
          </cell>
          <cell r="W171">
            <v>0</v>
          </cell>
          <cell r="X171">
            <v>3952791</v>
          </cell>
          <cell r="Y171">
            <v>0</v>
          </cell>
          <cell r="Z171">
            <v>0</v>
          </cell>
          <cell r="AA171">
            <v>0</v>
          </cell>
        </row>
        <row r="172">
          <cell r="A172" t="str">
            <v>Half Moon Bay2019</v>
          </cell>
          <cell r="B172" t="str">
            <v>Half Moon Bay</v>
          </cell>
          <cell r="C172">
            <v>1293</v>
          </cell>
          <cell r="D172">
            <v>2019</v>
          </cell>
          <cell r="E172">
            <v>3302807</v>
          </cell>
          <cell r="F172">
            <v>251226</v>
          </cell>
          <cell r="G172">
            <v>1003394</v>
          </cell>
          <cell r="H172">
            <v>3527778</v>
          </cell>
          <cell r="I172">
            <v>3759454</v>
          </cell>
          <cell r="J172">
            <v>1058734</v>
          </cell>
          <cell r="K172" t="str">
            <v>NULL</v>
          </cell>
          <cell r="L172">
            <v>12903393</v>
          </cell>
          <cell r="M172" t="str">
            <v>NULL</v>
          </cell>
          <cell r="N172">
            <v>937704</v>
          </cell>
          <cell r="O172" t="str">
            <v>NULL</v>
          </cell>
          <cell r="P172" t="str">
            <v>NULL</v>
          </cell>
          <cell r="Q172" t="str">
            <v>NULL</v>
          </cell>
          <cell r="R172">
            <v>937704</v>
          </cell>
          <cell r="S172" t="str">
            <v>NULL</v>
          </cell>
          <cell r="T172">
            <v>3327754</v>
          </cell>
          <cell r="U172">
            <v>1699714</v>
          </cell>
          <cell r="V172" t="str">
            <v>NULL</v>
          </cell>
          <cell r="W172">
            <v>5027468</v>
          </cell>
          <cell r="X172">
            <v>18868565</v>
          </cell>
          <cell r="Y172">
            <v>4624996</v>
          </cell>
          <cell r="Z172" t="str">
            <v>NULL</v>
          </cell>
          <cell r="AA172">
            <v>4624996</v>
          </cell>
        </row>
        <row r="173">
          <cell r="A173" t="str">
            <v>Hanford2019</v>
          </cell>
          <cell r="B173" t="str">
            <v>Hanford</v>
          </cell>
          <cell r="C173">
            <v>1294</v>
          </cell>
          <cell r="D173">
            <v>2019</v>
          </cell>
          <cell r="E173">
            <v>15611003</v>
          </cell>
          <cell r="F173">
            <v>4953121</v>
          </cell>
          <cell r="G173">
            <v>1637839</v>
          </cell>
          <cell r="H173">
            <v>2069652</v>
          </cell>
          <cell r="I173">
            <v>683707</v>
          </cell>
          <cell r="J173">
            <v>157417</v>
          </cell>
          <cell r="K173">
            <v>6287775</v>
          </cell>
          <cell r="L173">
            <v>31400514</v>
          </cell>
          <cell r="M173" t="str">
            <v>NULL</v>
          </cell>
          <cell r="N173" t="str">
            <v>NULL</v>
          </cell>
          <cell r="O173" t="str">
            <v>NULL</v>
          </cell>
          <cell r="P173" t="str">
            <v>NULL</v>
          </cell>
          <cell r="Q173" t="str">
            <v>NULL</v>
          </cell>
          <cell r="R173">
            <v>0</v>
          </cell>
          <cell r="S173" t="str">
            <v>NULL</v>
          </cell>
          <cell r="T173">
            <v>8178596</v>
          </cell>
          <cell r="U173">
            <v>314083</v>
          </cell>
          <cell r="V173" t="str">
            <v>NULL</v>
          </cell>
          <cell r="W173">
            <v>8492679</v>
          </cell>
          <cell r="X173">
            <v>39893193</v>
          </cell>
          <cell r="Y173">
            <v>5170640</v>
          </cell>
          <cell r="Z173">
            <v>3322039</v>
          </cell>
          <cell r="AA173">
            <v>8492679</v>
          </cell>
        </row>
        <row r="174">
          <cell r="A174" t="str">
            <v>Hawaiian Gardens2019</v>
          </cell>
          <cell r="B174" t="str">
            <v>Hawaiian Gardens</v>
          </cell>
          <cell r="C174">
            <v>1295</v>
          </cell>
          <cell r="D174">
            <v>2019</v>
          </cell>
          <cell r="E174">
            <v>6065368</v>
          </cell>
          <cell r="F174">
            <v>2123037</v>
          </cell>
          <cell r="G174">
            <v>1626726</v>
          </cell>
          <cell r="H174">
            <v>2675445</v>
          </cell>
          <cell r="I174">
            <v>4100814</v>
          </cell>
          <cell r="J174">
            <v>4717658</v>
          </cell>
          <cell r="K174" t="str">
            <v>NULL</v>
          </cell>
          <cell r="L174">
            <v>21309048</v>
          </cell>
          <cell r="M174">
            <v>28220</v>
          </cell>
          <cell r="N174" t="str">
            <v>NULL</v>
          </cell>
          <cell r="O174" t="str">
            <v>NULL</v>
          </cell>
          <cell r="P174" t="str">
            <v>NULL</v>
          </cell>
          <cell r="Q174" t="str">
            <v>NULL</v>
          </cell>
          <cell r="R174">
            <v>28220</v>
          </cell>
          <cell r="S174" t="str">
            <v>NULL</v>
          </cell>
          <cell r="T174">
            <v>1476831</v>
          </cell>
          <cell r="U174">
            <v>587097</v>
          </cell>
          <cell r="V174" t="str">
            <v>NULL</v>
          </cell>
          <cell r="W174">
            <v>2063928</v>
          </cell>
          <cell r="X174">
            <v>23401196</v>
          </cell>
          <cell r="Y174">
            <v>1322810</v>
          </cell>
          <cell r="Z174" t="str">
            <v>NULL</v>
          </cell>
          <cell r="AA174">
            <v>1322810</v>
          </cell>
        </row>
        <row r="175">
          <cell r="A175" t="str">
            <v>Hawthorne2019</v>
          </cell>
          <cell r="B175" t="str">
            <v>Hawthorne</v>
          </cell>
          <cell r="C175">
            <v>1296</v>
          </cell>
          <cell r="D175">
            <v>2019</v>
          </cell>
          <cell r="E175">
            <v>30032203</v>
          </cell>
          <cell r="F175">
            <v>13429165</v>
          </cell>
          <cell r="G175">
            <v>5140784</v>
          </cell>
          <cell r="H175">
            <v>3770478</v>
          </cell>
          <cell r="I175" t="str">
            <v>NULL</v>
          </cell>
          <cell r="J175">
            <v>46464064</v>
          </cell>
          <cell r="K175" t="str">
            <v>NULL</v>
          </cell>
          <cell r="L175">
            <v>98836694</v>
          </cell>
          <cell r="M175">
            <v>2422783</v>
          </cell>
          <cell r="N175">
            <v>1017274</v>
          </cell>
          <cell r="O175">
            <v>117204</v>
          </cell>
          <cell r="P175" t="str">
            <v>NULL</v>
          </cell>
          <cell r="Q175" t="str">
            <v>NULL</v>
          </cell>
          <cell r="R175">
            <v>3557261</v>
          </cell>
          <cell r="S175" t="str">
            <v>NULL</v>
          </cell>
          <cell r="T175">
            <v>3360606</v>
          </cell>
          <cell r="U175" t="str">
            <v>NULL</v>
          </cell>
          <cell r="V175" t="str">
            <v>NULL</v>
          </cell>
          <cell r="W175">
            <v>3360606</v>
          </cell>
          <cell r="X175">
            <v>105754561</v>
          </cell>
          <cell r="Y175">
            <v>3360606</v>
          </cell>
          <cell r="Z175">
            <v>3770478</v>
          </cell>
          <cell r="AA175">
            <v>7131084</v>
          </cell>
        </row>
        <row r="176">
          <cell r="A176" t="str">
            <v>Hayward2019</v>
          </cell>
          <cell r="B176" t="str">
            <v>Hayward</v>
          </cell>
          <cell r="C176">
            <v>1297</v>
          </cell>
          <cell r="D176">
            <v>2019</v>
          </cell>
          <cell r="E176">
            <v>80428455</v>
          </cell>
          <cell r="F176">
            <v>30881743</v>
          </cell>
          <cell r="G176">
            <v>23165535</v>
          </cell>
          <cell r="H176">
            <v>6975365</v>
          </cell>
          <cell r="I176" t="str">
            <v>NULL</v>
          </cell>
          <cell r="J176">
            <v>29342724</v>
          </cell>
          <cell r="K176" t="str">
            <v>NULL</v>
          </cell>
          <cell r="L176">
            <v>170793822</v>
          </cell>
          <cell r="M176">
            <v>262166</v>
          </cell>
          <cell r="N176">
            <v>3186611</v>
          </cell>
          <cell r="O176">
            <v>4751187</v>
          </cell>
          <cell r="P176" t="str">
            <v>NULL</v>
          </cell>
          <cell r="Q176">
            <v>3587</v>
          </cell>
          <cell r="R176">
            <v>8203551</v>
          </cell>
          <cell r="S176">
            <v>5269515</v>
          </cell>
          <cell r="T176">
            <v>37511203</v>
          </cell>
          <cell r="U176">
            <v>2304243</v>
          </cell>
          <cell r="V176">
            <v>516460</v>
          </cell>
          <cell r="W176">
            <v>45601421</v>
          </cell>
          <cell r="X176">
            <v>224598794</v>
          </cell>
          <cell r="Y176">
            <v>51178318</v>
          </cell>
          <cell r="Z176">
            <v>11551495</v>
          </cell>
          <cell r="AA176">
            <v>62729813</v>
          </cell>
        </row>
        <row r="177">
          <cell r="A177" t="str">
            <v>Healdsburg2019</v>
          </cell>
          <cell r="B177" t="str">
            <v>Healdsburg</v>
          </cell>
          <cell r="C177">
            <v>1298</v>
          </cell>
          <cell r="D177">
            <v>2019</v>
          </cell>
          <cell r="E177">
            <v>8557406</v>
          </cell>
          <cell r="F177">
            <v>2297093</v>
          </cell>
          <cell r="G177">
            <v>4212447</v>
          </cell>
          <cell r="H177">
            <v>5146932</v>
          </cell>
          <cell r="I177" t="str">
            <v>NULL</v>
          </cell>
          <cell r="J177">
            <v>983222</v>
          </cell>
          <cell r="K177" t="str">
            <v>NULL</v>
          </cell>
          <cell r="L177">
            <v>21197100</v>
          </cell>
          <cell r="M177">
            <v>902709</v>
          </cell>
          <cell r="N177">
            <v>165332</v>
          </cell>
          <cell r="O177" t="str">
            <v>NULL</v>
          </cell>
          <cell r="P177" t="str">
            <v>NULL</v>
          </cell>
          <cell r="Q177" t="str">
            <v>NULL</v>
          </cell>
          <cell r="R177">
            <v>1068041</v>
          </cell>
          <cell r="S177" t="str">
            <v>NULL</v>
          </cell>
          <cell r="T177" t="str">
            <v>NULL</v>
          </cell>
          <cell r="U177" t="str">
            <v>NULL</v>
          </cell>
          <cell r="V177" t="str">
            <v>NULL</v>
          </cell>
          <cell r="W177">
            <v>0</v>
          </cell>
          <cell r="X177">
            <v>22265141</v>
          </cell>
          <cell r="Y177">
            <v>9323140</v>
          </cell>
          <cell r="Z177" t="str">
            <v>NULL</v>
          </cell>
          <cell r="AA177">
            <v>9323140</v>
          </cell>
        </row>
        <row r="178">
          <cell r="A178" t="str">
            <v>Hemet2019</v>
          </cell>
          <cell r="B178" t="str">
            <v>Hemet</v>
          </cell>
          <cell r="C178">
            <v>1299</v>
          </cell>
          <cell r="D178">
            <v>2019</v>
          </cell>
          <cell r="E178">
            <v>22921746</v>
          </cell>
          <cell r="F178">
            <v>9526932</v>
          </cell>
          <cell r="G178">
            <v>6599866</v>
          </cell>
          <cell r="H178">
            <v>5489847</v>
          </cell>
          <cell r="I178" t="str">
            <v>NULL</v>
          </cell>
          <cell r="J178">
            <v>12393247</v>
          </cell>
          <cell r="K178" t="str">
            <v>NULL</v>
          </cell>
          <cell r="L178">
            <v>56931638</v>
          </cell>
          <cell r="M178" t="str">
            <v>NULL</v>
          </cell>
          <cell r="N178" t="str">
            <v>NULL</v>
          </cell>
          <cell r="O178" t="str">
            <v>NULL</v>
          </cell>
          <cell r="P178" t="str">
            <v>NULL</v>
          </cell>
          <cell r="Q178" t="str">
            <v>NULL</v>
          </cell>
          <cell r="R178">
            <v>0</v>
          </cell>
          <cell r="S178">
            <v>771207</v>
          </cell>
          <cell r="T178">
            <v>1181788</v>
          </cell>
          <cell r="U178">
            <v>2049441</v>
          </cell>
          <cell r="V178" t="str">
            <v>NULL</v>
          </cell>
          <cell r="W178">
            <v>4002436</v>
          </cell>
          <cell r="X178">
            <v>60934074</v>
          </cell>
          <cell r="Y178">
            <v>4002436</v>
          </cell>
          <cell r="Z178">
            <v>5489847</v>
          </cell>
          <cell r="AA178">
            <v>9492283</v>
          </cell>
        </row>
        <row r="179">
          <cell r="A179" t="str">
            <v>Hercules2019</v>
          </cell>
          <cell r="B179" t="str">
            <v>Hercules</v>
          </cell>
          <cell r="C179">
            <v>1300</v>
          </cell>
          <cell r="D179">
            <v>2019</v>
          </cell>
          <cell r="E179">
            <v>6796248</v>
          </cell>
          <cell r="F179">
            <v>3028657</v>
          </cell>
          <cell r="G179" t="str">
            <v>NULL</v>
          </cell>
          <cell r="H179" t="str">
            <v>NULL</v>
          </cell>
          <cell r="I179" t="str">
            <v>NULL</v>
          </cell>
          <cell r="J179">
            <v>8596212</v>
          </cell>
          <cell r="K179" t="str">
            <v>NULL</v>
          </cell>
          <cell r="L179">
            <v>18421117</v>
          </cell>
          <cell r="M179" t="str">
            <v>NULL</v>
          </cell>
          <cell r="N179">
            <v>1264407</v>
          </cell>
          <cell r="O179">
            <v>613153</v>
          </cell>
          <cell r="P179" t="str">
            <v>NULL</v>
          </cell>
          <cell r="Q179">
            <v>21331</v>
          </cell>
          <cell r="R179">
            <v>1898891</v>
          </cell>
          <cell r="S179" t="str">
            <v>NULL</v>
          </cell>
          <cell r="T179">
            <v>2102999</v>
          </cell>
          <cell r="U179">
            <v>158556</v>
          </cell>
          <cell r="V179" t="str">
            <v>NULL</v>
          </cell>
          <cell r="W179">
            <v>2261555</v>
          </cell>
          <cell r="X179">
            <v>22581563</v>
          </cell>
          <cell r="Y179">
            <v>2261555</v>
          </cell>
          <cell r="Z179">
            <v>0</v>
          </cell>
          <cell r="AA179">
            <v>2261555</v>
          </cell>
        </row>
        <row r="180">
          <cell r="A180" t="str">
            <v>Hermosa Beach2019</v>
          </cell>
          <cell r="B180" t="str">
            <v>Hermosa Beach</v>
          </cell>
          <cell r="C180">
            <v>1301</v>
          </cell>
          <cell r="D180">
            <v>2019</v>
          </cell>
          <cell r="E180">
            <v>12407984</v>
          </cell>
          <cell r="F180">
            <v>5715599</v>
          </cell>
          <cell r="G180">
            <v>3394732</v>
          </cell>
          <cell r="H180">
            <v>5774248</v>
          </cell>
          <cell r="I180">
            <v>7167669</v>
          </cell>
          <cell r="J180">
            <v>6012823</v>
          </cell>
          <cell r="K180" t="str">
            <v>NULL</v>
          </cell>
          <cell r="L180">
            <v>40473055</v>
          </cell>
          <cell r="M180" t="str">
            <v>NULL</v>
          </cell>
          <cell r="N180">
            <v>332496</v>
          </cell>
          <cell r="O180">
            <v>460000</v>
          </cell>
          <cell r="P180" t="str">
            <v>NULL</v>
          </cell>
          <cell r="Q180" t="str">
            <v>NULL</v>
          </cell>
          <cell r="R180">
            <v>792496</v>
          </cell>
          <cell r="S180" t="str">
            <v>NULL</v>
          </cell>
          <cell r="T180">
            <v>3867639</v>
          </cell>
          <cell r="U180" t="str">
            <v>NULL</v>
          </cell>
          <cell r="V180" t="str">
            <v>NULL</v>
          </cell>
          <cell r="W180">
            <v>3867639</v>
          </cell>
          <cell r="X180">
            <v>45133190</v>
          </cell>
          <cell r="Y180">
            <v>5034859</v>
          </cell>
          <cell r="Z180">
            <v>7490603</v>
          </cell>
          <cell r="AA180">
            <v>12525462</v>
          </cell>
        </row>
        <row r="181">
          <cell r="A181" t="str">
            <v>Hesperia2019</v>
          </cell>
          <cell r="B181" t="str">
            <v>Hesperia</v>
          </cell>
          <cell r="C181">
            <v>1302</v>
          </cell>
          <cell r="D181">
            <v>2019</v>
          </cell>
          <cell r="E181">
            <v>7792684</v>
          </cell>
          <cell r="F181">
            <v>1747960</v>
          </cell>
          <cell r="G181">
            <v>2532541</v>
          </cell>
          <cell r="H181">
            <v>3564831</v>
          </cell>
          <cell r="I181">
            <v>19882438</v>
          </cell>
          <cell r="J181">
            <v>4275344</v>
          </cell>
          <cell r="K181" t="str">
            <v>NULL</v>
          </cell>
          <cell r="L181">
            <v>39795798</v>
          </cell>
          <cell r="M181">
            <v>1876240</v>
          </cell>
          <cell r="N181">
            <v>1754932</v>
          </cell>
          <cell r="O181">
            <v>930000</v>
          </cell>
          <cell r="P181" t="str">
            <v>NULL</v>
          </cell>
          <cell r="Q181">
            <v>55977</v>
          </cell>
          <cell r="R181">
            <v>4617149</v>
          </cell>
          <cell r="S181" t="str">
            <v>NULL</v>
          </cell>
          <cell r="T181">
            <v>802247</v>
          </cell>
          <cell r="U181">
            <v>221538</v>
          </cell>
          <cell r="V181">
            <v>1269619</v>
          </cell>
          <cell r="W181">
            <v>2293404</v>
          </cell>
          <cell r="X181">
            <v>46706351</v>
          </cell>
          <cell r="Y181" t="str">
            <v>NULL</v>
          </cell>
          <cell r="Z181">
            <v>1023785</v>
          </cell>
          <cell r="AA181">
            <v>1023785</v>
          </cell>
        </row>
        <row r="182">
          <cell r="A182" t="str">
            <v>Hidden Hills2019</v>
          </cell>
          <cell r="B182" t="str">
            <v>Hidden Hills</v>
          </cell>
          <cell r="C182">
            <v>1303</v>
          </cell>
          <cell r="D182">
            <v>2019</v>
          </cell>
          <cell r="E182">
            <v>242923</v>
          </cell>
          <cell r="F182">
            <v>62103</v>
          </cell>
          <cell r="G182">
            <v>50838</v>
          </cell>
          <cell r="H182">
            <v>1077962</v>
          </cell>
          <cell r="I182">
            <v>501695</v>
          </cell>
          <cell r="J182" t="str">
            <v>NULL</v>
          </cell>
          <cell r="K182">
            <v>817115</v>
          </cell>
          <cell r="L182">
            <v>2752636</v>
          </cell>
          <cell r="M182" t="str">
            <v>NULL</v>
          </cell>
          <cell r="N182" t="str">
            <v>NULL</v>
          </cell>
          <cell r="O182" t="str">
            <v>NULL</v>
          </cell>
          <cell r="P182" t="str">
            <v>NULL</v>
          </cell>
          <cell r="Q182" t="str">
            <v>NULL</v>
          </cell>
          <cell r="R182">
            <v>0</v>
          </cell>
          <cell r="S182" t="str">
            <v>NULL</v>
          </cell>
          <cell r="T182">
            <v>431305</v>
          </cell>
          <cell r="U182">
            <v>46802</v>
          </cell>
          <cell r="V182" t="str">
            <v>NULL</v>
          </cell>
          <cell r="W182">
            <v>478107</v>
          </cell>
          <cell r="X182">
            <v>3230743</v>
          </cell>
          <cell r="Y182" t="str">
            <v>NULL</v>
          </cell>
          <cell r="Z182" t="str">
            <v>NULL</v>
          </cell>
          <cell r="AA182">
            <v>0</v>
          </cell>
        </row>
        <row r="183">
          <cell r="A183" t="str">
            <v>Highland2019</v>
          </cell>
          <cell r="B183" t="str">
            <v>Highland</v>
          </cell>
          <cell r="C183">
            <v>1304</v>
          </cell>
          <cell r="D183">
            <v>2019</v>
          </cell>
          <cell r="E183">
            <v>2646316</v>
          </cell>
          <cell r="F183">
            <v>715163</v>
          </cell>
          <cell r="G183">
            <v>755877</v>
          </cell>
          <cell r="H183">
            <v>3233527</v>
          </cell>
          <cell r="I183">
            <v>14242150</v>
          </cell>
          <cell r="J183">
            <v>2881407</v>
          </cell>
          <cell r="K183" t="str">
            <v>NULL</v>
          </cell>
          <cell r="L183">
            <v>24474440</v>
          </cell>
          <cell r="M183" t="str">
            <v>NULL</v>
          </cell>
          <cell r="N183" t="str">
            <v>NULL</v>
          </cell>
          <cell r="O183" t="str">
            <v>NULL</v>
          </cell>
          <cell r="P183" t="str">
            <v>NULL</v>
          </cell>
          <cell r="Q183" t="str">
            <v>NULL</v>
          </cell>
          <cell r="R183">
            <v>0</v>
          </cell>
          <cell r="S183" t="str">
            <v>NULL</v>
          </cell>
          <cell r="T183" t="str">
            <v>NULL</v>
          </cell>
          <cell r="U183" t="str">
            <v>NULL</v>
          </cell>
          <cell r="V183">
            <v>13936604</v>
          </cell>
          <cell r="W183">
            <v>13936604</v>
          </cell>
          <cell r="X183">
            <v>38411044</v>
          </cell>
          <cell r="Y183">
            <v>13936604</v>
          </cell>
          <cell r="Z183" t="str">
            <v>NULL</v>
          </cell>
          <cell r="AA183">
            <v>13936604</v>
          </cell>
        </row>
        <row r="184">
          <cell r="A184" t="str">
            <v>Hillsborough2019</v>
          </cell>
          <cell r="B184" t="str">
            <v>Hillsborough</v>
          </cell>
          <cell r="C184">
            <v>1305</v>
          </cell>
          <cell r="D184">
            <v>2019</v>
          </cell>
          <cell r="E184">
            <v>8920771</v>
          </cell>
          <cell r="F184">
            <v>3900461</v>
          </cell>
          <cell r="G184">
            <v>1972558</v>
          </cell>
          <cell r="H184">
            <v>2019062</v>
          </cell>
          <cell r="I184">
            <v>970424</v>
          </cell>
          <cell r="J184">
            <v>401238</v>
          </cell>
          <cell r="K184">
            <v>6926649</v>
          </cell>
          <cell r="L184">
            <v>25111163</v>
          </cell>
          <cell r="M184" t="str">
            <v>NULL</v>
          </cell>
          <cell r="N184" t="str">
            <v>NULL</v>
          </cell>
          <cell r="O184" t="str">
            <v>NULL</v>
          </cell>
          <cell r="P184" t="str">
            <v>NULL</v>
          </cell>
          <cell r="Q184" t="str">
            <v>NULL</v>
          </cell>
          <cell r="R184">
            <v>0</v>
          </cell>
          <cell r="S184" t="str">
            <v>NULL</v>
          </cell>
          <cell r="T184">
            <v>637304</v>
          </cell>
          <cell r="U184" t="str">
            <v>NULL</v>
          </cell>
          <cell r="V184" t="str">
            <v>NULL</v>
          </cell>
          <cell r="W184">
            <v>637304</v>
          </cell>
          <cell r="X184">
            <v>25748467</v>
          </cell>
          <cell r="Y184">
            <v>1802637</v>
          </cell>
          <cell r="Z184">
            <v>343032</v>
          </cell>
          <cell r="AA184">
            <v>2145669</v>
          </cell>
        </row>
        <row r="185">
          <cell r="A185" t="str">
            <v>Hollister2019</v>
          </cell>
          <cell r="B185" t="str">
            <v>Hollister</v>
          </cell>
          <cell r="C185">
            <v>1306</v>
          </cell>
          <cell r="D185">
            <v>2019</v>
          </cell>
          <cell r="E185">
            <v>17101557</v>
          </cell>
          <cell r="F185">
            <v>3331722</v>
          </cell>
          <cell r="G185">
            <v>4555819</v>
          </cell>
          <cell r="H185" t="str">
            <v>NULL</v>
          </cell>
          <cell r="I185" t="str">
            <v>NULL</v>
          </cell>
          <cell r="J185">
            <v>6178476</v>
          </cell>
          <cell r="K185" t="str">
            <v>NULL</v>
          </cell>
          <cell r="L185">
            <v>31167574</v>
          </cell>
          <cell r="M185">
            <v>156409</v>
          </cell>
          <cell r="N185">
            <v>42255</v>
          </cell>
          <cell r="O185" t="str">
            <v>NULL</v>
          </cell>
          <cell r="P185" t="str">
            <v>NULL</v>
          </cell>
          <cell r="Q185" t="str">
            <v>NULL</v>
          </cell>
          <cell r="R185">
            <v>198664</v>
          </cell>
          <cell r="S185" t="str">
            <v>NULL</v>
          </cell>
          <cell r="T185">
            <v>8986262</v>
          </cell>
          <cell r="U185">
            <v>1173179</v>
          </cell>
          <cell r="V185" t="str">
            <v>NULL</v>
          </cell>
          <cell r="W185">
            <v>10159441</v>
          </cell>
          <cell r="X185">
            <v>41525679</v>
          </cell>
          <cell r="Y185">
            <v>10159441</v>
          </cell>
          <cell r="Z185" t="str">
            <v>NULL</v>
          </cell>
          <cell r="AA185">
            <v>10159441</v>
          </cell>
        </row>
        <row r="186">
          <cell r="A186" t="str">
            <v>Holtville2019</v>
          </cell>
          <cell r="B186" t="str">
            <v>Holtville</v>
          </cell>
          <cell r="C186">
            <v>1307</v>
          </cell>
          <cell r="D186">
            <v>2019</v>
          </cell>
          <cell r="E186">
            <v>578050</v>
          </cell>
          <cell r="F186">
            <v>36751</v>
          </cell>
          <cell r="G186">
            <v>135985</v>
          </cell>
          <cell r="H186">
            <v>3668652</v>
          </cell>
          <cell r="I186">
            <v>27924</v>
          </cell>
          <cell r="J186">
            <v>1071319</v>
          </cell>
          <cell r="K186" t="str">
            <v>NULL</v>
          </cell>
          <cell r="L186">
            <v>5518681</v>
          </cell>
          <cell r="M186" t="str">
            <v>NULL</v>
          </cell>
          <cell r="N186" t="str">
            <v>NULL</v>
          </cell>
          <cell r="O186" t="str">
            <v>NULL</v>
          </cell>
          <cell r="P186" t="str">
            <v>NULL</v>
          </cell>
          <cell r="Q186" t="str">
            <v>NULL</v>
          </cell>
          <cell r="R186">
            <v>0</v>
          </cell>
          <cell r="S186" t="str">
            <v>NULL</v>
          </cell>
          <cell r="T186" t="str">
            <v>NULL</v>
          </cell>
          <cell r="U186" t="str">
            <v>NULL</v>
          </cell>
          <cell r="V186" t="str">
            <v>NULL</v>
          </cell>
          <cell r="W186">
            <v>0</v>
          </cell>
          <cell r="X186">
            <v>5518681</v>
          </cell>
          <cell r="Y186">
            <v>467815</v>
          </cell>
          <cell r="Z186" t="str">
            <v>NULL</v>
          </cell>
          <cell r="AA186">
            <v>467815</v>
          </cell>
        </row>
        <row r="187">
          <cell r="A187" t="str">
            <v>Hughson2019</v>
          </cell>
          <cell r="B187" t="str">
            <v>Hughson</v>
          </cell>
          <cell r="C187">
            <v>1308</v>
          </cell>
          <cell r="D187">
            <v>2019</v>
          </cell>
          <cell r="E187">
            <v>607211</v>
          </cell>
          <cell r="F187">
            <v>219949</v>
          </cell>
          <cell r="G187">
            <v>173266</v>
          </cell>
          <cell r="H187">
            <v>784776</v>
          </cell>
          <cell r="I187">
            <v>1295586</v>
          </cell>
          <cell r="J187">
            <v>428263</v>
          </cell>
          <cell r="K187" t="str">
            <v>NULL</v>
          </cell>
          <cell r="L187">
            <v>3509051</v>
          </cell>
          <cell r="M187" t="str">
            <v>NULL</v>
          </cell>
          <cell r="N187" t="str">
            <v>NULL</v>
          </cell>
          <cell r="O187" t="str">
            <v>NULL</v>
          </cell>
          <cell r="P187" t="str">
            <v>NULL</v>
          </cell>
          <cell r="Q187" t="str">
            <v>NULL</v>
          </cell>
          <cell r="R187">
            <v>0</v>
          </cell>
          <cell r="S187">
            <v>299828</v>
          </cell>
          <cell r="T187">
            <v>835896</v>
          </cell>
          <cell r="U187">
            <v>55052</v>
          </cell>
          <cell r="V187" t="str">
            <v>NULL</v>
          </cell>
          <cell r="W187">
            <v>1190776</v>
          </cell>
          <cell r="X187">
            <v>4699827</v>
          </cell>
          <cell r="Y187">
            <v>796344</v>
          </cell>
          <cell r="Z187">
            <v>17899</v>
          </cell>
          <cell r="AA187">
            <v>814243</v>
          </cell>
        </row>
        <row r="188">
          <cell r="A188" t="str">
            <v>Huntington Beach2019</v>
          </cell>
          <cell r="B188" t="str">
            <v>Huntington Beach</v>
          </cell>
          <cell r="C188">
            <v>1309</v>
          </cell>
          <cell r="D188">
            <v>2019</v>
          </cell>
          <cell r="E188">
            <v>102745130</v>
          </cell>
          <cell r="F188">
            <v>48983159</v>
          </cell>
          <cell r="G188">
            <v>16766718</v>
          </cell>
          <cell r="H188">
            <v>24673194</v>
          </cell>
          <cell r="I188">
            <v>3220327</v>
          </cell>
          <cell r="J188">
            <v>12114983</v>
          </cell>
          <cell r="K188">
            <v>11557552</v>
          </cell>
          <cell r="L188">
            <v>220061063</v>
          </cell>
          <cell r="M188">
            <v>995330</v>
          </cell>
          <cell r="N188">
            <v>1890124</v>
          </cell>
          <cell r="O188">
            <v>4350591</v>
          </cell>
          <cell r="P188" t="str">
            <v>NULL</v>
          </cell>
          <cell r="Q188" t="str">
            <v>NULL</v>
          </cell>
          <cell r="R188">
            <v>7236045</v>
          </cell>
          <cell r="S188">
            <v>3376810</v>
          </cell>
          <cell r="T188">
            <v>16768391</v>
          </cell>
          <cell r="U188">
            <v>1098640</v>
          </cell>
          <cell r="V188">
            <v>609944</v>
          </cell>
          <cell r="W188">
            <v>21853785</v>
          </cell>
          <cell r="X188">
            <v>249150893</v>
          </cell>
          <cell r="Y188">
            <v>16680588</v>
          </cell>
          <cell r="Z188">
            <v>0</v>
          </cell>
          <cell r="AA188">
            <v>16680588</v>
          </cell>
        </row>
        <row r="189">
          <cell r="A189" t="str">
            <v>Huntington Park2019</v>
          </cell>
          <cell r="B189" t="str">
            <v>Huntington Park</v>
          </cell>
          <cell r="C189">
            <v>1310</v>
          </cell>
          <cell r="D189">
            <v>2019</v>
          </cell>
          <cell r="E189">
            <v>13393477</v>
          </cell>
          <cell r="F189">
            <v>4841469</v>
          </cell>
          <cell r="G189">
            <v>4666108</v>
          </cell>
          <cell r="H189">
            <v>12056578</v>
          </cell>
          <cell r="I189" t="str">
            <v>NULL</v>
          </cell>
          <cell r="J189">
            <v>3256741</v>
          </cell>
          <cell r="K189" t="str">
            <v>NULL</v>
          </cell>
          <cell r="L189">
            <v>38214373</v>
          </cell>
          <cell r="M189">
            <v>2032394</v>
          </cell>
          <cell r="N189">
            <v>1050501</v>
          </cell>
          <cell r="O189" t="str">
            <v>NULL</v>
          </cell>
          <cell r="P189" t="str">
            <v>NULL</v>
          </cell>
          <cell r="Q189" t="str">
            <v>NULL</v>
          </cell>
          <cell r="R189">
            <v>3082895</v>
          </cell>
          <cell r="S189" t="str">
            <v>NULL</v>
          </cell>
          <cell r="T189">
            <v>7417446</v>
          </cell>
          <cell r="U189">
            <v>334896</v>
          </cell>
          <cell r="V189" t="str">
            <v>NULL</v>
          </cell>
          <cell r="W189">
            <v>7752342</v>
          </cell>
          <cell r="X189">
            <v>49049610</v>
          </cell>
          <cell r="Y189">
            <v>7752342</v>
          </cell>
          <cell r="Z189" t="str">
            <v>NULL</v>
          </cell>
          <cell r="AA189">
            <v>7752342</v>
          </cell>
        </row>
        <row r="190">
          <cell r="A190" t="str">
            <v>Huron2019</v>
          </cell>
          <cell r="B190" t="str">
            <v>Huron</v>
          </cell>
          <cell r="C190">
            <v>1311</v>
          </cell>
          <cell r="D190">
            <v>2019</v>
          </cell>
          <cell r="E190">
            <v>870060</v>
          </cell>
          <cell r="F190" t="str">
            <v>NULL</v>
          </cell>
          <cell r="G190">
            <v>352094</v>
          </cell>
          <cell r="H190">
            <v>540337</v>
          </cell>
          <cell r="I190" t="str">
            <v>NULL</v>
          </cell>
          <cell r="J190">
            <v>3572471</v>
          </cell>
          <cell r="K190" t="str">
            <v>NULL</v>
          </cell>
          <cell r="L190">
            <v>5334962</v>
          </cell>
          <cell r="M190">
            <v>81191</v>
          </cell>
          <cell r="N190">
            <v>6153</v>
          </cell>
          <cell r="O190" t="str">
            <v>NULL</v>
          </cell>
          <cell r="P190" t="str">
            <v>NULL</v>
          </cell>
          <cell r="Q190" t="str">
            <v>NULL</v>
          </cell>
          <cell r="R190">
            <v>87344</v>
          </cell>
          <cell r="S190" t="str">
            <v>NULL</v>
          </cell>
          <cell r="T190" t="str">
            <v>NULL</v>
          </cell>
          <cell r="U190" t="str">
            <v>NULL</v>
          </cell>
          <cell r="V190" t="str">
            <v>NULL</v>
          </cell>
          <cell r="W190">
            <v>0</v>
          </cell>
          <cell r="X190">
            <v>5422306</v>
          </cell>
          <cell r="Y190">
            <v>1490328</v>
          </cell>
          <cell r="Z190" t="str">
            <v>NULL</v>
          </cell>
          <cell r="AA190">
            <v>1490328</v>
          </cell>
        </row>
        <row r="191">
          <cell r="A191" t="str">
            <v>Imperial2019</v>
          </cell>
          <cell r="B191" t="str">
            <v>Imperial</v>
          </cell>
          <cell r="C191">
            <v>1312</v>
          </cell>
          <cell r="D191">
            <v>2019</v>
          </cell>
          <cell r="E191">
            <v>3316206</v>
          </cell>
          <cell r="F191">
            <v>292700</v>
          </cell>
          <cell r="G191">
            <v>755273</v>
          </cell>
          <cell r="H191">
            <v>3899169</v>
          </cell>
          <cell r="I191">
            <v>901050</v>
          </cell>
          <cell r="J191">
            <v>2002387</v>
          </cell>
          <cell r="K191" t="str">
            <v>NULL</v>
          </cell>
          <cell r="L191">
            <v>11166785</v>
          </cell>
          <cell r="M191" t="str">
            <v>NULL</v>
          </cell>
          <cell r="N191" t="str">
            <v>NULL</v>
          </cell>
          <cell r="O191" t="str">
            <v>NULL</v>
          </cell>
          <cell r="P191" t="str">
            <v>NULL</v>
          </cell>
          <cell r="Q191" t="str">
            <v>NULL</v>
          </cell>
          <cell r="R191">
            <v>0</v>
          </cell>
          <cell r="S191" t="str">
            <v>NULL</v>
          </cell>
          <cell r="T191">
            <v>2289724</v>
          </cell>
          <cell r="U191">
            <v>96760</v>
          </cell>
          <cell r="V191" t="str">
            <v>NULL</v>
          </cell>
          <cell r="W191">
            <v>2386484</v>
          </cell>
          <cell r="X191">
            <v>13553269</v>
          </cell>
          <cell r="Y191">
            <v>2289724</v>
          </cell>
          <cell r="Z191">
            <v>96758</v>
          </cell>
          <cell r="AA191">
            <v>2386482</v>
          </cell>
        </row>
        <row r="192">
          <cell r="A192" t="str">
            <v>Imperial Beach2019</v>
          </cell>
          <cell r="B192" t="str">
            <v>Imperial Beach</v>
          </cell>
          <cell r="C192">
            <v>1313</v>
          </cell>
          <cell r="D192">
            <v>2019</v>
          </cell>
          <cell r="E192">
            <v>6424587</v>
          </cell>
          <cell r="F192">
            <v>5081766</v>
          </cell>
          <cell r="G192">
            <v>2245964</v>
          </cell>
          <cell r="H192">
            <v>8624153</v>
          </cell>
          <cell r="I192">
            <v>748634</v>
          </cell>
          <cell r="J192">
            <v>332121</v>
          </cell>
          <cell r="K192">
            <v>2169383</v>
          </cell>
          <cell r="L192">
            <v>25626608</v>
          </cell>
          <cell r="M192" t="str">
            <v>NULL</v>
          </cell>
          <cell r="N192" t="str">
            <v>NULL</v>
          </cell>
          <cell r="O192" t="str">
            <v>NULL</v>
          </cell>
          <cell r="P192" t="str">
            <v>NULL</v>
          </cell>
          <cell r="Q192" t="str">
            <v>NULL</v>
          </cell>
          <cell r="R192">
            <v>0</v>
          </cell>
          <cell r="S192" t="str">
            <v>NULL</v>
          </cell>
          <cell r="T192">
            <v>3613151</v>
          </cell>
          <cell r="U192" t="str">
            <v>NULL</v>
          </cell>
          <cell r="V192" t="str">
            <v>NULL</v>
          </cell>
          <cell r="W192">
            <v>3613151</v>
          </cell>
          <cell r="X192">
            <v>29239759</v>
          </cell>
          <cell r="Y192">
            <v>1909437</v>
          </cell>
          <cell r="Z192">
            <v>344098</v>
          </cell>
          <cell r="AA192">
            <v>2253535</v>
          </cell>
        </row>
        <row r="193">
          <cell r="A193" t="str">
            <v>Indian Wells2019</v>
          </cell>
          <cell r="B193" t="str">
            <v>Indian Wells</v>
          </cell>
          <cell r="C193">
            <v>1314</v>
          </cell>
          <cell r="D193">
            <v>2019</v>
          </cell>
          <cell r="E193">
            <v>3032124</v>
          </cell>
          <cell r="F193">
            <v>411853</v>
          </cell>
          <cell r="G193">
            <v>2664450</v>
          </cell>
          <cell r="H193">
            <v>7714079</v>
          </cell>
          <cell r="I193">
            <v>7125983</v>
          </cell>
          <cell r="J193">
            <v>4708928</v>
          </cell>
          <cell r="K193" t="str">
            <v>NULL</v>
          </cell>
          <cell r="L193">
            <v>25657417</v>
          </cell>
          <cell r="M193" t="str">
            <v>NULL</v>
          </cell>
          <cell r="N193" t="str">
            <v>NULL</v>
          </cell>
          <cell r="O193" t="str">
            <v>NULL</v>
          </cell>
          <cell r="P193" t="str">
            <v>NULL</v>
          </cell>
          <cell r="Q193" t="str">
            <v>NULL</v>
          </cell>
          <cell r="R193">
            <v>0</v>
          </cell>
          <cell r="S193" t="str">
            <v>NULL</v>
          </cell>
          <cell r="T193">
            <v>740850</v>
          </cell>
          <cell r="U193">
            <v>20149</v>
          </cell>
          <cell r="V193">
            <v>2662271</v>
          </cell>
          <cell r="W193">
            <v>3423270</v>
          </cell>
          <cell r="X193">
            <v>29080687</v>
          </cell>
          <cell r="Y193">
            <v>3234386</v>
          </cell>
          <cell r="Z193">
            <v>188884</v>
          </cell>
          <cell r="AA193">
            <v>3423270</v>
          </cell>
        </row>
        <row r="194">
          <cell r="A194" t="str">
            <v>Indio2019</v>
          </cell>
          <cell r="B194" t="str">
            <v>Indio</v>
          </cell>
          <cell r="C194">
            <v>1315</v>
          </cell>
          <cell r="D194">
            <v>2019</v>
          </cell>
          <cell r="E194">
            <v>19578119</v>
          </cell>
          <cell r="F194">
            <v>5945339</v>
          </cell>
          <cell r="G194">
            <v>3851739</v>
          </cell>
          <cell r="H194">
            <v>20947271</v>
          </cell>
          <cell r="I194">
            <v>14292936</v>
          </cell>
          <cell r="J194">
            <v>12219370</v>
          </cell>
          <cell r="K194" t="str">
            <v>NULL</v>
          </cell>
          <cell r="L194">
            <v>76834774</v>
          </cell>
          <cell r="M194">
            <v>3194468</v>
          </cell>
          <cell r="N194">
            <v>2345609</v>
          </cell>
          <cell r="O194">
            <v>898001</v>
          </cell>
          <cell r="P194" t="str">
            <v>NULL</v>
          </cell>
          <cell r="Q194">
            <v>18621</v>
          </cell>
          <cell r="R194">
            <v>6456699</v>
          </cell>
          <cell r="S194">
            <v>1595115</v>
          </cell>
          <cell r="T194">
            <v>220014</v>
          </cell>
          <cell r="U194">
            <v>78273</v>
          </cell>
          <cell r="V194">
            <v>23263995</v>
          </cell>
          <cell r="W194">
            <v>25157397</v>
          </cell>
          <cell r="X194">
            <v>108448870</v>
          </cell>
          <cell r="Y194">
            <v>33166641</v>
          </cell>
          <cell r="Z194">
            <v>14292936</v>
          </cell>
          <cell r="AA194">
            <v>47459577</v>
          </cell>
        </row>
        <row r="195">
          <cell r="A195" t="str">
            <v>Industry2019</v>
          </cell>
          <cell r="B195" t="str">
            <v>Industry</v>
          </cell>
          <cell r="C195">
            <v>1316</v>
          </cell>
          <cell r="D195">
            <v>2019</v>
          </cell>
          <cell r="E195">
            <v>147498411</v>
          </cell>
          <cell r="F195" t="str">
            <v>NULL</v>
          </cell>
          <cell r="G195" t="str">
            <v>NULL</v>
          </cell>
          <cell r="H195" t="str">
            <v>NULL</v>
          </cell>
          <cell r="I195" t="str">
            <v>NULL</v>
          </cell>
          <cell r="J195" t="str">
            <v>NULL</v>
          </cell>
          <cell r="K195" t="str">
            <v>NULL</v>
          </cell>
          <cell r="L195">
            <v>147498411</v>
          </cell>
          <cell r="M195">
            <v>113270000</v>
          </cell>
          <cell r="N195">
            <v>41891220</v>
          </cell>
          <cell r="O195" t="str">
            <v>NULL</v>
          </cell>
          <cell r="P195" t="str">
            <v>NULL</v>
          </cell>
          <cell r="Q195">
            <v>5445984</v>
          </cell>
          <cell r="R195">
            <v>160607204</v>
          </cell>
          <cell r="S195" t="str">
            <v>NULL</v>
          </cell>
          <cell r="T195">
            <v>25206944</v>
          </cell>
          <cell r="U195" t="str">
            <v>NULL</v>
          </cell>
          <cell r="V195" t="str">
            <v>NULL</v>
          </cell>
          <cell r="W195">
            <v>25206944</v>
          </cell>
          <cell r="X195">
            <v>333312559</v>
          </cell>
          <cell r="Y195">
            <v>25206944</v>
          </cell>
          <cell r="Z195" t="str">
            <v>NULL</v>
          </cell>
          <cell r="AA195">
            <v>25206944</v>
          </cell>
        </row>
        <row r="196">
          <cell r="A196" t="str">
            <v>Inglewood2019</v>
          </cell>
          <cell r="B196" t="str">
            <v>Inglewood</v>
          </cell>
          <cell r="C196">
            <v>1317</v>
          </cell>
          <cell r="D196">
            <v>2019</v>
          </cell>
          <cell r="E196">
            <v>55787024</v>
          </cell>
          <cell r="F196">
            <v>27833077</v>
          </cell>
          <cell r="G196">
            <v>13537166</v>
          </cell>
          <cell r="H196">
            <v>22687397</v>
          </cell>
          <cell r="I196">
            <v>15059567</v>
          </cell>
          <cell r="J196">
            <v>237597</v>
          </cell>
          <cell r="K196">
            <v>52654675</v>
          </cell>
          <cell r="L196">
            <v>187796503</v>
          </cell>
          <cell r="M196" t="str">
            <v>NULL</v>
          </cell>
          <cell r="N196">
            <v>3651870</v>
          </cell>
          <cell r="O196">
            <v>957530</v>
          </cell>
          <cell r="P196" t="str">
            <v>NULL</v>
          </cell>
          <cell r="Q196">
            <v>3720601</v>
          </cell>
          <cell r="R196">
            <v>8330001</v>
          </cell>
          <cell r="S196">
            <v>381201</v>
          </cell>
          <cell r="T196">
            <v>22621660</v>
          </cell>
          <cell r="U196">
            <v>1284195</v>
          </cell>
          <cell r="V196">
            <v>454522</v>
          </cell>
          <cell r="W196">
            <v>24741578</v>
          </cell>
          <cell r="X196">
            <v>220868082</v>
          </cell>
          <cell r="Y196">
            <v>23079468</v>
          </cell>
          <cell r="Z196">
            <v>1662110</v>
          </cell>
          <cell r="AA196">
            <v>24741578</v>
          </cell>
        </row>
        <row r="197">
          <cell r="A197" t="str">
            <v>Ione2019</v>
          </cell>
          <cell r="B197" t="str">
            <v>Ione</v>
          </cell>
          <cell r="C197">
            <v>1318</v>
          </cell>
          <cell r="D197">
            <v>2019</v>
          </cell>
          <cell r="E197">
            <v>1284724</v>
          </cell>
          <cell r="F197">
            <v>293882</v>
          </cell>
          <cell r="G197">
            <v>374890</v>
          </cell>
          <cell r="H197">
            <v>676915</v>
          </cell>
          <cell r="I197" t="str">
            <v>NULL</v>
          </cell>
          <cell r="J197">
            <v>29185</v>
          </cell>
          <cell r="K197">
            <v>833927</v>
          </cell>
          <cell r="L197">
            <v>3493523</v>
          </cell>
          <cell r="M197">
            <v>44469</v>
          </cell>
          <cell r="N197">
            <v>15304</v>
          </cell>
          <cell r="O197">
            <v>28734</v>
          </cell>
          <cell r="P197" t="str">
            <v>NULL</v>
          </cell>
          <cell r="Q197" t="str">
            <v>NULL</v>
          </cell>
          <cell r="R197">
            <v>88507</v>
          </cell>
          <cell r="S197" t="str">
            <v>NULL</v>
          </cell>
          <cell r="T197" t="str">
            <v>NULL</v>
          </cell>
          <cell r="U197">
            <v>110173</v>
          </cell>
          <cell r="V197">
            <v>9148</v>
          </cell>
          <cell r="W197">
            <v>119321</v>
          </cell>
          <cell r="X197">
            <v>3701351</v>
          </cell>
          <cell r="Y197">
            <v>89803</v>
          </cell>
          <cell r="Z197">
            <v>29517</v>
          </cell>
          <cell r="AA197">
            <v>119320</v>
          </cell>
        </row>
        <row r="198">
          <cell r="A198" t="str">
            <v>Irvine2019</v>
          </cell>
          <cell r="B198" t="str">
            <v>Irvine</v>
          </cell>
          <cell r="C198">
            <v>1319</v>
          </cell>
          <cell r="D198">
            <v>2019</v>
          </cell>
          <cell r="E198">
            <v>104517783</v>
          </cell>
          <cell r="F198">
            <v>38643024</v>
          </cell>
          <cell r="G198">
            <v>20679689</v>
          </cell>
          <cell r="H198">
            <v>47055624</v>
          </cell>
          <cell r="I198" t="str">
            <v>NULL</v>
          </cell>
          <cell r="J198">
            <v>51035515</v>
          </cell>
          <cell r="K198">
            <v>1990908</v>
          </cell>
          <cell r="L198">
            <v>263922543</v>
          </cell>
          <cell r="M198" t="str">
            <v>NULL</v>
          </cell>
          <cell r="N198" t="str">
            <v>NULL</v>
          </cell>
          <cell r="O198" t="str">
            <v>NULL</v>
          </cell>
          <cell r="P198" t="str">
            <v>NULL</v>
          </cell>
          <cell r="Q198" t="str">
            <v>NULL</v>
          </cell>
          <cell r="R198">
            <v>0</v>
          </cell>
          <cell r="S198">
            <v>52107</v>
          </cell>
          <cell r="T198">
            <v>76266917</v>
          </cell>
          <cell r="U198">
            <v>1081211</v>
          </cell>
          <cell r="V198" t="str">
            <v>NULL</v>
          </cell>
          <cell r="W198">
            <v>77400235</v>
          </cell>
          <cell r="X198">
            <v>341322778</v>
          </cell>
          <cell r="Y198">
            <v>31552011</v>
          </cell>
          <cell r="Z198">
            <v>44767013</v>
          </cell>
          <cell r="AA198">
            <v>76319024</v>
          </cell>
        </row>
        <row r="199">
          <cell r="A199" t="str">
            <v>Irwindale2019</v>
          </cell>
          <cell r="B199" t="str">
            <v>Irwindale</v>
          </cell>
          <cell r="C199">
            <v>1320</v>
          </cell>
          <cell r="D199">
            <v>2019</v>
          </cell>
          <cell r="E199">
            <v>9069469</v>
          </cell>
          <cell r="F199">
            <v>10001600</v>
          </cell>
          <cell r="G199">
            <v>771346</v>
          </cell>
          <cell r="H199">
            <v>1522034</v>
          </cell>
          <cell r="I199" t="str">
            <v>NULL</v>
          </cell>
          <cell r="J199">
            <v>7518284</v>
          </cell>
          <cell r="K199" t="str">
            <v>NULL</v>
          </cell>
          <cell r="L199">
            <v>28882733</v>
          </cell>
          <cell r="M199">
            <v>495000</v>
          </cell>
          <cell r="N199">
            <v>126996</v>
          </cell>
          <cell r="O199" t="str">
            <v>NULL</v>
          </cell>
          <cell r="P199" t="str">
            <v>NULL</v>
          </cell>
          <cell r="Q199" t="str">
            <v>NULL</v>
          </cell>
          <cell r="R199">
            <v>621996</v>
          </cell>
          <cell r="S199" t="str">
            <v>NULL</v>
          </cell>
          <cell r="T199">
            <v>3064372</v>
          </cell>
          <cell r="U199">
            <v>445891</v>
          </cell>
          <cell r="V199" t="str">
            <v>NULL</v>
          </cell>
          <cell r="W199">
            <v>3510263</v>
          </cell>
          <cell r="X199">
            <v>33014992</v>
          </cell>
          <cell r="Y199" t="str">
            <v>NULL</v>
          </cell>
          <cell r="Z199" t="str">
            <v>NULL</v>
          </cell>
          <cell r="AA199">
            <v>0</v>
          </cell>
        </row>
        <row r="200">
          <cell r="A200" t="str">
            <v>Isleton2019</v>
          </cell>
          <cell r="B200" t="str">
            <v>Isleton</v>
          </cell>
          <cell r="C200">
            <v>1321</v>
          </cell>
          <cell r="D200">
            <v>2019</v>
          </cell>
          <cell r="E200">
            <v>287784</v>
          </cell>
          <cell r="F200" t="str">
            <v>NULL</v>
          </cell>
          <cell r="G200">
            <v>123509</v>
          </cell>
          <cell r="H200">
            <v>396508</v>
          </cell>
          <cell r="I200">
            <v>249375</v>
          </cell>
          <cell r="J200">
            <v>229888</v>
          </cell>
          <cell r="K200">
            <v>143495</v>
          </cell>
          <cell r="L200">
            <v>1430559</v>
          </cell>
          <cell r="M200" t="str">
            <v>NULL</v>
          </cell>
          <cell r="N200" t="str">
            <v>NULL</v>
          </cell>
          <cell r="O200">
            <v>4095</v>
          </cell>
          <cell r="P200">
            <v>1217</v>
          </cell>
          <cell r="Q200" t="str">
            <v>NULL</v>
          </cell>
          <cell r="R200">
            <v>5312</v>
          </cell>
          <cell r="S200" t="str">
            <v>NULL</v>
          </cell>
          <cell r="T200">
            <v>22781</v>
          </cell>
          <cell r="U200" t="str">
            <v>NULL</v>
          </cell>
          <cell r="V200" t="str">
            <v>NULL</v>
          </cell>
          <cell r="W200">
            <v>22781</v>
          </cell>
          <cell r="X200">
            <v>1458652</v>
          </cell>
          <cell r="Y200">
            <v>22781</v>
          </cell>
          <cell r="Z200">
            <v>22781</v>
          </cell>
          <cell r="AA200">
            <v>45562</v>
          </cell>
        </row>
        <row r="201">
          <cell r="A201" t="str">
            <v>Jackson2019</v>
          </cell>
          <cell r="B201" t="str">
            <v>Jackson</v>
          </cell>
          <cell r="C201">
            <v>1322</v>
          </cell>
          <cell r="D201">
            <v>2019</v>
          </cell>
          <cell r="E201">
            <v>1784705</v>
          </cell>
          <cell r="F201">
            <v>458770</v>
          </cell>
          <cell r="G201">
            <v>1039490</v>
          </cell>
          <cell r="H201">
            <v>124753</v>
          </cell>
          <cell r="I201" t="str">
            <v>NULL</v>
          </cell>
          <cell r="J201">
            <v>919647</v>
          </cell>
          <cell r="K201" t="str">
            <v>NULL</v>
          </cell>
          <cell r="L201">
            <v>4327365</v>
          </cell>
          <cell r="M201" t="str">
            <v>NULL</v>
          </cell>
          <cell r="N201" t="str">
            <v>NULL</v>
          </cell>
          <cell r="O201" t="str">
            <v>NULL</v>
          </cell>
          <cell r="P201" t="str">
            <v>NULL</v>
          </cell>
          <cell r="Q201" t="str">
            <v>NULL</v>
          </cell>
          <cell r="R201">
            <v>0</v>
          </cell>
          <cell r="S201" t="str">
            <v>NULL</v>
          </cell>
          <cell r="T201">
            <v>1479899</v>
          </cell>
          <cell r="U201" t="str">
            <v>NULL</v>
          </cell>
          <cell r="V201" t="str">
            <v>NULL</v>
          </cell>
          <cell r="W201">
            <v>1479899</v>
          </cell>
          <cell r="X201">
            <v>5807264</v>
          </cell>
          <cell r="Y201">
            <v>1479899</v>
          </cell>
          <cell r="Z201">
            <v>0</v>
          </cell>
          <cell r="AA201">
            <v>1479899</v>
          </cell>
        </row>
        <row r="202">
          <cell r="A202" t="str">
            <v>Jurupa Valley2019</v>
          </cell>
          <cell r="B202" t="str">
            <v>Jurupa Valley</v>
          </cell>
          <cell r="C202">
            <v>11163</v>
          </cell>
          <cell r="D202">
            <v>2019</v>
          </cell>
          <cell r="E202">
            <v>1283538</v>
          </cell>
          <cell r="F202">
            <v>90449</v>
          </cell>
          <cell r="G202">
            <v>386965</v>
          </cell>
          <cell r="H202">
            <v>10615664</v>
          </cell>
          <cell r="I202">
            <v>20043711</v>
          </cell>
          <cell r="J202">
            <v>1007429</v>
          </cell>
          <cell r="K202">
            <v>7140504</v>
          </cell>
          <cell r="L202">
            <v>40568260</v>
          </cell>
          <cell r="M202">
            <v>745000</v>
          </cell>
          <cell r="N202">
            <v>314458</v>
          </cell>
          <cell r="O202" t="str">
            <v>NULL</v>
          </cell>
          <cell r="P202" t="str">
            <v>NULL</v>
          </cell>
          <cell r="Q202" t="str">
            <v>NULL</v>
          </cell>
          <cell r="R202">
            <v>1059458</v>
          </cell>
          <cell r="S202" t="str">
            <v>NULL</v>
          </cell>
          <cell r="T202">
            <v>5338558</v>
          </cell>
          <cell r="U202">
            <v>58230</v>
          </cell>
          <cell r="V202" t="str">
            <v>NULL</v>
          </cell>
          <cell r="W202">
            <v>5396788</v>
          </cell>
          <cell r="X202">
            <v>47024506</v>
          </cell>
          <cell r="Y202">
            <v>3966809</v>
          </cell>
          <cell r="Z202">
            <v>765046</v>
          </cell>
          <cell r="AA202">
            <v>4731855</v>
          </cell>
        </row>
        <row r="203">
          <cell r="A203" t="str">
            <v>Kerman2019</v>
          </cell>
          <cell r="B203" t="str">
            <v>Kerman</v>
          </cell>
          <cell r="C203">
            <v>1323</v>
          </cell>
          <cell r="D203">
            <v>2019</v>
          </cell>
          <cell r="E203">
            <v>3202512</v>
          </cell>
          <cell r="F203">
            <v>414739</v>
          </cell>
          <cell r="G203">
            <v>863222</v>
          </cell>
          <cell r="H203">
            <v>1066913</v>
          </cell>
          <cell r="I203">
            <v>232403</v>
          </cell>
          <cell r="J203">
            <v>873269</v>
          </cell>
          <cell r="K203" t="str">
            <v>NULL</v>
          </cell>
          <cell r="L203">
            <v>6653058</v>
          </cell>
          <cell r="M203">
            <v>109001</v>
          </cell>
          <cell r="N203">
            <v>140462</v>
          </cell>
          <cell r="O203" t="str">
            <v>NULL</v>
          </cell>
          <cell r="P203" t="str">
            <v>NULL</v>
          </cell>
          <cell r="Q203" t="str">
            <v>NULL</v>
          </cell>
          <cell r="R203">
            <v>249463</v>
          </cell>
          <cell r="S203" t="str">
            <v>NULL</v>
          </cell>
          <cell r="T203">
            <v>1540378</v>
          </cell>
          <cell r="U203" t="str">
            <v>NULL</v>
          </cell>
          <cell r="V203">
            <v>282685</v>
          </cell>
          <cell r="W203">
            <v>1823063</v>
          </cell>
          <cell r="X203">
            <v>8725584</v>
          </cell>
          <cell r="Y203">
            <v>0</v>
          </cell>
          <cell r="Z203">
            <v>0</v>
          </cell>
          <cell r="AA203">
            <v>0</v>
          </cell>
        </row>
        <row r="204">
          <cell r="A204" t="str">
            <v>King City2019</v>
          </cell>
          <cell r="B204" t="str">
            <v>King City</v>
          </cell>
          <cell r="C204">
            <v>1324</v>
          </cell>
          <cell r="D204">
            <v>2019</v>
          </cell>
          <cell r="E204">
            <v>2417730</v>
          </cell>
          <cell r="F204">
            <v>554767</v>
          </cell>
          <cell r="G204">
            <v>1035561</v>
          </cell>
          <cell r="H204" t="str">
            <v>NULL</v>
          </cell>
          <cell r="I204" t="str">
            <v>NULL</v>
          </cell>
          <cell r="J204">
            <v>4984430</v>
          </cell>
          <cell r="K204" t="str">
            <v>NULL</v>
          </cell>
          <cell r="L204">
            <v>8992488</v>
          </cell>
          <cell r="M204" t="str">
            <v>NULL</v>
          </cell>
          <cell r="N204">
            <v>19840</v>
          </cell>
          <cell r="O204">
            <v>95240</v>
          </cell>
          <cell r="P204" t="str">
            <v>NULL</v>
          </cell>
          <cell r="Q204" t="str">
            <v>NULL</v>
          </cell>
          <cell r="R204">
            <v>115080</v>
          </cell>
          <cell r="S204" t="str">
            <v>NULL</v>
          </cell>
          <cell r="T204" t="str">
            <v>NULL</v>
          </cell>
          <cell r="U204">
            <v>402623</v>
          </cell>
          <cell r="V204" t="str">
            <v>NULL</v>
          </cell>
          <cell r="W204">
            <v>402623</v>
          </cell>
          <cell r="X204">
            <v>9510191</v>
          </cell>
          <cell r="Y204" t="str">
            <v>NULL</v>
          </cell>
          <cell r="Z204" t="str">
            <v>NULL</v>
          </cell>
          <cell r="AA204">
            <v>0</v>
          </cell>
        </row>
        <row r="205">
          <cell r="A205" t="str">
            <v>Kingsburg2019</v>
          </cell>
          <cell r="B205" t="str">
            <v>Kingsburg</v>
          </cell>
          <cell r="C205">
            <v>1325</v>
          </cell>
          <cell r="D205">
            <v>2019</v>
          </cell>
          <cell r="E205">
            <v>2791244</v>
          </cell>
          <cell r="F205">
            <v>617974</v>
          </cell>
          <cell r="G205">
            <v>715109</v>
          </cell>
          <cell r="H205">
            <v>1596955</v>
          </cell>
          <cell r="I205" t="str">
            <v>NULL</v>
          </cell>
          <cell r="J205">
            <v>77071</v>
          </cell>
          <cell r="K205" t="str">
            <v>NULL</v>
          </cell>
          <cell r="L205">
            <v>5798353</v>
          </cell>
          <cell r="M205">
            <v>298300</v>
          </cell>
          <cell r="N205">
            <v>92961</v>
          </cell>
          <cell r="O205">
            <v>16996</v>
          </cell>
          <cell r="P205" t="str">
            <v>NULL</v>
          </cell>
          <cell r="Q205">
            <v>57501</v>
          </cell>
          <cell r="R205">
            <v>465758</v>
          </cell>
          <cell r="S205" t="str">
            <v>NULL</v>
          </cell>
          <cell r="T205">
            <v>2301369</v>
          </cell>
          <cell r="U205">
            <v>103149</v>
          </cell>
          <cell r="V205" t="str">
            <v>NULL</v>
          </cell>
          <cell r="W205">
            <v>2404518</v>
          </cell>
          <cell r="X205">
            <v>8668629</v>
          </cell>
          <cell r="Y205" t="str">
            <v>NULL</v>
          </cell>
          <cell r="Z205" t="str">
            <v>NULL</v>
          </cell>
          <cell r="AA205">
            <v>0</v>
          </cell>
        </row>
        <row r="206">
          <cell r="A206" t="str">
            <v>La Canada Flintridge2019</v>
          </cell>
          <cell r="B206" t="str">
            <v>La Canada Flintridge</v>
          </cell>
          <cell r="C206">
            <v>1326</v>
          </cell>
          <cell r="D206">
            <v>2019</v>
          </cell>
          <cell r="E206">
            <v>2891311</v>
          </cell>
          <cell r="F206">
            <v>402447</v>
          </cell>
          <cell r="G206">
            <v>660385</v>
          </cell>
          <cell r="H206">
            <v>4173588</v>
          </cell>
          <cell r="I206">
            <v>4994994</v>
          </cell>
          <cell r="J206">
            <v>304718</v>
          </cell>
          <cell r="K206">
            <v>783653</v>
          </cell>
          <cell r="L206">
            <v>14211096</v>
          </cell>
          <cell r="M206">
            <v>7907022</v>
          </cell>
          <cell r="N206">
            <v>481285</v>
          </cell>
          <cell r="O206" t="str">
            <v>NULL</v>
          </cell>
          <cell r="P206" t="str">
            <v>NULL</v>
          </cell>
          <cell r="Q206">
            <v>49150</v>
          </cell>
          <cell r="R206">
            <v>8437457</v>
          </cell>
          <cell r="S206" t="str">
            <v>NULL</v>
          </cell>
          <cell r="T206">
            <v>7240846</v>
          </cell>
          <cell r="U206">
            <v>648103</v>
          </cell>
          <cell r="V206" t="str">
            <v>NULL</v>
          </cell>
          <cell r="W206">
            <v>7888949</v>
          </cell>
          <cell r="X206">
            <v>30537502</v>
          </cell>
          <cell r="Y206">
            <v>7151983</v>
          </cell>
          <cell r="Z206">
            <v>736966</v>
          </cell>
          <cell r="AA206">
            <v>7888949</v>
          </cell>
        </row>
        <row r="207">
          <cell r="A207" t="str">
            <v>La Habra2019</v>
          </cell>
          <cell r="B207" t="str">
            <v>La Habra</v>
          </cell>
          <cell r="C207">
            <v>1327</v>
          </cell>
          <cell r="D207">
            <v>2019</v>
          </cell>
          <cell r="E207">
            <v>19086777</v>
          </cell>
          <cell r="F207">
            <v>6196777</v>
          </cell>
          <cell r="G207">
            <v>4331883</v>
          </cell>
          <cell r="H207">
            <v>13848170</v>
          </cell>
          <cell r="I207" t="str">
            <v>NULL</v>
          </cell>
          <cell r="J207">
            <v>8160020</v>
          </cell>
          <cell r="K207" t="str">
            <v>NULL</v>
          </cell>
          <cell r="L207">
            <v>51623627</v>
          </cell>
          <cell r="M207">
            <v>116720</v>
          </cell>
          <cell r="N207">
            <v>61197</v>
          </cell>
          <cell r="O207">
            <v>267855</v>
          </cell>
          <cell r="P207" t="str">
            <v>NULL</v>
          </cell>
          <cell r="Q207">
            <v>22502</v>
          </cell>
          <cell r="R207">
            <v>468274</v>
          </cell>
          <cell r="S207">
            <v>1130000</v>
          </cell>
          <cell r="T207">
            <v>3048501</v>
          </cell>
          <cell r="U207">
            <v>327251</v>
          </cell>
          <cell r="V207" t="str">
            <v>NULL</v>
          </cell>
          <cell r="W207">
            <v>4505752</v>
          </cell>
          <cell r="X207">
            <v>56597653</v>
          </cell>
          <cell r="Y207">
            <v>673458</v>
          </cell>
          <cell r="Z207">
            <v>3832294</v>
          </cell>
          <cell r="AA207">
            <v>4505752</v>
          </cell>
        </row>
        <row r="208">
          <cell r="A208" t="str">
            <v>La Habra Heights2019</v>
          </cell>
          <cell r="B208" t="str">
            <v>La Habra Heights</v>
          </cell>
          <cell r="C208">
            <v>1328</v>
          </cell>
          <cell r="D208">
            <v>2019</v>
          </cell>
          <cell r="E208">
            <v>1605927</v>
          </cell>
          <cell r="F208">
            <v>249557</v>
          </cell>
          <cell r="G208">
            <v>284124</v>
          </cell>
          <cell r="H208">
            <v>1858172</v>
          </cell>
          <cell r="I208">
            <v>826149</v>
          </cell>
          <cell r="J208">
            <v>736740</v>
          </cell>
          <cell r="K208" t="str">
            <v>NULL</v>
          </cell>
          <cell r="L208">
            <v>5560669</v>
          </cell>
          <cell r="M208" t="str">
            <v>NULL</v>
          </cell>
          <cell r="N208" t="str">
            <v>NULL</v>
          </cell>
          <cell r="O208" t="str">
            <v>NULL</v>
          </cell>
          <cell r="P208" t="str">
            <v>NULL</v>
          </cell>
          <cell r="Q208" t="str">
            <v>NULL</v>
          </cell>
          <cell r="R208">
            <v>0</v>
          </cell>
          <cell r="S208" t="str">
            <v>NULL</v>
          </cell>
          <cell r="T208" t="str">
            <v>NULL</v>
          </cell>
          <cell r="U208">
            <v>114418</v>
          </cell>
          <cell r="V208">
            <v>522745</v>
          </cell>
          <cell r="W208">
            <v>637163</v>
          </cell>
          <cell r="X208">
            <v>6197832</v>
          </cell>
          <cell r="Y208">
            <v>1426227</v>
          </cell>
          <cell r="Z208">
            <v>145114</v>
          </cell>
          <cell r="AA208">
            <v>1571341</v>
          </cell>
        </row>
        <row r="209">
          <cell r="A209" t="str">
            <v>La Mesa2019</v>
          </cell>
          <cell r="B209" t="str">
            <v>La Mesa</v>
          </cell>
          <cell r="C209">
            <v>1329</v>
          </cell>
          <cell r="D209">
            <v>2019</v>
          </cell>
          <cell r="E209">
            <v>23529170</v>
          </cell>
          <cell r="F209">
            <v>8656061</v>
          </cell>
          <cell r="G209">
            <v>5030391</v>
          </cell>
          <cell r="H209">
            <v>3312903</v>
          </cell>
          <cell r="I209" t="str">
            <v>NULL</v>
          </cell>
          <cell r="J209">
            <v>9526548</v>
          </cell>
          <cell r="K209" t="str">
            <v>NULL</v>
          </cell>
          <cell r="L209">
            <v>50055073</v>
          </cell>
          <cell r="M209">
            <v>980000</v>
          </cell>
          <cell r="N209">
            <v>1008047</v>
          </cell>
          <cell r="O209" t="str">
            <v>NULL</v>
          </cell>
          <cell r="P209" t="str">
            <v>NULL</v>
          </cell>
          <cell r="Q209" t="str">
            <v>NULL</v>
          </cell>
          <cell r="R209">
            <v>1988047</v>
          </cell>
          <cell r="S209" t="str">
            <v>NULL</v>
          </cell>
          <cell r="T209">
            <v>9887530</v>
          </cell>
          <cell r="U209">
            <v>325646</v>
          </cell>
          <cell r="V209" t="str">
            <v>NULL</v>
          </cell>
          <cell r="W209">
            <v>10213176</v>
          </cell>
          <cell r="X209">
            <v>62256296</v>
          </cell>
          <cell r="Y209">
            <v>10834139</v>
          </cell>
          <cell r="Z209">
            <v>768413</v>
          </cell>
          <cell r="AA209">
            <v>11602552</v>
          </cell>
        </row>
        <row r="210">
          <cell r="A210" t="str">
            <v>La Mirada2019</v>
          </cell>
          <cell r="B210" t="str">
            <v>La Mirada</v>
          </cell>
          <cell r="C210">
            <v>1330</v>
          </cell>
          <cell r="D210">
            <v>2019</v>
          </cell>
          <cell r="E210">
            <v>9061051</v>
          </cell>
          <cell r="F210">
            <v>4112272</v>
          </cell>
          <cell r="G210" t="str">
            <v>NULL</v>
          </cell>
          <cell r="H210">
            <v>10237170</v>
          </cell>
          <cell r="I210">
            <v>8647968</v>
          </cell>
          <cell r="J210">
            <v>3307254</v>
          </cell>
          <cell r="K210" t="str">
            <v>NULL</v>
          </cell>
          <cell r="L210">
            <v>35365715</v>
          </cell>
          <cell r="M210">
            <v>520000</v>
          </cell>
          <cell r="N210">
            <v>321443</v>
          </cell>
          <cell r="O210" t="str">
            <v>NULL</v>
          </cell>
          <cell r="P210" t="str">
            <v>NULL</v>
          </cell>
          <cell r="Q210" t="str">
            <v>NULL</v>
          </cell>
          <cell r="R210">
            <v>841443</v>
          </cell>
          <cell r="S210" t="str">
            <v>NULL</v>
          </cell>
          <cell r="T210">
            <v>3027148</v>
          </cell>
          <cell r="U210" t="str">
            <v>NULL</v>
          </cell>
          <cell r="V210">
            <v>4089017</v>
          </cell>
          <cell r="W210">
            <v>7116165</v>
          </cell>
          <cell r="X210">
            <v>43323323</v>
          </cell>
          <cell r="Y210">
            <v>9000000</v>
          </cell>
          <cell r="Z210">
            <v>8900000</v>
          </cell>
          <cell r="AA210">
            <v>17900000</v>
          </cell>
        </row>
        <row r="211">
          <cell r="A211" t="str">
            <v>La Palma2019</v>
          </cell>
          <cell r="B211" t="str">
            <v>La Palma</v>
          </cell>
          <cell r="C211">
            <v>1331</v>
          </cell>
          <cell r="D211">
            <v>2019</v>
          </cell>
          <cell r="E211">
            <v>4748929</v>
          </cell>
          <cell r="F211">
            <v>1615157</v>
          </cell>
          <cell r="G211">
            <v>786623</v>
          </cell>
          <cell r="H211">
            <v>1540518</v>
          </cell>
          <cell r="I211" t="str">
            <v>NULL</v>
          </cell>
          <cell r="J211">
            <v>2835569</v>
          </cell>
          <cell r="K211" t="str">
            <v>NULL</v>
          </cell>
          <cell r="L211">
            <v>11526796</v>
          </cell>
          <cell r="M211" t="str">
            <v>NULL</v>
          </cell>
          <cell r="N211" t="str">
            <v>NULL</v>
          </cell>
          <cell r="O211" t="str">
            <v>NULL</v>
          </cell>
          <cell r="P211" t="str">
            <v>NULL</v>
          </cell>
          <cell r="Q211">
            <v>126779</v>
          </cell>
          <cell r="R211">
            <v>126779</v>
          </cell>
          <cell r="S211" t="str">
            <v>NULL</v>
          </cell>
          <cell r="T211">
            <v>1001978</v>
          </cell>
          <cell r="U211">
            <v>41763</v>
          </cell>
          <cell r="V211" t="str">
            <v>NULL</v>
          </cell>
          <cell r="W211">
            <v>1043741</v>
          </cell>
          <cell r="X211">
            <v>12697316</v>
          </cell>
          <cell r="Y211" t="str">
            <v>NULL</v>
          </cell>
          <cell r="Z211" t="str">
            <v>NULL</v>
          </cell>
          <cell r="AA211">
            <v>0</v>
          </cell>
        </row>
        <row r="212">
          <cell r="A212" t="str">
            <v>La Puente2019</v>
          </cell>
          <cell r="B212" t="str">
            <v>La Puente</v>
          </cell>
          <cell r="C212">
            <v>1332</v>
          </cell>
          <cell r="D212">
            <v>2019</v>
          </cell>
          <cell r="E212">
            <v>2806934</v>
          </cell>
          <cell r="F212">
            <v>646068</v>
          </cell>
          <cell r="G212">
            <v>1237648</v>
          </cell>
          <cell r="H212">
            <v>2042605</v>
          </cell>
          <cell r="I212">
            <v>6820848</v>
          </cell>
          <cell r="J212">
            <v>2171429</v>
          </cell>
          <cell r="K212" t="str">
            <v>NULL</v>
          </cell>
          <cell r="L212">
            <v>15725532</v>
          </cell>
          <cell r="M212">
            <v>189721</v>
          </cell>
          <cell r="N212">
            <v>19021</v>
          </cell>
          <cell r="O212" t="str">
            <v>NULL</v>
          </cell>
          <cell r="P212" t="str">
            <v>NULL</v>
          </cell>
          <cell r="Q212" t="str">
            <v>NULL</v>
          </cell>
          <cell r="R212">
            <v>208742</v>
          </cell>
          <cell r="S212" t="str">
            <v>NULL</v>
          </cell>
          <cell r="T212">
            <v>1586122</v>
          </cell>
          <cell r="U212" t="str">
            <v>NULL</v>
          </cell>
          <cell r="V212" t="str">
            <v>NULL</v>
          </cell>
          <cell r="W212">
            <v>1586122</v>
          </cell>
          <cell r="X212">
            <v>17520396</v>
          </cell>
          <cell r="Y212">
            <v>1586122</v>
          </cell>
          <cell r="Z212">
            <v>0</v>
          </cell>
          <cell r="AA212">
            <v>1586122</v>
          </cell>
        </row>
        <row r="213">
          <cell r="A213" t="str">
            <v>La Quinta2019</v>
          </cell>
          <cell r="B213" t="str">
            <v>La Quinta</v>
          </cell>
          <cell r="C213">
            <v>1333</v>
          </cell>
          <cell r="D213">
            <v>2019</v>
          </cell>
          <cell r="E213">
            <v>15999991</v>
          </cell>
          <cell r="F213">
            <v>602744</v>
          </cell>
          <cell r="G213">
            <v>1749372</v>
          </cell>
          <cell r="H213">
            <v>8224195</v>
          </cell>
          <cell r="I213">
            <v>26621067</v>
          </cell>
          <cell r="J213">
            <v>3374886</v>
          </cell>
          <cell r="K213" t="str">
            <v>NULL</v>
          </cell>
          <cell r="L213">
            <v>56572255</v>
          </cell>
          <cell r="M213" t="str">
            <v>NULL</v>
          </cell>
          <cell r="N213">
            <v>18038</v>
          </cell>
          <cell r="O213">
            <v>650000</v>
          </cell>
          <cell r="P213" t="str">
            <v>NULL</v>
          </cell>
          <cell r="Q213" t="str">
            <v>NULL</v>
          </cell>
          <cell r="R213">
            <v>668038</v>
          </cell>
          <cell r="S213">
            <v>1651963</v>
          </cell>
          <cell r="T213">
            <v>6714433</v>
          </cell>
          <cell r="U213">
            <v>19419</v>
          </cell>
          <cell r="V213">
            <v>710644</v>
          </cell>
          <cell r="W213">
            <v>9096459</v>
          </cell>
          <cell r="X213">
            <v>66336752</v>
          </cell>
          <cell r="Y213">
            <v>17406108</v>
          </cell>
          <cell r="Z213">
            <v>0</v>
          </cell>
          <cell r="AA213">
            <v>17406108</v>
          </cell>
        </row>
        <row r="214">
          <cell r="A214" t="str">
            <v>La Verne2019</v>
          </cell>
          <cell r="B214" t="str">
            <v>La Verne</v>
          </cell>
          <cell r="C214">
            <v>1334</v>
          </cell>
          <cell r="D214">
            <v>2019</v>
          </cell>
          <cell r="E214">
            <v>15378598</v>
          </cell>
          <cell r="F214">
            <v>8619864</v>
          </cell>
          <cell r="G214">
            <v>38140</v>
          </cell>
          <cell r="H214">
            <v>7046065</v>
          </cell>
          <cell r="I214" t="str">
            <v>NULL</v>
          </cell>
          <cell r="J214">
            <v>1523409</v>
          </cell>
          <cell r="K214">
            <v>6407459</v>
          </cell>
          <cell r="L214">
            <v>39013535</v>
          </cell>
          <cell r="M214">
            <v>1756332</v>
          </cell>
          <cell r="N214">
            <v>1888124</v>
          </cell>
          <cell r="O214" t="str">
            <v>NULL</v>
          </cell>
          <cell r="P214" t="str">
            <v>NULL</v>
          </cell>
          <cell r="Q214" t="str">
            <v>NULL</v>
          </cell>
          <cell r="R214">
            <v>3644456</v>
          </cell>
          <cell r="S214">
            <v>1141077</v>
          </cell>
          <cell r="T214">
            <v>901253</v>
          </cell>
          <cell r="U214">
            <v>1638361</v>
          </cell>
          <cell r="V214">
            <v>1461944</v>
          </cell>
          <cell r="W214">
            <v>5142635</v>
          </cell>
          <cell r="X214">
            <v>47800626</v>
          </cell>
          <cell r="Y214">
            <v>2777023</v>
          </cell>
          <cell r="Z214">
            <v>2365612</v>
          </cell>
          <cell r="AA214">
            <v>5142635</v>
          </cell>
        </row>
        <row r="215">
          <cell r="A215" t="str">
            <v>Lafayette2019</v>
          </cell>
          <cell r="B215" t="str">
            <v>Lafayette</v>
          </cell>
          <cell r="C215">
            <v>1335</v>
          </cell>
          <cell r="D215">
            <v>2019</v>
          </cell>
          <cell r="E215">
            <v>4439466</v>
          </cell>
          <cell r="F215" t="str">
            <v>NULL</v>
          </cell>
          <cell r="G215">
            <v>1889625</v>
          </cell>
          <cell r="H215">
            <v>2149376</v>
          </cell>
          <cell r="I215" t="str">
            <v>NULL</v>
          </cell>
          <cell r="J215">
            <v>7932570</v>
          </cell>
          <cell r="K215" t="str">
            <v>NULL</v>
          </cell>
          <cell r="L215">
            <v>16411037</v>
          </cell>
          <cell r="M215">
            <v>490000</v>
          </cell>
          <cell r="N215">
            <v>103408</v>
          </cell>
          <cell r="O215" t="str">
            <v>NULL</v>
          </cell>
          <cell r="P215" t="str">
            <v>NULL</v>
          </cell>
          <cell r="Q215">
            <v>1630</v>
          </cell>
          <cell r="R215">
            <v>595038</v>
          </cell>
          <cell r="S215">
            <v>1100000</v>
          </cell>
          <cell r="T215">
            <v>2467695</v>
          </cell>
          <cell r="U215">
            <v>397354</v>
          </cell>
          <cell r="V215" t="str">
            <v>NULL</v>
          </cell>
          <cell r="W215">
            <v>3965049</v>
          </cell>
          <cell r="X215">
            <v>20971124</v>
          </cell>
          <cell r="Y215">
            <v>2083781</v>
          </cell>
          <cell r="Z215">
            <v>273061</v>
          </cell>
          <cell r="AA215">
            <v>2356842</v>
          </cell>
        </row>
        <row r="216">
          <cell r="A216" t="str">
            <v>Laguna Beach2019</v>
          </cell>
          <cell r="B216" t="str">
            <v>Laguna Beach</v>
          </cell>
          <cell r="C216">
            <v>1336</v>
          </cell>
          <cell r="D216">
            <v>2019</v>
          </cell>
          <cell r="E216">
            <v>31891616</v>
          </cell>
          <cell r="F216">
            <v>1399005</v>
          </cell>
          <cell r="G216">
            <v>16169169</v>
          </cell>
          <cell r="H216">
            <v>6599303</v>
          </cell>
          <cell r="I216" t="str">
            <v>NULL</v>
          </cell>
          <cell r="J216">
            <v>13422698</v>
          </cell>
          <cell r="K216">
            <v>195339</v>
          </cell>
          <cell r="L216">
            <v>69677130</v>
          </cell>
          <cell r="M216" t="str">
            <v>NULL</v>
          </cell>
          <cell r="N216" t="str">
            <v>NULL</v>
          </cell>
          <cell r="O216" t="str">
            <v>NULL</v>
          </cell>
          <cell r="P216" t="str">
            <v>NULL</v>
          </cell>
          <cell r="Q216" t="str">
            <v>NULL</v>
          </cell>
          <cell r="R216">
            <v>0</v>
          </cell>
          <cell r="S216" t="str">
            <v>NULL</v>
          </cell>
          <cell r="T216">
            <v>321695</v>
          </cell>
          <cell r="U216">
            <v>574096</v>
          </cell>
          <cell r="V216">
            <v>11491460</v>
          </cell>
          <cell r="W216">
            <v>12387251</v>
          </cell>
          <cell r="X216">
            <v>82064381</v>
          </cell>
          <cell r="Y216">
            <v>10116109</v>
          </cell>
          <cell r="Z216">
            <v>1</v>
          </cell>
          <cell r="AA216">
            <v>10116110</v>
          </cell>
        </row>
        <row r="217">
          <cell r="A217" t="str">
            <v>Laguna Hills2019</v>
          </cell>
          <cell r="B217" t="str">
            <v>Laguna Hills</v>
          </cell>
          <cell r="C217">
            <v>1337</v>
          </cell>
          <cell r="D217">
            <v>2019</v>
          </cell>
          <cell r="E217">
            <v>3266695</v>
          </cell>
          <cell r="F217">
            <v>680302</v>
          </cell>
          <cell r="G217">
            <v>710423</v>
          </cell>
          <cell r="H217">
            <v>4829779</v>
          </cell>
          <cell r="I217">
            <v>7984626</v>
          </cell>
          <cell r="J217">
            <v>139785</v>
          </cell>
          <cell r="K217">
            <v>2330843</v>
          </cell>
          <cell r="L217">
            <v>19942453</v>
          </cell>
          <cell r="M217">
            <v>1450000</v>
          </cell>
          <cell r="N217">
            <v>340881</v>
          </cell>
          <cell r="O217">
            <v>96623</v>
          </cell>
          <cell r="P217" t="str">
            <v>NULL</v>
          </cell>
          <cell r="Q217">
            <v>2041</v>
          </cell>
          <cell r="R217">
            <v>1889545</v>
          </cell>
          <cell r="S217" t="str">
            <v>NULL</v>
          </cell>
          <cell r="T217">
            <v>109945</v>
          </cell>
          <cell r="U217">
            <v>246409</v>
          </cell>
          <cell r="V217" t="str">
            <v>NULL</v>
          </cell>
          <cell r="W217">
            <v>356354</v>
          </cell>
          <cell r="X217">
            <v>22188352</v>
          </cell>
          <cell r="Y217" t="str">
            <v>NULL</v>
          </cell>
          <cell r="Z217" t="str">
            <v>NULL</v>
          </cell>
          <cell r="AA217">
            <v>0</v>
          </cell>
        </row>
        <row r="218">
          <cell r="A218" t="str">
            <v>Laguna Niguel2019</v>
          </cell>
          <cell r="B218" t="str">
            <v>Laguna Niguel</v>
          </cell>
          <cell r="C218">
            <v>1338</v>
          </cell>
          <cell r="D218">
            <v>2019</v>
          </cell>
          <cell r="E218">
            <v>6957770</v>
          </cell>
          <cell r="F218">
            <v>1035924</v>
          </cell>
          <cell r="G218">
            <v>1311899</v>
          </cell>
          <cell r="H218">
            <v>2914581</v>
          </cell>
          <cell r="I218">
            <v>15134336</v>
          </cell>
          <cell r="J218">
            <v>296122</v>
          </cell>
          <cell r="K218">
            <v>11037717</v>
          </cell>
          <cell r="L218">
            <v>38688349</v>
          </cell>
          <cell r="M218" t="str">
            <v>NULL</v>
          </cell>
          <cell r="N218" t="str">
            <v>NULL</v>
          </cell>
          <cell r="O218" t="str">
            <v>NULL</v>
          </cell>
          <cell r="P218" t="str">
            <v>NULL</v>
          </cell>
          <cell r="Q218" t="str">
            <v>NULL</v>
          </cell>
          <cell r="R218">
            <v>0</v>
          </cell>
          <cell r="S218" t="str">
            <v>NULL</v>
          </cell>
          <cell r="T218">
            <v>17321298</v>
          </cell>
          <cell r="U218">
            <v>454640</v>
          </cell>
          <cell r="V218">
            <v>5447152</v>
          </cell>
          <cell r="W218">
            <v>23223090</v>
          </cell>
          <cell r="X218">
            <v>61911439</v>
          </cell>
          <cell r="Y218">
            <v>22711320</v>
          </cell>
          <cell r="Z218">
            <v>58271</v>
          </cell>
          <cell r="AA218">
            <v>22769591</v>
          </cell>
        </row>
        <row r="219">
          <cell r="A219" t="str">
            <v>Laguna Woods2019</v>
          </cell>
          <cell r="B219" t="str">
            <v>Laguna Woods</v>
          </cell>
          <cell r="C219">
            <v>1339</v>
          </cell>
          <cell r="D219">
            <v>2019</v>
          </cell>
          <cell r="E219">
            <v>677817</v>
          </cell>
          <cell r="F219">
            <v>67535</v>
          </cell>
          <cell r="G219">
            <v>89745</v>
          </cell>
          <cell r="H219">
            <v>4784396</v>
          </cell>
          <cell r="I219" t="str">
            <v>NULL</v>
          </cell>
          <cell r="J219">
            <v>850987</v>
          </cell>
          <cell r="K219" t="str">
            <v>NULL</v>
          </cell>
          <cell r="L219">
            <v>6470480</v>
          </cell>
          <cell r="M219" t="str">
            <v>NULL</v>
          </cell>
          <cell r="N219" t="str">
            <v>NULL</v>
          </cell>
          <cell r="O219" t="str">
            <v>NULL</v>
          </cell>
          <cell r="P219" t="str">
            <v>NULL</v>
          </cell>
          <cell r="Q219" t="str">
            <v>NULL</v>
          </cell>
          <cell r="R219">
            <v>0</v>
          </cell>
          <cell r="S219" t="str">
            <v>NULL</v>
          </cell>
          <cell r="T219">
            <v>1293498</v>
          </cell>
          <cell r="U219" t="str">
            <v>NULL</v>
          </cell>
          <cell r="V219" t="str">
            <v>NULL</v>
          </cell>
          <cell r="W219">
            <v>1293498</v>
          </cell>
          <cell r="X219">
            <v>7763978</v>
          </cell>
          <cell r="Y219">
            <v>1144116</v>
          </cell>
          <cell r="Z219">
            <v>190027</v>
          </cell>
          <cell r="AA219">
            <v>1334143</v>
          </cell>
        </row>
        <row r="220">
          <cell r="A220" t="str">
            <v>Lake Elsinore2019</v>
          </cell>
          <cell r="B220" t="str">
            <v>Lake Elsinore</v>
          </cell>
          <cell r="C220">
            <v>1340</v>
          </cell>
          <cell r="D220">
            <v>2019</v>
          </cell>
          <cell r="E220">
            <v>6935181</v>
          </cell>
          <cell r="F220">
            <v>1348733</v>
          </cell>
          <cell r="G220">
            <v>2522804</v>
          </cell>
          <cell r="H220">
            <v>22392725</v>
          </cell>
          <cell r="I220">
            <v>1627801</v>
          </cell>
          <cell r="J220">
            <v>433574</v>
          </cell>
          <cell r="K220">
            <v>11616735</v>
          </cell>
          <cell r="L220">
            <v>46877553</v>
          </cell>
          <cell r="M220">
            <v>34065000</v>
          </cell>
          <cell r="N220">
            <v>11796303</v>
          </cell>
          <cell r="O220" t="str">
            <v>NULL</v>
          </cell>
          <cell r="P220" t="str">
            <v>NULL</v>
          </cell>
          <cell r="Q220" t="str">
            <v>NULL</v>
          </cell>
          <cell r="R220">
            <v>45861303</v>
          </cell>
          <cell r="S220" t="str">
            <v>NULL</v>
          </cell>
          <cell r="T220">
            <v>31718979</v>
          </cell>
          <cell r="U220" t="str">
            <v>NULL</v>
          </cell>
          <cell r="V220" t="str">
            <v>NULL</v>
          </cell>
          <cell r="W220">
            <v>31718979</v>
          </cell>
          <cell r="X220">
            <v>124457835</v>
          </cell>
          <cell r="Y220">
            <v>10445370</v>
          </cell>
          <cell r="Z220">
            <v>254216</v>
          </cell>
          <cell r="AA220">
            <v>10699586</v>
          </cell>
        </row>
        <row r="221">
          <cell r="A221" t="str">
            <v>Lake Forest2019</v>
          </cell>
          <cell r="B221" t="str">
            <v>Lake Forest</v>
          </cell>
          <cell r="C221">
            <v>1341</v>
          </cell>
          <cell r="D221">
            <v>2019</v>
          </cell>
          <cell r="E221">
            <v>7495487</v>
          </cell>
          <cell r="F221">
            <v>572112</v>
          </cell>
          <cell r="G221">
            <v>1369542</v>
          </cell>
          <cell r="H221">
            <v>15208223</v>
          </cell>
          <cell r="I221">
            <v>17681267</v>
          </cell>
          <cell r="J221">
            <v>6657428</v>
          </cell>
          <cell r="K221" t="str">
            <v>NULL</v>
          </cell>
          <cell r="L221">
            <v>48984059</v>
          </cell>
          <cell r="M221" t="str">
            <v>NULL</v>
          </cell>
          <cell r="N221">
            <v>203603</v>
          </cell>
          <cell r="O221">
            <v>6990000</v>
          </cell>
          <cell r="P221" t="str">
            <v>NULL</v>
          </cell>
          <cell r="Q221" t="str">
            <v>NULL</v>
          </cell>
          <cell r="R221">
            <v>7193603</v>
          </cell>
          <cell r="S221" t="str">
            <v>NULL</v>
          </cell>
          <cell r="T221">
            <v>47168470</v>
          </cell>
          <cell r="U221">
            <v>187480</v>
          </cell>
          <cell r="V221" t="str">
            <v>NULL</v>
          </cell>
          <cell r="W221">
            <v>47355950</v>
          </cell>
          <cell r="X221">
            <v>103533612</v>
          </cell>
          <cell r="Y221" t="str">
            <v>NULL</v>
          </cell>
          <cell r="Z221" t="str">
            <v>NULL</v>
          </cell>
          <cell r="AA221">
            <v>0</v>
          </cell>
        </row>
        <row r="222">
          <cell r="A222" t="str">
            <v>Lakeport2019</v>
          </cell>
          <cell r="B222" t="str">
            <v>Lakeport</v>
          </cell>
          <cell r="C222">
            <v>1342</v>
          </cell>
          <cell r="D222">
            <v>2019</v>
          </cell>
          <cell r="E222">
            <v>1846874</v>
          </cell>
          <cell r="F222">
            <v>307924</v>
          </cell>
          <cell r="G222">
            <v>602106</v>
          </cell>
          <cell r="H222">
            <v>3349768</v>
          </cell>
          <cell r="I222" t="str">
            <v>NULL</v>
          </cell>
          <cell r="J222">
            <v>2086510</v>
          </cell>
          <cell r="K222">
            <v>121901</v>
          </cell>
          <cell r="L222">
            <v>8315083</v>
          </cell>
          <cell r="M222">
            <v>148438</v>
          </cell>
          <cell r="N222">
            <v>99301</v>
          </cell>
          <cell r="O222" t="str">
            <v>NULL</v>
          </cell>
          <cell r="P222" t="str">
            <v>NULL</v>
          </cell>
          <cell r="Q222">
            <v>43258</v>
          </cell>
          <cell r="R222">
            <v>290997</v>
          </cell>
          <cell r="S222" t="str">
            <v>NULL</v>
          </cell>
          <cell r="T222">
            <v>0</v>
          </cell>
          <cell r="U222" t="str">
            <v>NULL</v>
          </cell>
          <cell r="V222">
            <v>1027316</v>
          </cell>
          <cell r="W222">
            <v>1027316</v>
          </cell>
          <cell r="X222">
            <v>9633396</v>
          </cell>
          <cell r="Y222">
            <v>1027316</v>
          </cell>
          <cell r="Z222">
            <v>752457</v>
          </cell>
          <cell r="AA222">
            <v>1779773</v>
          </cell>
        </row>
        <row r="223">
          <cell r="A223" t="str">
            <v>Lakewood2019</v>
          </cell>
          <cell r="B223" t="str">
            <v>Lakewood</v>
          </cell>
          <cell r="C223">
            <v>1343</v>
          </cell>
          <cell r="D223">
            <v>2019</v>
          </cell>
          <cell r="E223">
            <v>14944549</v>
          </cell>
          <cell r="F223">
            <v>1663337</v>
          </cell>
          <cell r="G223">
            <v>2959907</v>
          </cell>
          <cell r="H223">
            <v>15818805</v>
          </cell>
          <cell r="I223">
            <v>9491316</v>
          </cell>
          <cell r="J223">
            <v>1312048</v>
          </cell>
          <cell r="K223">
            <v>5289459</v>
          </cell>
          <cell r="L223">
            <v>51479421</v>
          </cell>
          <cell r="M223" t="str">
            <v>NULL</v>
          </cell>
          <cell r="N223">
            <v>10065</v>
          </cell>
          <cell r="O223">
            <v>39807</v>
          </cell>
          <cell r="P223" t="str">
            <v>NULL</v>
          </cell>
          <cell r="Q223" t="str">
            <v>NULL</v>
          </cell>
          <cell r="R223">
            <v>49872</v>
          </cell>
          <cell r="S223" t="str">
            <v>NULL</v>
          </cell>
          <cell r="T223">
            <v>11405894</v>
          </cell>
          <cell r="U223">
            <v>636016</v>
          </cell>
          <cell r="V223" t="str">
            <v>NULL</v>
          </cell>
          <cell r="W223">
            <v>12041910</v>
          </cell>
          <cell r="X223">
            <v>63571203</v>
          </cell>
          <cell r="Y223">
            <v>11405894</v>
          </cell>
          <cell r="Z223">
            <v>636016</v>
          </cell>
          <cell r="AA223">
            <v>12041910</v>
          </cell>
        </row>
        <row r="224">
          <cell r="A224" t="str">
            <v>Lancaster2019</v>
          </cell>
          <cell r="B224" t="str">
            <v>Lancaster</v>
          </cell>
          <cell r="C224">
            <v>1344</v>
          </cell>
          <cell r="D224">
            <v>2019</v>
          </cell>
          <cell r="E224">
            <v>22925787</v>
          </cell>
          <cell r="F224">
            <v>5336918</v>
          </cell>
          <cell r="G224">
            <v>8622974</v>
          </cell>
          <cell r="H224">
            <v>9514675</v>
          </cell>
          <cell r="I224">
            <v>24762868</v>
          </cell>
          <cell r="J224">
            <v>3448432</v>
          </cell>
          <cell r="K224">
            <v>29594562</v>
          </cell>
          <cell r="L224">
            <v>104206216</v>
          </cell>
          <cell r="M224">
            <v>1068859</v>
          </cell>
          <cell r="N224">
            <v>845577</v>
          </cell>
          <cell r="O224">
            <v>1455583</v>
          </cell>
          <cell r="P224" t="str">
            <v>NULL</v>
          </cell>
          <cell r="Q224" t="str">
            <v>NULL</v>
          </cell>
          <cell r="R224">
            <v>3370019</v>
          </cell>
          <cell r="S224" t="str">
            <v>NULL</v>
          </cell>
          <cell r="T224">
            <v>24040695</v>
          </cell>
          <cell r="U224" t="str">
            <v>NULL</v>
          </cell>
          <cell r="V224" t="str">
            <v>NULL</v>
          </cell>
          <cell r="W224">
            <v>24040695</v>
          </cell>
          <cell r="X224">
            <v>131616930</v>
          </cell>
          <cell r="Y224">
            <v>21897827</v>
          </cell>
          <cell r="Z224">
            <v>2143141</v>
          </cell>
          <cell r="AA224">
            <v>24040968</v>
          </cell>
        </row>
        <row r="225">
          <cell r="A225" t="str">
            <v>Larkspur2019</v>
          </cell>
          <cell r="B225" t="str">
            <v>Larkspur</v>
          </cell>
          <cell r="C225">
            <v>1345</v>
          </cell>
          <cell r="D225">
            <v>2019</v>
          </cell>
          <cell r="E225">
            <v>5936732</v>
          </cell>
          <cell r="F225">
            <v>1336377</v>
          </cell>
          <cell r="G225">
            <v>1274232</v>
          </cell>
          <cell r="H225">
            <v>1491985</v>
          </cell>
          <cell r="I225">
            <v>5184532</v>
          </cell>
          <cell r="J225">
            <v>2038422</v>
          </cell>
          <cell r="K225" t="str">
            <v>NULL</v>
          </cell>
          <cell r="L225">
            <v>17262280</v>
          </cell>
          <cell r="M225">
            <v>819396</v>
          </cell>
          <cell r="N225">
            <v>1422826</v>
          </cell>
          <cell r="O225" t="str">
            <v>NULL</v>
          </cell>
          <cell r="P225" t="str">
            <v>NULL</v>
          </cell>
          <cell r="Q225" t="str">
            <v>NULL</v>
          </cell>
          <cell r="R225">
            <v>2242222</v>
          </cell>
          <cell r="S225" t="str">
            <v>NULL</v>
          </cell>
          <cell r="T225">
            <v>17066954</v>
          </cell>
          <cell r="U225">
            <v>25987</v>
          </cell>
          <cell r="V225" t="str">
            <v>NULL</v>
          </cell>
          <cell r="W225">
            <v>17092941</v>
          </cell>
          <cell r="X225">
            <v>36597443</v>
          </cell>
          <cell r="Y225">
            <v>17066955</v>
          </cell>
          <cell r="Z225">
            <v>25987</v>
          </cell>
          <cell r="AA225">
            <v>17092942</v>
          </cell>
        </row>
        <row r="226">
          <cell r="A226" t="str">
            <v>Lathrop2019</v>
          </cell>
          <cell r="B226" t="str">
            <v>Lathrop</v>
          </cell>
          <cell r="C226">
            <v>1346</v>
          </cell>
          <cell r="D226">
            <v>2019</v>
          </cell>
          <cell r="E226">
            <v>6298980</v>
          </cell>
          <cell r="F226">
            <v>688544</v>
          </cell>
          <cell r="G226">
            <v>1956608</v>
          </cell>
          <cell r="H226">
            <v>14236680</v>
          </cell>
          <cell r="I226" t="str">
            <v>NULL</v>
          </cell>
          <cell r="J226">
            <v>5386744</v>
          </cell>
          <cell r="K226" t="str">
            <v>NULL</v>
          </cell>
          <cell r="L226">
            <v>28567556</v>
          </cell>
          <cell r="M226" t="str">
            <v>NULL</v>
          </cell>
          <cell r="N226">
            <v>46410</v>
          </cell>
          <cell r="O226" t="str">
            <v>NULL</v>
          </cell>
          <cell r="P226" t="str">
            <v>NULL</v>
          </cell>
          <cell r="Q226" t="str">
            <v>NULL</v>
          </cell>
          <cell r="R226">
            <v>46410</v>
          </cell>
          <cell r="S226">
            <v>3250</v>
          </cell>
          <cell r="T226">
            <v>2026931</v>
          </cell>
          <cell r="U226">
            <v>613270</v>
          </cell>
          <cell r="V226" t="str">
            <v>NULL</v>
          </cell>
          <cell r="W226">
            <v>2643451</v>
          </cell>
          <cell r="X226">
            <v>31257417</v>
          </cell>
          <cell r="Y226">
            <v>2118308</v>
          </cell>
          <cell r="Z226">
            <v>11849</v>
          </cell>
          <cell r="AA226">
            <v>2130157</v>
          </cell>
        </row>
        <row r="227">
          <cell r="A227" t="str">
            <v>Lawndale2019</v>
          </cell>
          <cell r="B227" t="str">
            <v>Lawndale</v>
          </cell>
          <cell r="C227">
            <v>1347</v>
          </cell>
          <cell r="D227">
            <v>2019</v>
          </cell>
          <cell r="E227">
            <v>4087521</v>
          </cell>
          <cell r="F227">
            <v>819625</v>
          </cell>
          <cell r="G227">
            <v>870610</v>
          </cell>
          <cell r="H227">
            <v>9576173</v>
          </cell>
          <cell r="I227" t="str">
            <v>NULL</v>
          </cell>
          <cell r="J227">
            <v>472985</v>
          </cell>
          <cell r="K227">
            <v>444712</v>
          </cell>
          <cell r="L227">
            <v>16271626</v>
          </cell>
          <cell r="M227">
            <v>38799</v>
          </cell>
          <cell r="N227">
            <v>19853</v>
          </cell>
          <cell r="O227" t="str">
            <v>NULL</v>
          </cell>
          <cell r="P227" t="str">
            <v>NULL</v>
          </cell>
          <cell r="Q227" t="str">
            <v>NULL</v>
          </cell>
          <cell r="R227">
            <v>58652</v>
          </cell>
          <cell r="S227" t="str">
            <v>NULL</v>
          </cell>
          <cell r="T227">
            <v>446409</v>
          </cell>
          <cell r="U227">
            <v>48162</v>
          </cell>
          <cell r="V227" t="str">
            <v>NULL</v>
          </cell>
          <cell r="W227">
            <v>494571</v>
          </cell>
          <cell r="X227">
            <v>16824849</v>
          </cell>
          <cell r="Y227">
            <v>446409</v>
          </cell>
          <cell r="Z227">
            <v>48162</v>
          </cell>
          <cell r="AA227">
            <v>494571</v>
          </cell>
        </row>
        <row r="228">
          <cell r="A228" t="str">
            <v>Lemon Grove2019</v>
          </cell>
          <cell r="B228" t="str">
            <v>Lemon Grove</v>
          </cell>
          <cell r="C228">
            <v>1348</v>
          </cell>
          <cell r="D228">
            <v>2019</v>
          </cell>
          <cell r="E228">
            <v>4475322</v>
          </cell>
          <cell r="F228">
            <v>778110</v>
          </cell>
          <cell r="G228">
            <v>838364</v>
          </cell>
          <cell r="H228">
            <v>1125936</v>
          </cell>
          <cell r="I228">
            <v>6576104</v>
          </cell>
          <cell r="J228">
            <v>1371109</v>
          </cell>
          <cell r="K228" t="str">
            <v>NULL</v>
          </cell>
          <cell r="L228">
            <v>15164945</v>
          </cell>
          <cell r="M228" t="str">
            <v>NULL</v>
          </cell>
          <cell r="N228">
            <v>6236</v>
          </cell>
          <cell r="O228">
            <v>80452</v>
          </cell>
          <cell r="P228" t="str">
            <v>NULL</v>
          </cell>
          <cell r="Q228" t="str">
            <v>NULL</v>
          </cell>
          <cell r="R228">
            <v>86688</v>
          </cell>
          <cell r="S228" t="str">
            <v>NULL</v>
          </cell>
          <cell r="T228">
            <v>2658861</v>
          </cell>
          <cell r="U228" t="str">
            <v>NULL</v>
          </cell>
          <cell r="V228" t="str">
            <v>NULL</v>
          </cell>
          <cell r="W228">
            <v>2658861</v>
          </cell>
          <cell r="X228">
            <v>17910494</v>
          </cell>
          <cell r="Y228">
            <v>2658861</v>
          </cell>
          <cell r="Z228" t="str">
            <v>NULL</v>
          </cell>
          <cell r="AA228">
            <v>2658861</v>
          </cell>
        </row>
        <row r="229">
          <cell r="A229" t="str">
            <v>Lemoore2019</v>
          </cell>
          <cell r="B229" t="str">
            <v>Lemoore</v>
          </cell>
          <cell r="C229">
            <v>1349</v>
          </cell>
          <cell r="D229">
            <v>2019</v>
          </cell>
          <cell r="E229">
            <v>5981097</v>
          </cell>
          <cell r="F229">
            <v>1149978</v>
          </cell>
          <cell r="G229">
            <v>1685944</v>
          </cell>
          <cell r="H229">
            <v>3815089</v>
          </cell>
          <cell r="I229" t="str">
            <v>NULL</v>
          </cell>
          <cell r="J229" t="str">
            <v>NULL</v>
          </cell>
          <cell r="K229" t="str">
            <v>NULL</v>
          </cell>
          <cell r="L229">
            <v>12632108</v>
          </cell>
          <cell r="M229" t="str">
            <v>NULL</v>
          </cell>
          <cell r="N229" t="str">
            <v>NULL</v>
          </cell>
          <cell r="O229" t="str">
            <v>NULL</v>
          </cell>
          <cell r="P229" t="str">
            <v>NULL</v>
          </cell>
          <cell r="Q229" t="str">
            <v>NULL</v>
          </cell>
          <cell r="R229">
            <v>0</v>
          </cell>
          <cell r="S229" t="str">
            <v>NULL</v>
          </cell>
          <cell r="T229">
            <v>460113</v>
          </cell>
          <cell r="U229">
            <v>479942</v>
          </cell>
          <cell r="V229" t="str">
            <v>NULL</v>
          </cell>
          <cell r="W229">
            <v>940055</v>
          </cell>
          <cell r="X229">
            <v>13572163</v>
          </cell>
          <cell r="Y229">
            <v>3385780</v>
          </cell>
          <cell r="Z229" t="str">
            <v>NULL</v>
          </cell>
          <cell r="AA229">
            <v>3385780</v>
          </cell>
        </row>
        <row r="230">
          <cell r="A230" t="str">
            <v>Lincoln2019</v>
          </cell>
          <cell r="B230" t="str">
            <v>Lincoln</v>
          </cell>
          <cell r="C230">
            <v>1350</v>
          </cell>
          <cell r="D230">
            <v>2019</v>
          </cell>
          <cell r="E230">
            <v>10149311</v>
          </cell>
          <cell r="F230">
            <v>1622783</v>
          </cell>
          <cell r="G230">
            <v>2798944</v>
          </cell>
          <cell r="H230">
            <v>4045438</v>
          </cell>
          <cell r="I230" t="str">
            <v>NULL</v>
          </cell>
          <cell r="J230">
            <v>656965</v>
          </cell>
          <cell r="K230">
            <v>6397266</v>
          </cell>
          <cell r="L230">
            <v>25670707</v>
          </cell>
          <cell r="M230">
            <v>910000</v>
          </cell>
          <cell r="N230">
            <v>567987</v>
          </cell>
          <cell r="O230">
            <v>8697</v>
          </cell>
          <cell r="P230" t="str">
            <v>NULL</v>
          </cell>
          <cell r="Q230">
            <v>53118</v>
          </cell>
          <cell r="R230">
            <v>1539802</v>
          </cell>
          <cell r="S230" t="str">
            <v>NULL</v>
          </cell>
          <cell r="T230">
            <v>10906369</v>
          </cell>
          <cell r="U230">
            <v>248542</v>
          </cell>
          <cell r="V230" t="str">
            <v>NULL</v>
          </cell>
          <cell r="W230">
            <v>11154911</v>
          </cell>
          <cell r="X230">
            <v>38365420</v>
          </cell>
          <cell r="Y230">
            <v>10169147</v>
          </cell>
          <cell r="Z230">
            <v>10169147</v>
          </cell>
          <cell r="AA230">
            <v>20338294</v>
          </cell>
        </row>
        <row r="231">
          <cell r="A231" t="str">
            <v>Lindsay2019</v>
          </cell>
          <cell r="B231" t="str">
            <v>Lindsay</v>
          </cell>
          <cell r="C231">
            <v>1351</v>
          </cell>
          <cell r="D231">
            <v>2019</v>
          </cell>
          <cell r="E231">
            <v>1796085</v>
          </cell>
          <cell r="F231">
            <v>913068</v>
          </cell>
          <cell r="G231">
            <v>785558</v>
          </cell>
          <cell r="H231">
            <v>924366</v>
          </cell>
          <cell r="I231" t="str">
            <v>NULL</v>
          </cell>
          <cell r="J231">
            <v>361372</v>
          </cell>
          <cell r="K231">
            <v>173959</v>
          </cell>
          <cell r="L231">
            <v>4954408</v>
          </cell>
          <cell r="M231">
            <v>95217</v>
          </cell>
          <cell r="N231">
            <v>99282</v>
          </cell>
          <cell r="O231">
            <v>59425</v>
          </cell>
          <cell r="P231" t="str">
            <v>NULL</v>
          </cell>
          <cell r="Q231">
            <v>4434</v>
          </cell>
          <cell r="R231">
            <v>258358</v>
          </cell>
          <cell r="S231" t="str">
            <v>NULL</v>
          </cell>
          <cell r="T231">
            <v>1518240</v>
          </cell>
          <cell r="U231">
            <v>1235698</v>
          </cell>
          <cell r="V231">
            <v>58346</v>
          </cell>
          <cell r="W231">
            <v>2812284</v>
          </cell>
          <cell r="X231">
            <v>8025050</v>
          </cell>
          <cell r="Y231">
            <v>1778624</v>
          </cell>
          <cell r="Z231" t="str">
            <v>NULL</v>
          </cell>
          <cell r="AA231">
            <v>1778624</v>
          </cell>
        </row>
        <row r="232">
          <cell r="A232" t="str">
            <v>Live Oak2019</v>
          </cell>
          <cell r="B232" t="str">
            <v>Live Oak</v>
          </cell>
          <cell r="C232">
            <v>1352</v>
          </cell>
          <cell r="D232">
            <v>2019</v>
          </cell>
          <cell r="E232">
            <v>624389</v>
          </cell>
          <cell r="F232">
            <v>412352</v>
          </cell>
          <cell r="G232" t="str">
            <v>NULL</v>
          </cell>
          <cell r="H232">
            <v>2172743</v>
          </cell>
          <cell r="I232" t="str">
            <v>NULL</v>
          </cell>
          <cell r="J232">
            <v>64955</v>
          </cell>
          <cell r="K232">
            <v>1686365</v>
          </cell>
          <cell r="L232">
            <v>4960804</v>
          </cell>
          <cell r="M232">
            <v>123414</v>
          </cell>
          <cell r="N232">
            <v>25222</v>
          </cell>
          <cell r="O232" t="str">
            <v>NULL</v>
          </cell>
          <cell r="P232" t="str">
            <v>NULL</v>
          </cell>
          <cell r="Q232" t="str">
            <v>NULL</v>
          </cell>
          <cell r="R232">
            <v>148636</v>
          </cell>
          <cell r="S232" t="str">
            <v>NULL</v>
          </cell>
          <cell r="T232">
            <v>372022</v>
          </cell>
          <cell r="U232">
            <v>720680</v>
          </cell>
          <cell r="V232" t="str">
            <v>NULL</v>
          </cell>
          <cell r="W232">
            <v>1092702</v>
          </cell>
          <cell r="X232">
            <v>6202142</v>
          </cell>
          <cell r="Y232">
            <v>372022</v>
          </cell>
          <cell r="Z232">
            <v>720680</v>
          </cell>
          <cell r="AA232">
            <v>1092702</v>
          </cell>
        </row>
        <row r="233">
          <cell r="A233" t="str">
            <v>Livermore2019</v>
          </cell>
          <cell r="B233" t="str">
            <v>Livermore</v>
          </cell>
          <cell r="C233">
            <v>1353</v>
          </cell>
          <cell r="D233">
            <v>2019</v>
          </cell>
          <cell r="E233">
            <v>37208871</v>
          </cell>
          <cell r="F233">
            <v>13920250</v>
          </cell>
          <cell r="G233">
            <v>12773412</v>
          </cell>
          <cell r="H233">
            <v>5438491</v>
          </cell>
          <cell r="I233">
            <v>1616480</v>
          </cell>
          <cell r="J233">
            <v>64642643</v>
          </cell>
          <cell r="K233" t="str">
            <v>NULL</v>
          </cell>
          <cell r="L233">
            <v>135600147</v>
          </cell>
          <cell r="M233">
            <v>126395</v>
          </cell>
          <cell r="N233">
            <v>1400431</v>
          </cell>
          <cell r="O233">
            <v>2690707</v>
          </cell>
          <cell r="P233" t="str">
            <v>NULL</v>
          </cell>
          <cell r="Q233" t="str">
            <v>NULL</v>
          </cell>
          <cell r="R233">
            <v>4217533</v>
          </cell>
          <cell r="S233" t="str">
            <v>NULL</v>
          </cell>
          <cell r="T233">
            <v>20651425</v>
          </cell>
          <cell r="U233" t="str">
            <v>NULL</v>
          </cell>
          <cell r="V233" t="str">
            <v>NULL</v>
          </cell>
          <cell r="W233">
            <v>20651425</v>
          </cell>
          <cell r="X233">
            <v>160469105</v>
          </cell>
          <cell r="Y233">
            <v>9782949</v>
          </cell>
          <cell r="Z233" t="str">
            <v>NULL</v>
          </cell>
          <cell r="AA233">
            <v>9782949</v>
          </cell>
        </row>
        <row r="234">
          <cell r="A234" t="str">
            <v>Livingston2019</v>
          </cell>
          <cell r="B234" t="str">
            <v>Livingston</v>
          </cell>
          <cell r="C234">
            <v>1354</v>
          </cell>
          <cell r="D234">
            <v>2019</v>
          </cell>
          <cell r="E234">
            <v>3327100</v>
          </cell>
          <cell r="F234">
            <v>698062</v>
          </cell>
          <cell r="G234">
            <v>903903</v>
          </cell>
          <cell r="H234" t="str">
            <v>NULL</v>
          </cell>
          <cell r="I234" t="str">
            <v>NULL</v>
          </cell>
          <cell r="J234">
            <v>3532105</v>
          </cell>
          <cell r="K234" t="str">
            <v>NULL</v>
          </cell>
          <cell r="L234">
            <v>8461170</v>
          </cell>
          <cell r="M234" t="str">
            <v>NULL</v>
          </cell>
          <cell r="N234" t="str">
            <v>NULL</v>
          </cell>
          <cell r="O234" t="str">
            <v>NULL</v>
          </cell>
          <cell r="P234" t="str">
            <v>NULL</v>
          </cell>
          <cell r="Q234" t="str">
            <v>NULL</v>
          </cell>
          <cell r="R234">
            <v>0</v>
          </cell>
          <cell r="S234" t="str">
            <v>NULL</v>
          </cell>
          <cell r="T234">
            <v>10000</v>
          </cell>
          <cell r="U234">
            <v>347244</v>
          </cell>
          <cell r="V234" t="str">
            <v>NULL</v>
          </cell>
          <cell r="W234">
            <v>357244</v>
          </cell>
          <cell r="X234">
            <v>8818414</v>
          </cell>
          <cell r="Y234">
            <v>357244</v>
          </cell>
          <cell r="Z234">
            <v>357244</v>
          </cell>
          <cell r="AA234">
            <v>714488</v>
          </cell>
        </row>
        <row r="235">
          <cell r="A235" t="str">
            <v>Lodi2019</v>
          </cell>
          <cell r="B235" t="str">
            <v>Lodi</v>
          </cell>
          <cell r="C235">
            <v>1355</v>
          </cell>
          <cell r="D235">
            <v>2019</v>
          </cell>
          <cell r="E235">
            <v>27828546</v>
          </cell>
          <cell r="F235">
            <v>6115280</v>
          </cell>
          <cell r="G235">
            <v>10034092</v>
          </cell>
          <cell r="H235">
            <v>3368624</v>
          </cell>
          <cell r="I235" t="str">
            <v>NULL</v>
          </cell>
          <cell r="J235">
            <v>5621498</v>
          </cell>
          <cell r="K235" t="str">
            <v>NULL</v>
          </cell>
          <cell r="L235">
            <v>52968040</v>
          </cell>
          <cell r="M235">
            <v>993571</v>
          </cell>
          <cell r="N235">
            <v>767081</v>
          </cell>
          <cell r="O235">
            <v>78624</v>
          </cell>
          <cell r="P235" t="str">
            <v>NULL</v>
          </cell>
          <cell r="Q235">
            <v>61716</v>
          </cell>
          <cell r="R235">
            <v>1900992</v>
          </cell>
          <cell r="S235" t="str">
            <v>NULL</v>
          </cell>
          <cell r="T235">
            <v>3108915</v>
          </cell>
          <cell r="U235">
            <v>271167</v>
          </cell>
          <cell r="V235" t="str">
            <v>NULL</v>
          </cell>
          <cell r="W235">
            <v>3380082</v>
          </cell>
          <cell r="X235">
            <v>58249114</v>
          </cell>
          <cell r="Y235">
            <v>10400667</v>
          </cell>
          <cell r="Z235">
            <v>1012735</v>
          </cell>
          <cell r="AA235">
            <v>11413402</v>
          </cell>
        </row>
        <row r="236">
          <cell r="A236" t="str">
            <v>Loma Linda2019</v>
          </cell>
          <cell r="B236" t="str">
            <v>Loma Linda</v>
          </cell>
          <cell r="C236">
            <v>1356</v>
          </cell>
          <cell r="D236">
            <v>2019</v>
          </cell>
          <cell r="E236">
            <v>7154315</v>
          </cell>
          <cell r="F236" t="str">
            <v>NULL</v>
          </cell>
          <cell r="G236">
            <v>9316304</v>
          </cell>
          <cell r="H236">
            <v>7683113</v>
          </cell>
          <cell r="I236" t="str">
            <v>NULL</v>
          </cell>
          <cell r="J236">
            <v>5562542</v>
          </cell>
          <cell r="K236" t="str">
            <v>NULL</v>
          </cell>
          <cell r="L236">
            <v>29716274</v>
          </cell>
          <cell r="M236" t="str">
            <v>NULL</v>
          </cell>
          <cell r="N236">
            <v>4630</v>
          </cell>
          <cell r="O236">
            <v>35955</v>
          </cell>
          <cell r="P236" t="str">
            <v>NULL</v>
          </cell>
          <cell r="Q236" t="str">
            <v>NULL</v>
          </cell>
          <cell r="R236">
            <v>40585</v>
          </cell>
          <cell r="S236" t="str">
            <v>NULL</v>
          </cell>
          <cell r="T236">
            <v>5190020</v>
          </cell>
          <cell r="U236">
            <v>296504</v>
          </cell>
          <cell r="V236" t="str">
            <v>NULL</v>
          </cell>
          <cell r="W236">
            <v>5486524</v>
          </cell>
          <cell r="X236">
            <v>35243383</v>
          </cell>
          <cell r="Y236">
            <v>5190020</v>
          </cell>
          <cell r="Z236">
            <v>296504</v>
          </cell>
          <cell r="AA236">
            <v>5486524</v>
          </cell>
        </row>
        <row r="237">
          <cell r="A237" t="str">
            <v>Lomita2019</v>
          </cell>
          <cell r="B237" t="str">
            <v>Lomita</v>
          </cell>
          <cell r="C237">
            <v>1357</v>
          </cell>
          <cell r="D237">
            <v>2019</v>
          </cell>
          <cell r="E237">
            <v>2763023</v>
          </cell>
          <cell r="F237">
            <v>1036288</v>
          </cell>
          <cell r="G237">
            <v>550197</v>
          </cell>
          <cell r="H237">
            <v>1843975</v>
          </cell>
          <cell r="I237">
            <v>3463763</v>
          </cell>
          <cell r="J237">
            <v>1503335</v>
          </cell>
          <cell r="K237" t="str">
            <v>NULL</v>
          </cell>
          <cell r="L237">
            <v>11160581</v>
          </cell>
          <cell r="M237" t="str">
            <v>NULL</v>
          </cell>
          <cell r="N237" t="str">
            <v>NULL</v>
          </cell>
          <cell r="O237" t="str">
            <v>NULL</v>
          </cell>
          <cell r="P237" t="str">
            <v>NULL</v>
          </cell>
          <cell r="Q237" t="str">
            <v>NULL</v>
          </cell>
          <cell r="R237">
            <v>0</v>
          </cell>
          <cell r="S237" t="str">
            <v>NULL</v>
          </cell>
          <cell r="T237" t="str">
            <v>NULL</v>
          </cell>
          <cell r="U237">
            <v>54404</v>
          </cell>
          <cell r="V237">
            <v>1151290</v>
          </cell>
          <cell r="W237">
            <v>1205694</v>
          </cell>
          <cell r="X237">
            <v>12366275</v>
          </cell>
          <cell r="Y237">
            <v>5302250</v>
          </cell>
          <cell r="Z237">
            <v>405432</v>
          </cell>
          <cell r="AA237">
            <v>5707682</v>
          </cell>
        </row>
        <row r="238">
          <cell r="A238" t="str">
            <v>Lompoc2019</v>
          </cell>
          <cell r="B238" t="str">
            <v>Lompoc</v>
          </cell>
          <cell r="C238">
            <v>1358</v>
          </cell>
          <cell r="D238">
            <v>2019</v>
          </cell>
          <cell r="E238">
            <v>15852846</v>
          </cell>
          <cell r="F238">
            <v>5114226</v>
          </cell>
          <cell r="G238">
            <v>4074260</v>
          </cell>
          <cell r="H238">
            <v>210059</v>
          </cell>
          <cell r="I238">
            <v>326814</v>
          </cell>
          <cell r="J238">
            <v>11674630</v>
          </cell>
          <cell r="K238" t="str">
            <v>NULL</v>
          </cell>
          <cell r="L238">
            <v>37252835</v>
          </cell>
          <cell r="M238">
            <v>75000</v>
          </cell>
          <cell r="N238">
            <v>123205</v>
          </cell>
          <cell r="O238">
            <v>135470</v>
          </cell>
          <cell r="P238" t="str">
            <v>NULL</v>
          </cell>
          <cell r="Q238" t="str">
            <v>NULL</v>
          </cell>
          <cell r="R238">
            <v>333675</v>
          </cell>
          <cell r="S238" t="str">
            <v>NULL</v>
          </cell>
          <cell r="T238">
            <v>375175</v>
          </cell>
          <cell r="U238">
            <v>18357</v>
          </cell>
          <cell r="V238">
            <v>3356770</v>
          </cell>
          <cell r="W238">
            <v>3750302</v>
          </cell>
          <cell r="X238">
            <v>41336812</v>
          </cell>
          <cell r="Y238">
            <v>3750302</v>
          </cell>
          <cell r="Z238" t="str">
            <v>NULL</v>
          </cell>
          <cell r="AA238">
            <v>3750302</v>
          </cell>
        </row>
        <row r="239">
          <cell r="A239" t="str">
            <v>Long Beach2019</v>
          </cell>
          <cell r="B239" t="str">
            <v>Long Beach</v>
          </cell>
          <cell r="C239">
            <v>1359</v>
          </cell>
          <cell r="D239">
            <v>2019</v>
          </cell>
          <cell r="E239">
            <v>308299000</v>
          </cell>
          <cell r="F239">
            <v>95829000</v>
          </cell>
          <cell r="G239">
            <v>104989000</v>
          </cell>
          <cell r="H239">
            <v>141212000</v>
          </cell>
          <cell r="I239" t="str">
            <v>NULL</v>
          </cell>
          <cell r="J239">
            <v>15555000</v>
          </cell>
          <cell r="K239">
            <v>147223000</v>
          </cell>
          <cell r="L239">
            <v>813107000</v>
          </cell>
          <cell r="M239">
            <v>20358000</v>
          </cell>
          <cell r="N239">
            <v>14101000</v>
          </cell>
          <cell r="O239">
            <v>2998000</v>
          </cell>
          <cell r="P239" t="str">
            <v>NULL</v>
          </cell>
          <cell r="Q239">
            <v>81000</v>
          </cell>
          <cell r="R239">
            <v>37538000</v>
          </cell>
          <cell r="S239">
            <v>8576000</v>
          </cell>
          <cell r="T239">
            <v>10859000</v>
          </cell>
          <cell r="U239">
            <v>1150000</v>
          </cell>
          <cell r="V239" t="str">
            <v>NULL</v>
          </cell>
          <cell r="W239">
            <v>20585000</v>
          </cell>
          <cell r="X239">
            <v>871230000</v>
          </cell>
          <cell r="Y239">
            <v>15000000</v>
          </cell>
          <cell r="Z239">
            <v>165000</v>
          </cell>
          <cell r="AA239">
            <v>15165000</v>
          </cell>
        </row>
        <row r="240">
          <cell r="A240" t="str">
            <v>Loomis2019</v>
          </cell>
          <cell r="B240" t="str">
            <v>Loomis</v>
          </cell>
          <cell r="C240">
            <v>1360</v>
          </cell>
          <cell r="D240">
            <v>2019</v>
          </cell>
          <cell r="E240">
            <v>872059</v>
          </cell>
          <cell r="F240">
            <v>120119</v>
          </cell>
          <cell r="G240">
            <v>289767</v>
          </cell>
          <cell r="H240">
            <v>242419</v>
          </cell>
          <cell r="I240">
            <v>1638941</v>
          </cell>
          <cell r="J240">
            <v>1158536</v>
          </cell>
          <cell r="K240" t="str">
            <v>NULL</v>
          </cell>
          <cell r="L240">
            <v>4321841</v>
          </cell>
          <cell r="M240" t="str">
            <v>NULL</v>
          </cell>
          <cell r="N240">
            <v>1815</v>
          </cell>
          <cell r="O240">
            <v>3611</v>
          </cell>
          <cell r="P240" t="str">
            <v>NULL</v>
          </cell>
          <cell r="Q240" t="str">
            <v>NULL</v>
          </cell>
          <cell r="R240">
            <v>5426</v>
          </cell>
          <cell r="S240" t="str">
            <v>NULL</v>
          </cell>
          <cell r="T240">
            <v>607518</v>
          </cell>
          <cell r="U240" t="str">
            <v>NULL</v>
          </cell>
          <cell r="V240" t="str">
            <v>NULL</v>
          </cell>
          <cell r="W240">
            <v>607518</v>
          </cell>
          <cell r="X240">
            <v>4934785</v>
          </cell>
          <cell r="Y240">
            <v>327577</v>
          </cell>
          <cell r="Z240">
            <v>0</v>
          </cell>
          <cell r="AA240">
            <v>327577</v>
          </cell>
        </row>
        <row r="241">
          <cell r="A241" t="str">
            <v>Los Alamitos2019</v>
          </cell>
          <cell r="B241" t="str">
            <v>Los Alamitos</v>
          </cell>
          <cell r="C241">
            <v>1361</v>
          </cell>
          <cell r="D241">
            <v>2019</v>
          </cell>
          <cell r="E241">
            <v>5637624</v>
          </cell>
          <cell r="F241">
            <v>1662607</v>
          </cell>
          <cell r="G241">
            <v>937050</v>
          </cell>
          <cell r="H241">
            <v>1512267</v>
          </cell>
          <cell r="I241">
            <v>741521</v>
          </cell>
          <cell r="J241">
            <v>2276417</v>
          </cell>
          <cell r="K241" t="str">
            <v>NULL</v>
          </cell>
          <cell r="L241">
            <v>12767486</v>
          </cell>
          <cell r="M241">
            <v>70000</v>
          </cell>
          <cell r="N241">
            <v>138794</v>
          </cell>
          <cell r="O241" t="str">
            <v>NULL</v>
          </cell>
          <cell r="P241" t="str">
            <v>NULL</v>
          </cell>
          <cell r="Q241" t="str">
            <v>NULL</v>
          </cell>
          <cell r="R241">
            <v>208794</v>
          </cell>
          <cell r="S241" t="str">
            <v>NULL</v>
          </cell>
          <cell r="T241">
            <v>332160</v>
          </cell>
          <cell r="U241" t="str">
            <v>NULL</v>
          </cell>
          <cell r="V241" t="str">
            <v>NULL</v>
          </cell>
          <cell r="W241">
            <v>332160</v>
          </cell>
          <cell r="X241">
            <v>13308440</v>
          </cell>
          <cell r="Y241">
            <v>313386</v>
          </cell>
          <cell r="Z241">
            <v>12995043</v>
          </cell>
          <cell r="AA241">
            <v>13308429</v>
          </cell>
        </row>
        <row r="242">
          <cell r="A242" t="str">
            <v>Los Altos2019</v>
          </cell>
          <cell r="B242" t="str">
            <v>Los Altos</v>
          </cell>
          <cell r="C242">
            <v>1362</v>
          </cell>
          <cell r="D242">
            <v>2019</v>
          </cell>
          <cell r="E242">
            <v>14611772</v>
          </cell>
          <cell r="F242">
            <v>3412159</v>
          </cell>
          <cell r="G242">
            <v>3377811</v>
          </cell>
          <cell r="H242">
            <v>11455434</v>
          </cell>
          <cell r="I242" t="str">
            <v>NULL</v>
          </cell>
          <cell r="J242">
            <v>4052720</v>
          </cell>
          <cell r="K242" t="str">
            <v>NULL</v>
          </cell>
          <cell r="L242">
            <v>36909896</v>
          </cell>
          <cell r="M242" t="str">
            <v>NULL</v>
          </cell>
          <cell r="N242">
            <v>51880</v>
          </cell>
          <cell r="O242">
            <v>120000</v>
          </cell>
          <cell r="P242" t="str">
            <v>NULL</v>
          </cell>
          <cell r="Q242" t="str">
            <v>NULL</v>
          </cell>
          <cell r="R242">
            <v>171880</v>
          </cell>
          <cell r="S242" t="str">
            <v>NULL</v>
          </cell>
          <cell r="T242" t="str">
            <v>NULL</v>
          </cell>
          <cell r="U242">
            <v>8001884</v>
          </cell>
          <cell r="V242" t="str">
            <v>NULL</v>
          </cell>
          <cell r="W242">
            <v>8001884</v>
          </cell>
          <cell r="X242">
            <v>45083660</v>
          </cell>
          <cell r="Y242">
            <v>9643386</v>
          </cell>
          <cell r="Z242">
            <v>203555</v>
          </cell>
          <cell r="AA242">
            <v>9846941</v>
          </cell>
        </row>
        <row r="243">
          <cell r="A243" t="str">
            <v>Los Altos Hills2019</v>
          </cell>
          <cell r="B243" t="str">
            <v>Los Altos Hills</v>
          </cell>
          <cell r="C243">
            <v>1363</v>
          </cell>
          <cell r="D243">
            <v>2019</v>
          </cell>
          <cell r="E243">
            <v>2862222</v>
          </cell>
          <cell r="F243">
            <v>320292</v>
          </cell>
          <cell r="G243">
            <v>559033</v>
          </cell>
          <cell r="H243">
            <v>1434093</v>
          </cell>
          <cell r="I243">
            <v>1706895</v>
          </cell>
          <cell r="J243">
            <v>2222043</v>
          </cell>
          <cell r="K243" t="str">
            <v>NULL</v>
          </cell>
          <cell r="L243">
            <v>9104578</v>
          </cell>
          <cell r="M243" t="str">
            <v>NULL</v>
          </cell>
          <cell r="N243" t="str">
            <v>NULL</v>
          </cell>
          <cell r="O243" t="str">
            <v>NULL</v>
          </cell>
          <cell r="P243" t="str">
            <v>NULL</v>
          </cell>
          <cell r="Q243" t="str">
            <v>NULL</v>
          </cell>
          <cell r="R243">
            <v>0</v>
          </cell>
          <cell r="S243" t="str">
            <v>NULL</v>
          </cell>
          <cell r="T243">
            <v>1720241</v>
          </cell>
          <cell r="U243">
            <v>211945</v>
          </cell>
          <cell r="V243" t="str">
            <v>NULL</v>
          </cell>
          <cell r="W243">
            <v>1932186</v>
          </cell>
          <cell r="X243">
            <v>11036764</v>
          </cell>
          <cell r="Y243">
            <v>2126108</v>
          </cell>
          <cell r="Z243">
            <v>0</v>
          </cell>
          <cell r="AA243">
            <v>2126108</v>
          </cell>
        </row>
        <row r="244">
          <cell r="A244" t="str">
            <v>Los Angeles2019</v>
          </cell>
          <cell r="B244" t="str">
            <v>Los Angeles</v>
          </cell>
          <cell r="C244">
            <v>1364</v>
          </cell>
          <cell r="D244">
            <v>2019</v>
          </cell>
          <cell r="E244">
            <v>3829284619</v>
          </cell>
          <cell r="F244">
            <v>1178645568</v>
          </cell>
          <cell r="G244">
            <v>768756531</v>
          </cell>
          <cell r="H244">
            <v>863167687</v>
          </cell>
          <cell r="I244" t="str">
            <v>NULL</v>
          </cell>
          <cell r="J244">
            <v>655064580</v>
          </cell>
          <cell r="K244" t="str">
            <v>NULL</v>
          </cell>
          <cell r="L244">
            <v>7294918985</v>
          </cell>
          <cell r="M244">
            <v>364404000</v>
          </cell>
          <cell r="N244">
            <v>116078914</v>
          </cell>
          <cell r="O244">
            <v>159513586</v>
          </cell>
          <cell r="P244">
            <v>23538192</v>
          </cell>
          <cell r="Q244">
            <v>2791000</v>
          </cell>
          <cell r="R244">
            <v>666325692</v>
          </cell>
          <cell r="S244">
            <v>166449</v>
          </cell>
          <cell r="T244">
            <v>396049806</v>
          </cell>
          <cell r="U244">
            <v>176390919</v>
          </cell>
          <cell r="V244">
            <v>37064614</v>
          </cell>
          <cell r="W244">
            <v>609671788</v>
          </cell>
          <cell r="X244">
            <v>8570916465</v>
          </cell>
          <cell r="Y244">
            <v>609671788</v>
          </cell>
          <cell r="Z244" t="str">
            <v>NULL</v>
          </cell>
          <cell r="AA244">
            <v>609671788</v>
          </cell>
        </row>
        <row r="245">
          <cell r="A245" t="str">
            <v>Los Banos2019</v>
          </cell>
          <cell r="B245" t="str">
            <v>Los Banos</v>
          </cell>
          <cell r="C245">
            <v>1365</v>
          </cell>
          <cell r="D245">
            <v>2019</v>
          </cell>
          <cell r="E245">
            <v>8605168</v>
          </cell>
          <cell r="F245">
            <v>1977632</v>
          </cell>
          <cell r="G245">
            <v>5017299</v>
          </cell>
          <cell r="H245">
            <v>1118670</v>
          </cell>
          <cell r="I245" t="str">
            <v>NULL</v>
          </cell>
          <cell r="J245">
            <v>5483398</v>
          </cell>
          <cell r="K245" t="str">
            <v>NULL</v>
          </cell>
          <cell r="L245">
            <v>22202167</v>
          </cell>
          <cell r="M245">
            <v>95000</v>
          </cell>
          <cell r="N245">
            <v>7050</v>
          </cell>
          <cell r="O245" t="str">
            <v>NULL</v>
          </cell>
          <cell r="P245" t="str">
            <v>NULL</v>
          </cell>
          <cell r="Q245" t="str">
            <v>NULL</v>
          </cell>
          <cell r="R245">
            <v>102050</v>
          </cell>
          <cell r="S245">
            <v>3201</v>
          </cell>
          <cell r="T245">
            <v>349458</v>
          </cell>
          <cell r="U245">
            <v>282526</v>
          </cell>
          <cell r="V245">
            <v>513514</v>
          </cell>
          <cell r="W245">
            <v>1148699</v>
          </cell>
          <cell r="X245">
            <v>23452916</v>
          </cell>
          <cell r="Y245">
            <v>1148699</v>
          </cell>
          <cell r="Z245" t="str">
            <v>NULL</v>
          </cell>
          <cell r="AA245">
            <v>1148699</v>
          </cell>
        </row>
        <row r="246">
          <cell r="A246" t="str">
            <v>Los Gatos2019</v>
          </cell>
          <cell r="B246" t="str">
            <v>Los Gatos</v>
          </cell>
          <cell r="C246">
            <v>1366</v>
          </cell>
          <cell r="D246">
            <v>2019</v>
          </cell>
          <cell r="E246">
            <v>18061639</v>
          </cell>
          <cell r="F246">
            <v>5315405</v>
          </cell>
          <cell r="G246">
            <v>5902879</v>
          </cell>
          <cell r="H246">
            <v>5026914</v>
          </cell>
          <cell r="I246">
            <v>1431781</v>
          </cell>
          <cell r="J246">
            <v>701233</v>
          </cell>
          <cell r="K246">
            <v>2171298</v>
          </cell>
          <cell r="L246">
            <v>38611149</v>
          </cell>
          <cell r="M246" t="str">
            <v>NULL</v>
          </cell>
          <cell r="N246" t="str">
            <v>NULL</v>
          </cell>
          <cell r="O246" t="str">
            <v>NULL</v>
          </cell>
          <cell r="P246" t="str">
            <v>NULL</v>
          </cell>
          <cell r="Q246" t="str">
            <v>NULL</v>
          </cell>
          <cell r="R246">
            <v>0</v>
          </cell>
          <cell r="S246" t="str">
            <v>NULL</v>
          </cell>
          <cell r="T246">
            <v>1546981</v>
          </cell>
          <cell r="U246">
            <v>156914</v>
          </cell>
          <cell r="V246">
            <v>6185019</v>
          </cell>
          <cell r="W246">
            <v>7888914</v>
          </cell>
          <cell r="X246">
            <v>46500063</v>
          </cell>
          <cell r="Y246">
            <v>6043786</v>
          </cell>
          <cell r="Z246">
            <v>1845128</v>
          </cell>
          <cell r="AA246">
            <v>7888914</v>
          </cell>
        </row>
        <row r="247">
          <cell r="A247" t="str">
            <v>Loyalton2019</v>
          </cell>
          <cell r="B247" t="str">
            <v>Loyalton</v>
          </cell>
          <cell r="C247">
            <v>1367</v>
          </cell>
          <cell r="D247">
            <v>2019</v>
          </cell>
          <cell r="E247">
            <v>207855</v>
          </cell>
          <cell r="F247">
            <v>4156</v>
          </cell>
          <cell r="G247" t="str">
            <v>NULL</v>
          </cell>
          <cell r="H247">
            <v>74673</v>
          </cell>
          <cell r="I247">
            <v>39618</v>
          </cell>
          <cell r="J247">
            <v>67952</v>
          </cell>
          <cell r="K247" t="str">
            <v>NULL</v>
          </cell>
          <cell r="L247">
            <v>394254</v>
          </cell>
          <cell r="M247" t="str">
            <v>NULL</v>
          </cell>
          <cell r="N247" t="str">
            <v>NULL</v>
          </cell>
          <cell r="O247" t="str">
            <v>NULL</v>
          </cell>
          <cell r="P247" t="str">
            <v>NULL</v>
          </cell>
          <cell r="Q247" t="str">
            <v>NULL</v>
          </cell>
          <cell r="R247">
            <v>0</v>
          </cell>
          <cell r="S247" t="str">
            <v>NULL</v>
          </cell>
          <cell r="T247" t="str">
            <v>NULL</v>
          </cell>
          <cell r="U247" t="str">
            <v>NULL</v>
          </cell>
          <cell r="V247" t="str">
            <v>NULL</v>
          </cell>
          <cell r="W247">
            <v>0</v>
          </cell>
          <cell r="X247">
            <v>394254</v>
          </cell>
          <cell r="Y247" t="str">
            <v>NULL</v>
          </cell>
          <cell r="Z247" t="str">
            <v>NULL</v>
          </cell>
          <cell r="AA247">
            <v>0</v>
          </cell>
        </row>
        <row r="248">
          <cell r="A248" t="str">
            <v>Lynwood2019</v>
          </cell>
          <cell r="B248" t="str">
            <v>Lynwood</v>
          </cell>
          <cell r="C248">
            <v>1368</v>
          </cell>
          <cell r="D248">
            <v>2019</v>
          </cell>
          <cell r="E248">
            <v>7693030</v>
          </cell>
          <cell r="F248">
            <v>4357238</v>
          </cell>
          <cell r="G248">
            <v>2567932</v>
          </cell>
          <cell r="H248">
            <v>22288815</v>
          </cell>
          <cell r="I248" t="str">
            <v>NULL</v>
          </cell>
          <cell r="J248">
            <v>6378196</v>
          </cell>
          <cell r="K248" t="str">
            <v>NULL</v>
          </cell>
          <cell r="L248">
            <v>43285211</v>
          </cell>
          <cell r="M248">
            <v>4082308</v>
          </cell>
          <cell r="N248">
            <v>1738123</v>
          </cell>
          <cell r="O248" t="str">
            <v>NULL</v>
          </cell>
          <cell r="P248" t="str">
            <v>NULL</v>
          </cell>
          <cell r="Q248" t="str">
            <v>NULL</v>
          </cell>
          <cell r="R248">
            <v>5820431</v>
          </cell>
          <cell r="S248" t="str">
            <v>NULL</v>
          </cell>
          <cell r="T248">
            <v>12350875</v>
          </cell>
          <cell r="U248">
            <v>431963</v>
          </cell>
          <cell r="V248" t="str">
            <v>NULL</v>
          </cell>
          <cell r="W248">
            <v>12782838</v>
          </cell>
          <cell r="X248">
            <v>61888480</v>
          </cell>
          <cell r="Y248">
            <v>12782836</v>
          </cell>
          <cell r="Z248">
            <v>22288815</v>
          </cell>
          <cell r="AA248">
            <v>35071651</v>
          </cell>
        </row>
        <row r="249">
          <cell r="A249" t="str">
            <v>Madera2019</v>
          </cell>
          <cell r="B249" t="str">
            <v>Madera</v>
          </cell>
          <cell r="C249">
            <v>1369</v>
          </cell>
          <cell r="D249">
            <v>2019</v>
          </cell>
          <cell r="E249">
            <v>12748526</v>
          </cell>
          <cell r="F249">
            <v>4051880</v>
          </cell>
          <cell r="G249">
            <v>4226051</v>
          </cell>
          <cell r="H249">
            <v>5776809</v>
          </cell>
          <cell r="I249" t="str">
            <v>NULL</v>
          </cell>
          <cell r="J249">
            <v>5324846</v>
          </cell>
          <cell r="K249" t="str">
            <v>NULL</v>
          </cell>
          <cell r="L249">
            <v>32128112</v>
          </cell>
          <cell r="M249" t="str">
            <v>NULL</v>
          </cell>
          <cell r="N249">
            <v>37841</v>
          </cell>
          <cell r="O249">
            <v>655376</v>
          </cell>
          <cell r="P249" t="str">
            <v>NULL</v>
          </cell>
          <cell r="Q249" t="str">
            <v>NULL</v>
          </cell>
          <cell r="R249">
            <v>693217</v>
          </cell>
          <cell r="S249" t="str">
            <v>NULL</v>
          </cell>
          <cell r="T249">
            <v>5345868</v>
          </cell>
          <cell r="U249">
            <v>1456257</v>
          </cell>
          <cell r="V249" t="str">
            <v>NULL</v>
          </cell>
          <cell r="W249">
            <v>6802125</v>
          </cell>
          <cell r="X249">
            <v>39623454</v>
          </cell>
          <cell r="Y249">
            <v>6802125</v>
          </cell>
          <cell r="Z249">
            <v>5776809</v>
          </cell>
          <cell r="AA249">
            <v>12578934</v>
          </cell>
        </row>
        <row r="250">
          <cell r="A250" t="str">
            <v>Malibu2019</v>
          </cell>
          <cell r="B250" t="str">
            <v>Malibu</v>
          </cell>
          <cell r="C250">
            <v>1370</v>
          </cell>
          <cell r="D250">
            <v>2019</v>
          </cell>
          <cell r="E250">
            <v>7314937</v>
          </cell>
          <cell r="F250">
            <v>949184</v>
          </cell>
          <cell r="G250">
            <v>2468226</v>
          </cell>
          <cell r="H250">
            <v>7307587</v>
          </cell>
          <cell r="I250">
            <v>7699866</v>
          </cell>
          <cell r="J250">
            <v>5693014</v>
          </cell>
          <cell r="K250" t="str">
            <v>NULL</v>
          </cell>
          <cell r="L250">
            <v>31432814</v>
          </cell>
          <cell r="M250" t="str">
            <v>NULL</v>
          </cell>
          <cell r="N250">
            <v>1942666</v>
          </cell>
          <cell r="O250">
            <v>847720</v>
          </cell>
          <cell r="P250" t="str">
            <v>NULL</v>
          </cell>
          <cell r="Q250">
            <v>330692</v>
          </cell>
          <cell r="R250">
            <v>3121078</v>
          </cell>
          <cell r="S250">
            <v>42500000</v>
          </cell>
          <cell r="T250">
            <v>2183315</v>
          </cell>
          <cell r="U250">
            <v>415789</v>
          </cell>
          <cell r="V250" t="str">
            <v>NULL</v>
          </cell>
          <cell r="W250">
            <v>45099104</v>
          </cell>
          <cell r="X250">
            <v>79652996</v>
          </cell>
          <cell r="Y250">
            <v>2215647</v>
          </cell>
          <cell r="Z250" t="str">
            <v>NULL</v>
          </cell>
          <cell r="AA250">
            <v>2215647</v>
          </cell>
        </row>
        <row r="251">
          <cell r="A251" t="str">
            <v>Mammoth Lakes2019</v>
          </cell>
          <cell r="B251" t="str">
            <v>Mammoth Lakes</v>
          </cell>
          <cell r="C251">
            <v>1371</v>
          </cell>
          <cell r="D251">
            <v>2019</v>
          </cell>
          <cell r="E251">
            <v>6877666</v>
          </cell>
          <cell r="F251">
            <v>2183667</v>
          </cell>
          <cell r="G251">
            <v>1960920</v>
          </cell>
          <cell r="H251" t="str">
            <v>NULL</v>
          </cell>
          <cell r="I251" t="str">
            <v>NULL</v>
          </cell>
          <cell r="J251">
            <v>15843011</v>
          </cell>
          <cell r="K251" t="str">
            <v>NULL</v>
          </cell>
          <cell r="L251">
            <v>26865264</v>
          </cell>
          <cell r="M251">
            <v>1787990</v>
          </cell>
          <cell r="N251">
            <v>1092089</v>
          </cell>
          <cell r="O251" t="str">
            <v>NULL</v>
          </cell>
          <cell r="P251" t="str">
            <v>NULL</v>
          </cell>
          <cell r="Q251">
            <v>0</v>
          </cell>
          <cell r="R251">
            <v>2880079</v>
          </cell>
          <cell r="S251" t="str">
            <v>NULL</v>
          </cell>
          <cell r="T251">
            <v>4166118</v>
          </cell>
          <cell r="U251" t="str">
            <v>NULL</v>
          </cell>
          <cell r="V251" t="str">
            <v>NULL</v>
          </cell>
          <cell r="W251">
            <v>4166118</v>
          </cell>
          <cell r="X251">
            <v>33911461</v>
          </cell>
          <cell r="Y251">
            <v>4166118</v>
          </cell>
          <cell r="Z251" t="str">
            <v>NULL</v>
          </cell>
          <cell r="AA251">
            <v>4166118</v>
          </cell>
        </row>
        <row r="252">
          <cell r="A252" t="str">
            <v>Manhattan Beach2019</v>
          </cell>
          <cell r="B252" t="str">
            <v>Manhattan Beach</v>
          </cell>
          <cell r="C252">
            <v>1372</v>
          </cell>
          <cell r="D252">
            <v>2019</v>
          </cell>
          <cell r="E252">
            <v>34305325</v>
          </cell>
          <cell r="F252">
            <v>7377867</v>
          </cell>
          <cell r="G252">
            <v>9251295</v>
          </cell>
          <cell r="H252">
            <v>10116941</v>
          </cell>
          <cell r="I252" t="str">
            <v>NULL</v>
          </cell>
          <cell r="J252">
            <v>13933377</v>
          </cell>
          <cell r="K252">
            <v>2807248</v>
          </cell>
          <cell r="L252">
            <v>77792053</v>
          </cell>
          <cell r="M252">
            <v>795000</v>
          </cell>
          <cell r="N252">
            <v>456437</v>
          </cell>
          <cell r="O252" t="str">
            <v>NULL</v>
          </cell>
          <cell r="P252" t="str">
            <v>NULL</v>
          </cell>
          <cell r="Q252" t="str">
            <v>NULL</v>
          </cell>
          <cell r="R252">
            <v>1251437</v>
          </cell>
          <cell r="S252" t="str">
            <v>NULL</v>
          </cell>
          <cell r="T252">
            <v>8956805</v>
          </cell>
          <cell r="U252" t="str">
            <v>NULL</v>
          </cell>
          <cell r="V252" t="str">
            <v>NULL</v>
          </cell>
          <cell r="W252">
            <v>8956805</v>
          </cell>
          <cell r="X252">
            <v>88000295</v>
          </cell>
          <cell r="Y252">
            <v>8956805</v>
          </cell>
          <cell r="Z252" t="str">
            <v>NULL</v>
          </cell>
          <cell r="AA252">
            <v>8956805</v>
          </cell>
        </row>
        <row r="253">
          <cell r="A253" t="str">
            <v>Manteca2019</v>
          </cell>
          <cell r="B253" t="str">
            <v>Manteca</v>
          </cell>
          <cell r="C253">
            <v>1373</v>
          </cell>
          <cell r="D253">
            <v>2019</v>
          </cell>
          <cell r="E253">
            <v>30466899</v>
          </cell>
          <cell r="F253">
            <v>7550099</v>
          </cell>
          <cell r="G253">
            <v>6322700</v>
          </cell>
          <cell r="H253">
            <v>4667829</v>
          </cell>
          <cell r="I253">
            <v>13707</v>
          </cell>
          <cell r="J253">
            <v>13931168</v>
          </cell>
          <cell r="K253" t="str">
            <v>NULL</v>
          </cell>
          <cell r="L253">
            <v>62952402</v>
          </cell>
          <cell r="M253" t="str">
            <v>NULL</v>
          </cell>
          <cell r="N253">
            <v>12856</v>
          </cell>
          <cell r="O253">
            <v>139070</v>
          </cell>
          <cell r="P253" t="str">
            <v>NULL</v>
          </cell>
          <cell r="Q253">
            <v>67165</v>
          </cell>
          <cell r="R253">
            <v>219091</v>
          </cell>
          <cell r="S253" t="str">
            <v>NULL</v>
          </cell>
          <cell r="T253">
            <v>14118910</v>
          </cell>
          <cell r="U253">
            <v>1563559</v>
          </cell>
          <cell r="V253" t="str">
            <v>NULL</v>
          </cell>
          <cell r="W253">
            <v>15682469</v>
          </cell>
          <cell r="X253">
            <v>78853962</v>
          </cell>
          <cell r="Y253">
            <v>60705363</v>
          </cell>
          <cell r="Z253" t="str">
            <v>NULL</v>
          </cell>
          <cell r="AA253">
            <v>60705363</v>
          </cell>
        </row>
        <row r="254">
          <cell r="A254" t="str">
            <v>Maricopa2019</v>
          </cell>
          <cell r="B254" t="str">
            <v>Maricopa</v>
          </cell>
          <cell r="C254">
            <v>1374</v>
          </cell>
          <cell r="D254">
            <v>2019</v>
          </cell>
          <cell r="E254">
            <v>98282</v>
          </cell>
          <cell r="F254" t="str">
            <v>NULL</v>
          </cell>
          <cell r="G254">
            <v>14487</v>
          </cell>
          <cell r="H254" t="str">
            <v>NULL</v>
          </cell>
          <cell r="I254" t="str">
            <v>NULL</v>
          </cell>
          <cell r="J254">
            <v>332427</v>
          </cell>
          <cell r="K254" t="str">
            <v>NULL</v>
          </cell>
          <cell r="L254">
            <v>445196</v>
          </cell>
          <cell r="M254" t="str">
            <v>NULL</v>
          </cell>
          <cell r="N254" t="str">
            <v>NULL</v>
          </cell>
          <cell r="O254" t="str">
            <v>NULL</v>
          </cell>
          <cell r="P254" t="str">
            <v>NULL</v>
          </cell>
          <cell r="Q254" t="str">
            <v>NULL</v>
          </cell>
          <cell r="R254">
            <v>0</v>
          </cell>
          <cell r="S254" t="str">
            <v>NULL</v>
          </cell>
          <cell r="T254" t="str">
            <v>NULL</v>
          </cell>
          <cell r="U254">
            <v>18898</v>
          </cell>
          <cell r="V254" t="str">
            <v>NULL</v>
          </cell>
          <cell r="W254">
            <v>18898</v>
          </cell>
          <cell r="X254">
            <v>464094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Marina2019</v>
          </cell>
          <cell r="B255" t="str">
            <v>Marina</v>
          </cell>
          <cell r="C255">
            <v>1375</v>
          </cell>
          <cell r="D255">
            <v>2019</v>
          </cell>
          <cell r="E255">
            <v>10342618</v>
          </cell>
          <cell r="F255">
            <v>2051490</v>
          </cell>
          <cell r="G255">
            <v>1077234</v>
          </cell>
          <cell r="H255">
            <v>3629631</v>
          </cell>
          <cell r="I255" t="str">
            <v>NULL</v>
          </cell>
          <cell r="J255">
            <v>1395217</v>
          </cell>
          <cell r="K255">
            <v>1972583</v>
          </cell>
          <cell r="L255">
            <v>20468773</v>
          </cell>
          <cell r="M255">
            <v>765000</v>
          </cell>
          <cell r="N255">
            <v>561358</v>
          </cell>
          <cell r="O255" t="str">
            <v>NULL</v>
          </cell>
          <cell r="P255" t="str">
            <v>NULL</v>
          </cell>
          <cell r="Q255" t="str">
            <v>NULL</v>
          </cell>
          <cell r="R255">
            <v>1326358</v>
          </cell>
          <cell r="S255" t="str">
            <v>NULL</v>
          </cell>
          <cell r="T255" t="str">
            <v>NULL</v>
          </cell>
          <cell r="U255">
            <v>185219</v>
          </cell>
          <cell r="V255">
            <v>3493114</v>
          </cell>
          <cell r="W255">
            <v>3678333</v>
          </cell>
          <cell r="X255">
            <v>25473464</v>
          </cell>
          <cell r="Y255">
            <v>999999</v>
          </cell>
          <cell r="Z255">
            <v>111111</v>
          </cell>
          <cell r="AA255">
            <v>1111110</v>
          </cell>
        </row>
        <row r="256">
          <cell r="A256" t="str">
            <v>Martinez2019</v>
          </cell>
          <cell r="B256" t="str">
            <v>Martinez</v>
          </cell>
          <cell r="C256">
            <v>1376</v>
          </cell>
          <cell r="D256">
            <v>2019</v>
          </cell>
          <cell r="E256">
            <v>11545019</v>
          </cell>
          <cell r="F256">
            <v>5223050</v>
          </cell>
          <cell r="G256">
            <v>5081960</v>
          </cell>
          <cell r="H256">
            <v>2293449</v>
          </cell>
          <cell r="I256">
            <v>663904</v>
          </cell>
          <cell r="J256">
            <v>837015</v>
          </cell>
          <cell r="K256">
            <v>2885035</v>
          </cell>
          <cell r="L256">
            <v>28529432</v>
          </cell>
          <cell r="M256">
            <v>485000</v>
          </cell>
          <cell r="N256">
            <v>1078176</v>
          </cell>
          <cell r="O256" t="str">
            <v>NULL</v>
          </cell>
          <cell r="P256" t="str">
            <v>NULL</v>
          </cell>
          <cell r="Q256" t="str">
            <v>NULL</v>
          </cell>
          <cell r="R256">
            <v>1563176</v>
          </cell>
          <cell r="S256" t="str">
            <v>NULL</v>
          </cell>
          <cell r="T256">
            <v>169817</v>
          </cell>
          <cell r="U256">
            <v>208169</v>
          </cell>
          <cell r="V256">
            <v>11004830</v>
          </cell>
          <cell r="W256">
            <v>11382816</v>
          </cell>
          <cell r="X256">
            <v>41475424</v>
          </cell>
          <cell r="Y256">
            <v>563688</v>
          </cell>
          <cell r="Z256">
            <v>10819128</v>
          </cell>
          <cell r="AA256">
            <v>11382816</v>
          </cell>
        </row>
        <row r="257">
          <cell r="A257" t="str">
            <v>Marysville2019</v>
          </cell>
          <cell r="B257" t="str">
            <v>Marysville</v>
          </cell>
          <cell r="C257">
            <v>1377</v>
          </cell>
          <cell r="D257">
            <v>2019</v>
          </cell>
          <cell r="E257">
            <v>3559012</v>
          </cell>
          <cell r="F257">
            <v>1261538</v>
          </cell>
          <cell r="G257">
            <v>1305721</v>
          </cell>
          <cell r="H257">
            <v>845421</v>
          </cell>
          <cell r="I257" t="str">
            <v>NULL</v>
          </cell>
          <cell r="J257">
            <v>2747962</v>
          </cell>
          <cell r="K257" t="str">
            <v>NULL</v>
          </cell>
          <cell r="L257">
            <v>9719654</v>
          </cell>
          <cell r="M257" t="str">
            <v>NULL</v>
          </cell>
          <cell r="N257">
            <v>560086</v>
          </cell>
          <cell r="O257">
            <v>361633</v>
          </cell>
          <cell r="P257" t="str">
            <v>NULL</v>
          </cell>
          <cell r="Q257">
            <v>196118</v>
          </cell>
          <cell r="R257">
            <v>1117837</v>
          </cell>
          <cell r="S257" t="str">
            <v>NULL</v>
          </cell>
          <cell r="T257">
            <v>1401768</v>
          </cell>
          <cell r="U257">
            <v>3520</v>
          </cell>
          <cell r="V257">
            <v>28247</v>
          </cell>
          <cell r="W257">
            <v>1433535</v>
          </cell>
          <cell r="X257">
            <v>12271026</v>
          </cell>
          <cell r="Y257">
            <v>268265</v>
          </cell>
          <cell r="Z257">
            <v>0</v>
          </cell>
          <cell r="AA257">
            <v>268265</v>
          </cell>
        </row>
        <row r="258">
          <cell r="A258" t="str">
            <v>Maywood2019</v>
          </cell>
          <cell r="B258" t="str">
            <v>Maywood</v>
          </cell>
          <cell r="C258">
            <v>1378</v>
          </cell>
          <cell r="D258">
            <v>2019</v>
          </cell>
          <cell r="E258">
            <v>1037517</v>
          </cell>
          <cell r="F258">
            <v>1586639</v>
          </cell>
          <cell r="G258">
            <v>573732</v>
          </cell>
          <cell r="H258">
            <v>4379208</v>
          </cell>
          <cell r="I258">
            <v>4680341</v>
          </cell>
          <cell r="J258">
            <v>453208</v>
          </cell>
          <cell r="K258">
            <v>1813384</v>
          </cell>
          <cell r="L258">
            <v>14524029</v>
          </cell>
          <cell r="M258" t="str">
            <v>NULL</v>
          </cell>
          <cell r="N258">
            <v>191343</v>
          </cell>
          <cell r="O258">
            <v>58051</v>
          </cell>
          <cell r="P258" t="str">
            <v>NULL</v>
          </cell>
          <cell r="Q258">
            <v>144000</v>
          </cell>
          <cell r="R258">
            <v>393394</v>
          </cell>
          <cell r="S258">
            <v>451540</v>
          </cell>
          <cell r="T258">
            <v>0</v>
          </cell>
          <cell r="U258" t="str">
            <v>NULL</v>
          </cell>
          <cell r="V258">
            <v>2401520</v>
          </cell>
          <cell r="W258">
            <v>2853060</v>
          </cell>
          <cell r="X258">
            <v>17770483</v>
          </cell>
          <cell r="Y258" t="str">
            <v>NULL</v>
          </cell>
          <cell r="Z258" t="str">
            <v>NULL</v>
          </cell>
          <cell r="AA258">
            <v>0</v>
          </cell>
        </row>
        <row r="259">
          <cell r="A259" t="str">
            <v>McFarland2019</v>
          </cell>
          <cell r="B259" t="str">
            <v>McFarland</v>
          </cell>
          <cell r="C259">
            <v>1379</v>
          </cell>
          <cell r="D259">
            <v>2019</v>
          </cell>
          <cell r="E259">
            <v>1955593</v>
          </cell>
          <cell r="F259">
            <v>149551</v>
          </cell>
          <cell r="G259">
            <v>567145</v>
          </cell>
          <cell r="H259">
            <v>16122664</v>
          </cell>
          <cell r="I259" t="str">
            <v>NULL</v>
          </cell>
          <cell r="J259">
            <v>915160</v>
          </cell>
          <cell r="K259" t="str">
            <v>NULL</v>
          </cell>
          <cell r="L259">
            <v>19710113</v>
          </cell>
          <cell r="M259">
            <v>327941</v>
          </cell>
          <cell r="N259">
            <v>192918</v>
          </cell>
          <cell r="O259" t="str">
            <v>NULL</v>
          </cell>
          <cell r="P259" t="str">
            <v>NULL</v>
          </cell>
          <cell r="Q259" t="str">
            <v>NULL</v>
          </cell>
          <cell r="R259">
            <v>520859</v>
          </cell>
          <cell r="S259" t="str">
            <v>NULL</v>
          </cell>
          <cell r="T259">
            <v>1637043</v>
          </cell>
          <cell r="U259" t="str">
            <v>NULL</v>
          </cell>
          <cell r="V259" t="str">
            <v>NULL</v>
          </cell>
          <cell r="W259">
            <v>1637043</v>
          </cell>
          <cell r="X259">
            <v>21868015</v>
          </cell>
          <cell r="Y259">
            <v>1637043</v>
          </cell>
          <cell r="Z259" t="str">
            <v>NULL</v>
          </cell>
          <cell r="AA259">
            <v>1637043</v>
          </cell>
        </row>
        <row r="260">
          <cell r="A260" t="str">
            <v>Mendota2019</v>
          </cell>
          <cell r="B260" t="str">
            <v>Mendota</v>
          </cell>
          <cell r="C260">
            <v>1380</v>
          </cell>
          <cell r="D260">
            <v>2019</v>
          </cell>
          <cell r="E260">
            <v>1574809</v>
          </cell>
          <cell r="F260">
            <v>50097</v>
          </cell>
          <cell r="G260">
            <v>700129</v>
          </cell>
          <cell r="H260">
            <v>682570</v>
          </cell>
          <cell r="I260">
            <v>17621</v>
          </cell>
          <cell r="J260">
            <v>296160</v>
          </cell>
          <cell r="K260">
            <v>240680</v>
          </cell>
          <cell r="L260">
            <v>3562066</v>
          </cell>
          <cell r="M260">
            <v>27719</v>
          </cell>
          <cell r="N260">
            <v>7071</v>
          </cell>
          <cell r="O260">
            <v>60000</v>
          </cell>
          <cell r="P260" t="str">
            <v>NULL</v>
          </cell>
          <cell r="Q260" t="str">
            <v>NULL</v>
          </cell>
          <cell r="R260">
            <v>94790</v>
          </cell>
          <cell r="S260" t="str">
            <v>NULL</v>
          </cell>
          <cell r="T260">
            <v>201903</v>
          </cell>
          <cell r="U260">
            <v>123366</v>
          </cell>
          <cell r="V260" t="str">
            <v>NULL</v>
          </cell>
          <cell r="W260">
            <v>325269</v>
          </cell>
          <cell r="X260">
            <v>3982125</v>
          </cell>
          <cell r="Y260">
            <v>325269</v>
          </cell>
          <cell r="Z260">
            <v>24010</v>
          </cell>
          <cell r="AA260">
            <v>349279</v>
          </cell>
        </row>
        <row r="261">
          <cell r="A261" t="str">
            <v>Menifee2019</v>
          </cell>
          <cell r="B261" t="str">
            <v>Menifee</v>
          </cell>
          <cell r="C261">
            <v>10255</v>
          </cell>
          <cell r="D261">
            <v>2019</v>
          </cell>
          <cell r="E261">
            <v>7479631</v>
          </cell>
          <cell r="F261">
            <v>1388136</v>
          </cell>
          <cell r="G261">
            <v>2206522</v>
          </cell>
          <cell r="H261">
            <v>31880279</v>
          </cell>
          <cell r="I261" t="str">
            <v>NULL</v>
          </cell>
          <cell r="J261">
            <v>15327105</v>
          </cell>
          <cell r="K261" t="str">
            <v>NULL</v>
          </cell>
          <cell r="L261">
            <v>58281673</v>
          </cell>
          <cell r="M261">
            <v>410000</v>
          </cell>
          <cell r="N261">
            <v>895488</v>
          </cell>
          <cell r="O261" t="str">
            <v>NULL</v>
          </cell>
          <cell r="P261" t="str">
            <v>NULL</v>
          </cell>
          <cell r="Q261" t="str">
            <v>NULL</v>
          </cell>
          <cell r="R261">
            <v>1305488</v>
          </cell>
          <cell r="S261" t="str">
            <v>NULL</v>
          </cell>
          <cell r="T261">
            <v>4207185</v>
          </cell>
          <cell r="U261">
            <v>936156</v>
          </cell>
          <cell r="V261" t="str">
            <v>NULL</v>
          </cell>
          <cell r="W261">
            <v>5143341</v>
          </cell>
          <cell r="X261">
            <v>64730502</v>
          </cell>
          <cell r="Y261">
            <v>4296596</v>
          </cell>
          <cell r="Z261">
            <v>53465</v>
          </cell>
          <cell r="AA261">
            <v>4350061</v>
          </cell>
        </row>
        <row r="262">
          <cell r="A262" t="str">
            <v>Menlo Park2019</v>
          </cell>
          <cell r="B262" t="str">
            <v>Menlo Park</v>
          </cell>
          <cell r="C262">
            <v>1381</v>
          </cell>
          <cell r="D262">
            <v>2019</v>
          </cell>
          <cell r="E262">
            <v>23397219</v>
          </cell>
          <cell r="F262">
            <v>4981609</v>
          </cell>
          <cell r="G262">
            <v>4182051</v>
          </cell>
          <cell r="H262" t="str">
            <v>NULL</v>
          </cell>
          <cell r="I262" t="str">
            <v>NULL</v>
          </cell>
          <cell r="J262">
            <v>32424845</v>
          </cell>
          <cell r="K262" t="str">
            <v>NULL</v>
          </cell>
          <cell r="L262">
            <v>64985724</v>
          </cell>
          <cell r="M262">
            <v>455000</v>
          </cell>
          <cell r="N262">
            <v>742278</v>
          </cell>
          <cell r="O262" t="str">
            <v>NULL</v>
          </cell>
          <cell r="P262" t="str">
            <v>NULL</v>
          </cell>
          <cell r="Q262" t="str">
            <v>NULL</v>
          </cell>
          <cell r="R262">
            <v>1197278</v>
          </cell>
          <cell r="S262" t="str">
            <v>NULL</v>
          </cell>
          <cell r="T262">
            <v>3608825</v>
          </cell>
          <cell r="U262" t="str">
            <v>NULL</v>
          </cell>
          <cell r="V262" t="str">
            <v>NULL</v>
          </cell>
          <cell r="W262">
            <v>3608825</v>
          </cell>
          <cell r="X262">
            <v>69791827</v>
          </cell>
          <cell r="Y262">
            <v>1</v>
          </cell>
          <cell r="Z262">
            <v>1</v>
          </cell>
          <cell r="AA262">
            <v>2</v>
          </cell>
        </row>
        <row r="263">
          <cell r="A263" t="str">
            <v>Merced2019</v>
          </cell>
          <cell r="B263" t="str">
            <v>Merced</v>
          </cell>
          <cell r="C263">
            <v>1382</v>
          </cell>
          <cell r="D263">
            <v>2019</v>
          </cell>
          <cell r="E263">
            <v>25457943</v>
          </cell>
          <cell r="F263">
            <v>7239304</v>
          </cell>
          <cell r="G263">
            <v>8057412</v>
          </cell>
          <cell r="H263">
            <v>3637708</v>
          </cell>
          <cell r="I263" t="str">
            <v>NULL</v>
          </cell>
          <cell r="J263">
            <v>13453023</v>
          </cell>
          <cell r="K263" t="str">
            <v>NULL</v>
          </cell>
          <cell r="L263">
            <v>57845390</v>
          </cell>
          <cell r="M263">
            <v>740000</v>
          </cell>
          <cell r="N263">
            <v>317676</v>
          </cell>
          <cell r="O263" t="str">
            <v>NULL</v>
          </cell>
          <cell r="P263" t="str">
            <v>NULL</v>
          </cell>
          <cell r="Q263" t="str">
            <v>NULL</v>
          </cell>
          <cell r="R263">
            <v>1057676</v>
          </cell>
          <cell r="S263" t="str">
            <v>NULL</v>
          </cell>
          <cell r="T263">
            <v>6760967</v>
          </cell>
          <cell r="U263" t="str">
            <v>NULL</v>
          </cell>
          <cell r="V263" t="str">
            <v>NULL</v>
          </cell>
          <cell r="W263">
            <v>6760967</v>
          </cell>
          <cell r="X263">
            <v>65664033</v>
          </cell>
          <cell r="Y263">
            <v>4671810</v>
          </cell>
          <cell r="Z263">
            <v>2089157</v>
          </cell>
          <cell r="AA263">
            <v>6760967</v>
          </cell>
        </row>
        <row r="264">
          <cell r="A264" t="str">
            <v>Mill Valley2019</v>
          </cell>
          <cell r="B264" t="str">
            <v>Mill Valley</v>
          </cell>
          <cell r="C264">
            <v>1383</v>
          </cell>
          <cell r="D264">
            <v>2019</v>
          </cell>
          <cell r="E264">
            <v>15770230</v>
          </cell>
          <cell r="F264">
            <v>3335992</v>
          </cell>
          <cell r="G264">
            <v>3288508</v>
          </cell>
          <cell r="H264">
            <v>3594158</v>
          </cell>
          <cell r="I264">
            <v>3779194</v>
          </cell>
          <cell r="J264">
            <v>7568758</v>
          </cell>
          <cell r="K264" t="str">
            <v>NULL</v>
          </cell>
          <cell r="L264">
            <v>37336840</v>
          </cell>
          <cell r="M264">
            <v>312515</v>
          </cell>
          <cell r="N264">
            <v>569617</v>
          </cell>
          <cell r="O264">
            <v>499622</v>
          </cell>
          <cell r="P264" t="str">
            <v>NULL</v>
          </cell>
          <cell r="Q264" t="str">
            <v>NULL</v>
          </cell>
          <cell r="R264">
            <v>1381754</v>
          </cell>
          <cell r="S264" t="str">
            <v>NULL</v>
          </cell>
          <cell r="T264">
            <v>5833467</v>
          </cell>
          <cell r="U264">
            <v>1335522</v>
          </cell>
          <cell r="V264" t="str">
            <v>NULL</v>
          </cell>
          <cell r="W264">
            <v>7168989</v>
          </cell>
          <cell r="X264">
            <v>45887583</v>
          </cell>
          <cell r="Y264">
            <v>3719739</v>
          </cell>
          <cell r="Z264">
            <v>2110739</v>
          </cell>
          <cell r="AA264">
            <v>5830478</v>
          </cell>
        </row>
        <row r="265">
          <cell r="A265" t="str">
            <v>Millbrae2019</v>
          </cell>
          <cell r="B265" t="str">
            <v>Millbrae</v>
          </cell>
          <cell r="C265">
            <v>1384</v>
          </cell>
          <cell r="D265">
            <v>2019</v>
          </cell>
          <cell r="E265">
            <v>5947419</v>
          </cell>
          <cell r="F265">
            <v>4146774</v>
          </cell>
          <cell r="G265">
            <v>3085130</v>
          </cell>
          <cell r="H265">
            <v>18071703</v>
          </cell>
          <cell r="I265" t="str">
            <v>NULL</v>
          </cell>
          <cell r="J265">
            <v>2800430</v>
          </cell>
          <cell r="K265" t="str">
            <v>NULL</v>
          </cell>
          <cell r="L265">
            <v>34051456</v>
          </cell>
          <cell r="M265">
            <v>1543000</v>
          </cell>
          <cell r="N265">
            <v>442834</v>
          </cell>
          <cell r="O265" t="str">
            <v>NULL</v>
          </cell>
          <cell r="P265" t="str">
            <v>NULL</v>
          </cell>
          <cell r="Q265" t="str">
            <v>NULL</v>
          </cell>
          <cell r="R265">
            <v>1985834</v>
          </cell>
          <cell r="S265" t="str">
            <v>NULL</v>
          </cell>
          <cell r="T265">
            <v>3394072</v>
          </cell>
          <cell r="U265">
            <v>170088</v>
          </cell>
          <cell r="V265" t="str">
            <v>NULL</v>
          </cell>
          <cell r="W265">
            <v>3564160</v>
          </cell>
          <cell r="X265">
            <v>39601450</v>
          </cell>
          <cell r="Y265">
            <v>10505575</v>
          </cell>
          <cell r="Z265">
            <v>0</v>
          </cell>
          <cell r="AA265">
            <v>10505575</v>
          </cell>
        </row>
        <row r="266">
          <cell r="A266" t="str">
            <v>Milpitas2019</v>
          </cell>
          <cell r="B266" t="str">
            <v>Milpitas</v>
          </cell>
          <cell r="C266">
            <v>1385</v>
          </cell>
          <cell r="D266">
            <v>2019</v>
          </cell>
          <cell r="E266">
            <v>47088224</v>
          </cell>
          <cell r="F266">
            <v>18657017</v>
          </cell>
          <cell r="G266">
            <v>9934558</v>
          </cell>
          <cell r="H266">
            <v>19339899</v>
          </cell>
          <cell r="I266">
            <v>3128434</v>
          </cell>
          <cell r="J266" t="str">
            <v>NULL</v>
          </cell>
          <cell r="K266" t="str">
            <v>NULL</v>
          </cell>
          <cell r="L266">
            <v>98148132</v>
          </cell>
          <cell r="M266" t="str">
            <v>NULL</v>
          </cell>
          <cell r="N266">
            <v>104492</v>
          </cell>
          <cell r="O266">
            <v>198938</v>
          </cell>
          <cell r="P266" t="str">
            <v>NULL</v>
          </cell>
          <cell r="Q266" t="str">
            <v>NULL</v>
          </cell>
          <cell r="R266">
            <v>303430</v>
          </cell>
          <cell r="S266" t="str">
            <v>NULL</v>
          </cell>
          <cell r="T266">
            <v>23435127</v>
          </cell>
          <cell r="U266" t="str">
            <v>NULL</v>
          </cell>
          <cell r="V266" t="str">
            <v>NULL</v>
          </cell>
          <cell r="W266">
            <v>23435127</v>
          </cell>
          <cell r="X266">
            <v>121886689</v>
          </cell>
          <cell r="Y266">
            <v>64047430</v>
          </cell>
          <cell r="Z266" t="str">
            <v>NULL</v>
          </cell>
          <cell r="AA266">
            <v>64047430</v>
          </cell>
        </row>
        <row r="267">
          <cell r="A267" t="str">
            <v>Mission Viejo2019</v>
          </cell>
          <cell r="B267" t="str">
            <v>Mission Viejo</v>
          </cell>
          <cell r="C267">
            <v>1386</v>
          </cell>
          <cell r="D267">
            <v>2019</v>
          </cell>
          <cell r="E267">
            <v>10220198</v>
          </cell>
          <cell r="F267">
            <v>2054789</v>
          </cell>
          <cell r="G267">
            <v>4427331</v>
          </cell>
          <cell r="H267">
            <v>30456716</v>
          </cell>
          <cell r="I267">
            <v>1337657</v>
          </cell>
          <cell r="J267">
            <v>13721996</v>
          </cell>
          <cell r="K267" t="str">
            <v>NULL</v>
          </cell>
          <cell r="L267">
            <v>62218687</v>
          </cell>
          <cell r="M267" t="str">
            <v>NULL</v>
          </cell>
          <cell r="N267">
            <v>743022</v>
          </cell>
          <cell r="O267">
            <v>4139000</v>
          </cell>
          <cell r="P267" t="str">
            <v>NULL</v>
          </cell>
          <cell r="Q267">
            <v>146333</v>
          </cell>
          <cell r="R267">
            <v>5028355</v>
          </cell>
          <cell r="S267" t="str">
            <v>NULL</v>
          </cell>
          <cell r="T267">
            <v>5823553</v>
          </cell>
          <cell r="U267">
            <v>643439</v>
          </cell>
          <cell r="V267" t="str">
            <v>NULL</v>
          </cell>
          <cell r="W267">
            <v>6466992</v>
          </cell>
          <cell r="X267">
            <v>73714034</v>
          </cell>
          <cell r="Y267">
            <v>6350408</v>
          </cell>
          <cell r="Z267">
            <v>116584</v>
          </cell>
          <cell r="AA267">
            <v>6466992</v>
          </cell>
        </row>
        <row r="268">
          <cell r="A268" t="str">
            <v>Modesto2019</v>
          </cell>
          <cell r="B268" t="str">
            <v>Modesto</v>
          </cell>
          <cell r="C268">
            <v>1387</v>
          </cell>
          <cell r="D268">
            <v>2019</v>
          </cell>
          <cell r="E268">
            <v>72914419</v>
          </cell>
          <cell r="F268">
            <v>22856924</v>
          </cell>
          <cell r="G268">
            <v>10914360</v>
          </cell>
          <cell r="H268">
            <v>5754539</v>
          </cell>
          <cell r="I268">
            <v>1867257</v>
          </cell>
          <cell r="J268">
            <v>15710584</v>
          </cell>
          <cell r="K268">
            <v>20416280</v>
          </cell>
          <cell r="L268">
            <v>150434363</v>
          </cell>
          <cell r="M268">
            <v>2116001</v>
          </cell>
          <cell r="N268">
            <v>1897384</v>
          </cell>
          <cell r="O268">
            <v>446497</v>
          </cell>
          <cell r="P268" t="str">
            <v>NULL</v>
          </cell>
          <cell r="Q268">
            <v>506333</v>
          </cell>
          <cell r="R268">
            <v>4966215</v>
          </cell>
          <cell r="S268">
            <v>4828580</v>
          </cell>
          <cell r="T268">
            <v>32417223</v>
          </cell>
          <cell r="U268">
            <v>1233377</v>
          </cell>
          <cell r="V268">
            <v>43154</v>
          </cell>
          <cell r="W268">
            <v>38522334</v>
          </cell>
          <cell r="X268">
            <v>193922912</v>
          </cell>
          <cell r="Y268">
            <v>63886242</v>
          </cell>
          <cell r="Z268">
            <v>21185364</v>
          </cell>
          <cell r="AA268">
            <v>85071606</v>
          </cell>
        </row>
        <row r="269">
          <cell r="A269" t="str">
            <v>Monrovia2019</v>
          </cell>
          <cell r="B269" t="str">
            <v>Monrovia</v>
          </cell>
          <cell r="C269">
            <v>1388</v>
          </cell>
          <cell r="D269">
            <v>2019</v>
          </cell>
          <cell r="E269">
            <v>22083796</v>
          </cell>
          <cell r="F269">
            <v>3063951</v>
          </cell>
          <cell r="G269">
            <v>4237973</v>
          </cell>
          <cell r="H269">
            <v>6413143</v>
          </cell>
          <cell r="I269" t="str">
            <v>NULL</v>
          </cell>
          <cell r="J269">
            <v>2300767</v>
          </cell>
          <cell r="K269">
            <v>17204493</v>
          </cell>
          <cell r="L269">
            <v>55304123</v>
          </cell>
          <cell r="M269">
            <v>3335000</v>
          </cell>
          <cell r="N269">
            <v>5374775</v>
          </cell>
          <cell r="O269" t="str">
            <v>NULL</v>
          </cell>
          <cell r="P269" t="str">
            <v>NULL</v>
          </cell>
          <cell r="Q269" t="str">
            <v>NULL</v>
          </cell>
          <cell r="R269">
            <v>8709775</v>
          </cell>
          <cell r="S269">
            <v>37500</v>
          </cell>
          <cell r="T269" t="str">
            <v>NULL</v>
          </cell>
          <cell r="U269">
            <v>90263</v>
          </cell>
          <cell r="V269">
            <v>3476138</v>
          </cell>
          <cell r="W269">
            <v>3603901</v>
          </cell>
          <cell r="X269">
            <v>67617799</v>
          </cell>
          <cell r="Y269">
            <v>2134913</v>
          </cell>
          <cell r="Z269">
            <v>1468988</v>
          </cell>
          <cell r="AA269">
            <v>3603901</v>
          </cell>
        </row>
        <row r="270">
          <cell r="A270" t="str">
            <v>Montague2019</v>
          </cell>
          <cell r="B270" t="str">
            <v>Montague</v>
          </cell>
          <cell r="C270">
            <v>1389</v>
          </cell>
          <cell r="D270">
            <v>2019</v>
          </cell>
          <cell r="E270">
            <v>223058</v>
          </cell>
          <cell r="F270">
            <v>20776</v>
          </cell>
          <cell r="G270">
            <v>53905</v>
          </cell>
          <cell r="H270">
            <v>137317</v>
          </cell>
          <cell r="I270">
            <v>234810</v>
          </cell>
          <cell r="J270">
            <v>127080</v>
          </cell>
          <cell r="K270" t="str">
            <v>NULL</v>
          </cell>
          <cell r="L270">
            <v>796946</v>
          </cell>
          <cell r="M270">
            <v>10693</v>
          </cell>
          <cell r="N270">
            <v>1595</v>
          </cell>
          <cell r="O270" t="str">
            <v>NULL</v>
          </cell>
          <cell r="P270" t="str">
            <v>NULL</v>
          </cell>
          <cell r="Q270" t="str">
            <v>NULL</v>
          </cell>
          <cell r="R270">
            <v>12288</v>
          </cell>
          <cell r="S270" t="str">
            <v>NULL</v>
          </cell>
          <cell r="T270" t="str">
            <v>NULL</v>
          </cell>
          <cell r="U270" t="str">
            <v>NULL</v>
          </cell>
          <cell r="V270">
            <v>12761</v>
          </cell>
          <cell r="W270">
            <v>12761</v>
          </cell>
          <cell r="X270">
            <v>821995</v>
          </cell>
          <cell r="Y270" t="str">
            <v>NULL</v>
          </cell>
          <cell r="Z270">
            <v>372127</v>
          </cell>
          <cell r="AA270">
            <v>372127</v>
          </cell>
        </row>
        <row r="271">
          <cell r="A271" t="str">
            <v>Montclair2019</v>
          </cell>
          <cell r="B271" t="str">
            <v>Montclair</v>
          </cell>
          <cell r="C271">
            <v>1390</v>
          </cell>
          <cell r="D271">
            <v>2019</v>
          </cell>
          <cell r="E271">
            <v>15187446</v>
          </cell>
          <cell r="F271">
            <v>5385112</v>
          </cell>
          <cell r="G271">
            <v>4101142</v>
          </cell>
          <cell r="H271">
            <v>10485160</v>
          </cell>
          <cell r="I271" t="str">
            <v>NULL</v>
          </cell>
          <cell r="J271">
            <v>4104258</v>
          </cell>
          <cell r="K271" t="str">
            <v>NULL</v>
          </cell>
          <cell r="L271">
            <v>39263118</v>
          </cell>
          <cell r="M271">
            <v>820000</v>
          </cell>
          <cell r="N271">
            <v>1780538</v>
          </cell>
          <cell r="O271" t="str">
            <v>NULL</v>
          </cell>
          <cell r="P271" t="str">
            <v>NULL</v>
          </cell>
          <cell r="Q271" t="str">
            <v>NULL</v>
          </cell>
          <cell r="R271">
            <v>2600538</v>
          </cell>
          <cell r="S271" t="str">
            <v>NULL</v>
          </cell>
          <cell r="T271">
            <v>2466343</v>
          </cell>
          <cell r="U271">
            <v>654844</v>
          </cell>
          <cell r="V271" t="str">
            <v>NULL</v>
          </cell>
          <cell r="W271">
            <v>3121187</v>
          </cell>
          <cell r="X271">
            <v>44984843</v>
          </cell>
          <cell r="Y271">
            <v>3121187</v>
          </cell>
          <cell r="Z271" t="str">
            <v>NULL</v>
          </cell>
          <cell r="AA271">
            <v>3121187</v>
          </cell>
        </row>
        <row r="272">
          <cell r="A272" t="str">
            <v>Monte Sereno2019</v>
          </cell>
          <cell r="B272" t="str">
            <v>Monte Sereno</v>
          </cell>
          <cell r="C272">
            <v>1391</v>
          </cell>
          <cell r="D272">
            <v>2019</v>
          </cell>
          <cell r="E272">
            <v>894524</v>
          </cell>
          <cell r="F272">
            <v>142099</v>
          </cell>
          <cell r="G272">
            <v>214077</v>
          </cell>
          <cell r="H272">
            <v>431014</v>
          </cell>
          <cell r="I272">
            <v>1564084</v>
          </cell>
          <cell r="J272">
            <v>977950</v>
          </cell>
          <cell r="K272">
            <v>97143</v>
          </cell>
          <cell r="L272">
            <v>4320891</v>
          </cell>
          <cell r="M272" t="str">
            <v>NULL</v>
          </cell>
          <cell r="N272" t="str">
            <v>NULL</v>
          </cell>
          <cell r="O272" t="str">
            <v>NULL</v>
          </cell>
          <cell r="P272" t="str">
            <v>NULL</v>
          </cell>
          <cell r="Q272" t="str">
            <v>NULL</v>
          </cell>
          <cell r="R272">
            <v>0</v>
          </cell>
          <cell r="S272" t="str">
            <v>NULL</v>
          </cell>
          <cell r="T272">
            <v>3245</v>
          </cell>
          <cell r="U272" t="str">
            <v>NULL</v>
          </cell>
          <cell r="V272" t="str">
            <v>NULL</v>
          </cell>
          <cell r="W272">
            <v>3245</v>
          </cell>
          <cell r="X272">
            <v>4324136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Montebello2019</v>
          </cell>
          <cell r="B273" t="str">
            <v>Montebello</v>
          </cell>
          <cell r="C273">
            <v>1392</v>
          </cell>
          <cell r="D273">
            <v>2019</v>
          </cell>
          <cell r="E273">
            <v>21657218</v>
          </cell>
          <cell r="F273">
            <v>10743960</v>
          </cell>
          <cell r="G273">
            <v>5855621</v>
          </cell>
          <cell r="H273">
            <v>14447035</v>
          </cell>
          <cell r="I273" t="str">
            <v>NULL</v>
          </cell>
          <cell r="J273">
            <v>4010268</v>
          </cell>
          <cell r="K273" t="str">
            <v>NULL</v>
          </cell>
          <cell r="L273">
            <v>56714102</v>
          </cell>
          <cell r="M273">
            <v>369553</v>
          </cell>
          <cell r="N273">
            <v>625074</v>
          </cell>
          <cell r="O273">
            <v>1063053</v>
          </cell>
          <cell r="P273" t="str">
            <v>NULL</v>
          </cell>
          <cell r="Q273">
            <v>1662</v>
          </cell>
          <cell r="R273">
            <v>2059342</v>
          </cell>
          <cell r="S273" t="str">
            <v>NULL</v>
          </cell>
          <cell r="T273">
            <v>1999518</v>
          </cell>
          <cell r="U273">
            <v>2935125</v>
          </cell>
          <cell r="V273" t="str">
            <v>NULL</v>
          </cell>
          <cell r="W273">
            <v>4934643</v>
          </cell>
          <cell r="X273">
            <v>63708087</v>
          </cell>
          <cell r="Y273">
            <v>4934643</v>
          </cell>
          <cell r="Z273">
            <v>0</v>
          </cell>
          <cell r="AA273">
            <v>4934643</v>
          </cell>
        </row>
        <row r="274">
          <cell r="A274" t="str">
            <v>Monterey2019</v>
          </cell>
          <cell r="B274" t="str">
            <v>Monterey</v>
          </cell>
          <cell r="C274">
            <v>1393</v>
          </cell>
          <cell r="D274">
            <v>2019</v>
          </cell>
          <cell r="E274">
            <v>44072809</v>
          </cell>
          <cell r="F274">
            <v>13458146</v>
          </cell>
          <cell r="G274">
            <v>10019029</v>
          </cell>
          <cell r="H274">
            <v>13676698</v>
          </cell>
          <cell r="I274" t="str">
            <v>NULL</v>
          </cell>
          <cell r="J274">
            <v>18476516</v>
          </cell>
          <cell r="K274" t="str">
            <v>NULL</v>
          </cell>
          <cell r="L274">
            <v>99703198</v>
          </cell>
          <cell r="M274">
            <v>2283924</v>
          </cell>
          <cell r="N274">
            <v>2168216</v>
          </cell>
          <cell r="O274">
            <v>320000</v>
          </cell>
          <cell r="P274" t="str">
            <v>NULL</v>
          </cell>
          <cell r="Q274">
            <v>33422</v>
          </cell>
          <cell r="R274">
            <v>4805562</v>
          </cell>
          <cell r="S274" t="str">
            <v>NULL</v>
          </cell>
          <cell r="T274">
            <v>49147</v>
          </cell>
          <cell r="U274">
            <v>770605</v>
          </cell>
          <cell r="V274">
            <v>18448659</v>
          </cell>
          <cell r="W274">
            <v>19268411</v>
          </cell>
          <cell r="X274">
            <v>123777171</v>
          </cell>
          <cell r="Y274">
            <v>29788816</v>
          </cell>
          <cell r="Z274" t="str">
            <v>NULL</v>
          </cell>
          <cell r="AA274">
            <v>29788816</v>
          </cell>
        </row>
        <row r="275">
          <cell r="A275" t="str">
            <v>Monterey Park2019</v>
          </cell>
          <cell r="B275" t="str">
            <v>Monterey Park</v>
          </cell>
          <cell r="C275">
            <v>1394</v>
          </cell>
          <cell r="D275">
            <v>2019</v>
          </cell>
          <cell r="E275">
            <v>26176119</v>
          </cell>
          <cell r="F275">
            <v>10171607</v>
          </cell>
          <cell r="G275">
            <v>8029291</v>
          </cell>
          <cell r="H275">
            <v>1821405</v>
          </cell>
          <cell r="I275">
            <v>67956</v>
          </cell>
          <cell r="J275">
            <v>1057368</v>
          </cell>
          <cell r="K275">
            <v>8965188</v>
          </cell>
          <cell r="L275">
            <v>56288934</v>
          </cell>
          <cell r="M275">
            <v>866000</v>
          </cell>
          <cell r="N275">
            <v>895018</v>
          </cell>
          <cell r="O275">
            <v>213149</v>
          </cell>
          <cell r="P275" t="str">
            <v>NULL</v>
          </cell>
          <cell r="Q275" t="str">
            <v>NULL</v>
          </cell>
          <cell r="R275">
            <v>1974167</v>
          </cell>
          <cell r="S275" t="str">
            <v>NULL</v>
          </cell>
          <cell r="T275">
            <v>1750278</v>
          </cell>
          <cell r="U275">
            <v>1177129</v>
          </cell>
          <cell r="V275" t="str">
            <v>NULL</v>
          </cell>
          <cell r="W275">
            <v>2927407</v>
          </cell>
          <cell r="X275">
            <v>61190508</v>
          </cell>
          <cell r="Y275">
            <v>2927407</v>
          </cell>
          <cell r="Z275">
            <v>0</v>
          </cell>
          <cell r="AA275">
            <v>2927407</v>
          </cell>
        </row>
        <row r="276">
          <cell r="A276" t="str">
            <v>Moorpark2019</v>
          </cell>
          <cell r="B276" t="str">
            <v>Moorpark</v>
          </cell>
          <cell r="C276">
            <v>1395</v>
          </cell>
          <cell r="D276">
            <v>2019</v>
          </cell>
          <cell r="E276">
            <v>5697908</v>
          </cell>
          <cell r="F276">
            <v>767257</v>
          </cell>
          <cell r="G276">
            <v>1363938</v>
          </cell>
          <cell r="H276">
            <v>5514846</v>
          </cell>
          <cell r="I276">
            <v>8984331</v>
          </cell>
          <cell r="J276">
            <v>554159</v>
          </cell>
          <cell r="K276">
            <v>6114723</v>
          </cell>
          <cell r="L276">
            <v>28997162</v>
          </cell>
          <cell r="M276" t="str">
            <v>NULL</v>
          </cell>
          <cell r="N276" t="str">
            <v>NULL</v>
          </cell>
          <cell r="O276" t="str">
            <v>NULL</v>
          </cell>
          <cell r="P276" t="str">
            <v>NULL</v>
          </cell>
          <cell r="Q276" t="str">
            <v>NULL</v>
          </cell>
          <cell r="R276">
            <v>0</v>
          </cell>
          <cell r="S276">
            <v>3032224</v>
          </cell>
          <cell r="T276">
            <v>491834</v>
          </cell>
          <cell r="U276">
            <v>83479</v>
          </cell>
          <cell r="V276">
            <v>75184</v>
          </cell>
          <cell r="W276">
            <v>3682721</v>
          </cell>
          <cell r="X276">
            <v>32679883</v>
          </cell>
          <cell r="Y276">
            <v>525265</v>
          </cell>
          <cell r="Z276">
            <v>3157456</v>
          </cell>
          <cell r="AA276">
            <v>3682721</v>
          </cell>
        </row>
        <row r="277">
          <cell r="A277" t="str">
            <v>Moraga2019</v>
          </cell>
          <cell r="B277" t="str">
            <v>Moraga</v>
          </cell>
          <cell r="C277">
            <v>1396</v>
          </cell>
          <cell r="D277">
            <v>2019</v>
          </cell>
          <cell r="E277">
            <v>4092156</v>
          </cell>
          <cell r="F277">
            <v>654105</v>
          </cell>
          <cell r="G277">
            <v>655154</v>
          </cell>
          <cell r="H277">
            <v>1460274</v>
          </cell>
          <cell r="I277" t="str">
            <v>NULL</v>
          </cell>
          <cell r="J277">
            <v>1499430</v>
          </cell>
          <cell r="K277" t="str">
            <v>NULL</v>
          </cell>
          <cell r="L277">
            <v>8361119</v>
          </cell>
          <cell r="M277" t="str">
            <v>NULL</v>
          </cell>
          <cell r="N277">
            <v>336268</v>
          </cell>
          <cell r="O277">
            <v>375000</v>
          </cell>
          <cell r="P277" t="str">
            <v>NULL</v>
          </cell>
          <cell r="Q277" t="str">
            <v>NULL</v>
          </cell>
          <cell r="R277">
            <v>711268</v>
          </cell>
          <cell r="S277" t="str">
            <v>NULL</v>
          </cell>
          <cell r="T277">
            <v>2643300</v>
          </cell>
          <cell r="U277">
            <v>36106</v>
          </cell>
          <cell r="V277" t="str">
            <v>NULL</v>
          </cell>
          <cell r="W277">
            <v>2679406</v>
          </cell>
          <cell r="X277">
            <v>11751793</v>
          </cell>
          <cell r="Y277">
            <v>465000</v>
          </cell>
          <cell r="Z277">
            <v>0</v>
          </cell>
          <cell r="AA277">
            <v>465000</v>
          </cell>
        </row>
        <row r="278">
          <cell r="A278" t="str">
            <v>Moreno Valley2019</v>
          </cell>
          <cell r="B278" t="str">
            <v>Moreno Valley</v>
          </cell>
          <cell r="C278">
            <v>1397</v>
          </cell>
          <cell r="D278">
            <v>2019</v>
          </cell>
          <cell r="E278">
            <v>21936258</v>
          </cell>
          <cell r="F278">
            <v>6633098</v>
          </cell>
          <cell r="G278">
            <v>6589279</v>
          </cell>
          <cell r="H278">
            <v>25321344</v>
          </cell>
          <cell r="I278">
            <v>57994587</v>
          </cell>
          <cell r="J278">
            <v>3675063</v>
          </cell>
          <cell r="K278">
            <v>10193989</v>
          </cell>
          <cell r="L278">
            <v>132343618</v>
          </cell>
          <cell r="M278">
            <v>2005000</v>
          </cell>
          <cell r="N278">
            <v>2304456</v>
          </cell>
          <cell r="O278" t="str">
            <v>NULL</v>
          </cell>
          <cell r="P278" t="str">
            <v>NULL</v>
          </cell>
          <cell r="Q278" t="str">
            <v>NULL</v>
          </cell>
          <cell r="R278">
            <v>4309456</v>
          </cell>
          <cell r="S278" t="str">
            <v>NULL</v>
          </cell>
          <cell r="T278">
            <v>10462212</v>
          </cell>
          <cell r="U278">
            <v>1741477</v>
          </cell>
          <cell r="V278" t="str">
            <v>NULL</v>
          </cell>
          <cell r="W278">
            <v>12203689</v>
          </cell>
          <cell r="X278">
            <v>148856763</v>
          </cell>
          <cell r="Y278">
            <v>10188268</v>
          </cell>
          <cell r="Z278" t="str">
            <v>NULL</v>
          </cell>
          <cell r="AA278">
            <v>10188268</v>
          </cell>
        </row>
        <row r="279">
          <cell r="A279" t="str">
            <v>Morgan Hill2019</v>
          </cell>
          <cell r="B279" t="str">
            <v>Morgan Hill</v>
          </cell>
          <cell r="C279">
            <v>1398</v>
          </cell>
          <cell r="D279">
            <v>2019</v>
          </cell>
          <cell r="E279">
            <v>18756072</v>
          </cell>
          <cell r="F279">
            <v>3891550</v>
          </cell>
          <cell r="G279">
            <v>3584843</v>
          </cell>
          <cell r="H279">
            <v>4978211</v>
          </cell>
          <cell r="I279" t="str">
            <v>NULL</v>
          </cell>
          <cell r="J279">
            <v>17383285</v>
          </cell>
          <cell r="K279" t="str">
            <v>NULL</v>
          </cell>
          <cell r="L279">
            <v>48593961</v>
          </cell>
          <cell r="M279">
            <v>99549</v>
          </cell>
          <cell r="N279">
            <v>462614</v>
          </cell>
          <cell r="O279">
            <v>672052</v>
          </cell>
          <cell r="P279" t="str">
            <v>NULL</v>
          </cell>
          <cell r="Q279" t="str">
            <v>NULL</v>
          </cell>
          <cell r="R279">
            <v>1234215</v>
          </cell>
          <cell r="S279" t="str">
            <v>NULL</v>
          </cell>
          <cell r="T279">
            <v>13308886</v>
          </cell>
          <cell r="U279">
            <v>792764</v>
          </cell>
          <cell r="V279" t="str">
            <v>NULL</v>
          </cell>
          <cell r="W279">
            <v>14101650</v>
          </cell>
          <cell r="X279">
            <v>63929826</v>
          </cell>
          <cell r="Y279">
            <v>2283115</v>
          </cell>
          <cell r="Z279">
            <v>8050275</v>
          </cell>
          <cell r="AA279">
            <v>10333390</v>
          </cell>
        </row>
        <row r="280">
          <cell r="A280" t="str">
            <v>Morro Bay2019</v>
          </cell>
          <cell r="B280" t="str">
            <v>Morro Bay</v>
          </cell>
          <cell r="C280">
            <v>1399</v>
          </cell>
          <cell r="D280">
            <v>2019</v>
          </cell>
          <cell r="E280">
            <v>8888099</v>
          </cell>
          <cell r="F280">
            <v>1679774</v>
          </cell>
          <cell r="G280">
            <v>12510</v>
          </cell>
          <cell r="H280">
            <v>3360641</v>
          </cell>
          <cell r="I280" t="str">
            <v>NULL</v>
          </cell>
          <cell r="J280">
            <v>1305502</v>
          </cell>
          <cell r="K280" t="str">
            <v>NULL</v>
          </cell>
          <cell r="L280">
            <v>15246526</v>
          </cell>
          <cell r="M280">
            <v>64073</v>
          </cell>
          <cell r="N280">
            <v>54053</v>
          </cell>
          <cell r="O280" t="str">
            <v>NULL</v>
          </cell>
          <cell r="P280" t="str">
            <v>NULL</v>
          </cell>
          <cell r="Q280" t="str">
            <v>NULL</v>
          </cell>
          <cell r="R280">
            <v>118126</v>
          </cell>
          <cell r="S280" t="str">
            <v>NULL</v>
          </cell>
          <cell r="T280">
            <v>701659</v>
          </cell>
          <cell r="U280">
            <v>17581</v>
          </cell>
          <cell r="V280" t="str">
            <v>NULL</v>
          </cell>
          <cell r="W280">
            <v>719240</v>
          </cell>
          <cell r="X280">
            <v>16083892</v>
          </cell>
          <cell r="Y280">
            <v>5771300</v>
          </cell>
          <cell r="Z280">
            <v>866904</v>
          </cell>
          <cell r="AA280">
            <v>6638204</v>
          </cell>
        </row>
        <row r="281">
          <cell r="A281" t="str">
            <v>Mountain View2019</v>
          </cell>
          <cell r="B281" t="str">
            <v>Mountain View</v>
          </cell>
          <cell r="C281">
            <v>1400</v>
          </cell>
          <cell r="D281">
            <v>2019</v>
          </cell>
          <cell r="E281">
            <v>73264117</v>
          </cell>
          <cell r="F281">
            <v>25997752</v>
          </cell>
          <cell r="G281">
            <v>18978775</v>
          </cell>
          <cell r="H281">
            <v>12137868</v>
          </cell>
          <cell r="I281">
            <v>256112</v>
          </cell>
          <cell r="J281">
            <v>42321689</v>
          </cell>
          <cell r="K281" t="str">
            <v>NULL</v>
          </cell>
          <cell r="L281">
            <v>172956313</v>
          </cell>
          <cell r="M281">
            <v>3452880</v>
          </cell>
          <cell r="N281">
            <v>1919727</v>
          </cell>
          <cell r="O281" t="str">
            <v>NULL</v>
          </cell>
          <cell r="P281" t="str">
            <v>NULL</v>
          </cell>
          <cell r="Q281">
            <v>925493</v>
          </cell>
          <cell r="R281">
            <v>6298100</v>
          </cell>
          <cell r="S281" t="str">
            <v>NULL</v>
          </cell>
          <cell r="T281">
            <v>39332304</v>
          </cell>
          <cell r="U281">
            <v>485400</v>
          </cell>
          <cell r="V281" t="str">
            <v>NULL</v>
          </cell>
          <cell r="W281">
            <v>39817704</v>
          </cell>
          <cell r="X281">
            <v>219072117</v>
          </cell>
          <cell r="Y281" t="str">
            <v>NULL</v>
          </cell>
          <cell r="Z281" t="str">
            <v>NULL</v>
          </cell>
          <cell r="AA281">
            <v>0</v>
          </cell>
        </row>
        <row r="282">
          <cell r="A282" t="str">
            <v>Mount Shasta2019</v>
          </cell>
          <cell r="B282" t="str">
            <v>Mount Shasta</v>
          </cell>
          <cell r="C282">
            <v>1401</v>
          </cell>
          <cell r="D282">
            <v>2019</v>
          </cell>
          <cell r="E282">
            <v>1851560</v>
          </cell>
          <cell r="F282">
            <v>400093</v>
          </cell>
          <cell r="G282">
            <v>804670</v>
          </cell>
          <cell r="H282">
            <v>858036</v>
          </cell>
          <cell r="I282" t="str">
            <v>NULL</v>
          </cell>
          <cell r="J282">
            <v>54074</v>
          </cell>
          <cell r="K282">
            <v>905971</v>
          </cell>
          <cell r="L282">
            <v>4874404</v>
          </cell>
          <cell r="M282" t="str">
            <v>NULL</v>
          </cell>
          <cell r="N282" t="str">
            <v>NULL</v>
          </cell>
          <cell r="O282" t="str">
            <v>NULL</v>
          </cell>
          <cell r="P282" t="str">
            <v>NULL</v>
          </cell>
          <cell r="Q282">
            <v>556</v>
          </cell>
          <cell r="R282">
            <v>556</v>
          </cell>
          <cell r="S282" t="str">
            <v>NULL</v>
          </cell>
          <cell r="T282">
            <v>394395</v>
          </cell>
          <cell r="U282">
            <v>312589</v>
          </cell>
          <cell r="V282">
            <v>106329</v>
          </cell>
          <cell r="W282">
            <v>813313</v>
          </cell>
          <cell r="X282">
            <v>5688273</v>
          </cell>
          <cell r="Y282">
            <v>811169</v>
          </cell>
          <cell r="Z282">
            <v>2144</v>
          </cell>
          <cell r="AA282">
            <v>813313</v>
          </cell>
        </row>
        <row r="283">
          <cell r="A283" t="str">
            <v>Murrieta2019</v>
          </cell>
          <cell r="B283" t="str">
            <v>Murrieta</v>
          </cell>
          <cell r="C283">
            <v>1402</v>
          </cell>
          <cell r="D283">
            <v>2019</v>
          </cell>
          <cell r="E283">
            <v>32878752</v>
          </cell>
          <cell r="F283">
            <v>7295989</v>
          </cell>
          <cell r="G283">
            <v>9976929</v>
          </cell>
          <cell r="H283">
            <v>10985654</v>
          </cell>
          <cell r="I283" t="str">
            <v>NULL</v>
          </cell>
          <cell r="J283">
            <v>1533953</v>
          </cell>
          <cell r="K283">
            <v>16488320</v>
          </cell>
          <cell r="L283">
            <v>79159597</v>
          </cell>
          <cell r="M283">
            <v>825000</v>
          </cell>
          <cell r="N283">
            <v>659510</v>
          </cell>
          <cell r="O283">
            <v>556616</v>
          </cell>
          <cell r="P283" t="str">
            <v>NULL</v>
          </cell>
          <cell r="Q283" t="str">
            <v>NULL</v>
          </cell>
          <cell r="R283">
            <v>2041126</v>
          </cell>
          <cell r="S283" t="str">
            <v>NULL</v>
          </cell>
          <cell r="T283">
            <v>7384807</v>
          </cell>
          <cell r="U283">
            <v>2057364</v>
          </cell>
          <cell r="V283" t="str">
            <v>NULL</v>
          </cell>
          <cell r="W283">
            <v>9442171</v>
          </cell>
          <cell r="X283">
            <v>90642894</v>
          </cell>
          <cell r="Y283">
            <v>3478717</v>
          </cell>
          <cell r="Z283">
            <v>5963454</v>
          </cell>
          <cell r="AA283">
            <v>9442171</v>
          </cell>
        </row>
        <row r="284">
          <cell r="A284" t="str">
            <v>Napa2019</v>
          </cell>
          <cell r="B284" t="str">
            <v>Napa</v>
          </cell>
          <cell r="C284">
            <v>1403</v>
          </cell>
          <cell r="D284">
            <v>2019</v>
          </cell>
          <cell r="E284">
            <v>43323182</v>
          </cell>
          <cell r="F284">
            <v>12202218</v>
          </cell>
          <cell r="G284">
            <v>11171494</v>
          </cell>
          <cell r="H284">
            <v>11397895</v>
          </cell>
          <cell r="I284">
            <v>1225831</v>
          </cell>
          <cell r="J284">
            <v>2768019</v>
          </cell>
          <cell r="K284">
            <v>24879469</v>
          </cell>
          <cell r="L284">
            <v>106968108</v>
          </cell>
          <cell r="M284">
            <v>205594</v>
          </cell>
          <cell r="N284">
            <v>70166</v>
          </cell>
          <cell r="O284" t="str">
            <v>NULL</v>
          </cell>
          <cell r="P284" t="str">
            <v>NULL</v>
          </cell>
          <cell r="Q284" t="str">
            <v>NULL</v>
          </cell>
          <cell r="R284">
            <v>275760</v>
          </cell>
          <cell r="S284" t="str">
            <v>NULL</v>
          </cell>
          <cell r="T284">
            <v>18040893</v>
          </cell>
          <cell r="U284">
            <v>23421</v>
          </cell>
          <cell r="V284" t="str">
            <v>NULL</v>
          </cell>
          <cell r="W284">
            <v>18064314</v>
          </cell>
          <cell r="X284">
            <v>125308182</v>
          </cell>
          <cell r="Y284">
            <v>5261684</v>
          </cell>
          <cell r="Z284">
            <v>10736728</v>
          </cell>
          <cell r="AA284">
            <v>15998412</v>
          </cell>
        </row>
        <row r="285">
          <cell r="A285" t="str">
            <v>National City2019</v>
          </cell>
          <cell r="B285" t="str">
            <v>National City</v>
          </cell>
          <cell r="C285">
            <v>1404</v>
          </cell>
          <cell r="D285">
            <v>2019</v>
          </cell>
          <cell r="E285">
            <v>30319038</v>
          </cell>
          <cell r="F285">
            <v>9477569</v>
          </cell>
          <cell r="G285">
            <v>5218042</v>
          </cell>
          <cell r="H285">
            <v>3747886</v>
          </cell>
          <cell r="I285" t="str">
            <v>NULL</v>
          </cell>
          <cell r="J285">
            <v>32794346</v>
          </cell>
          <cell r="K285" t="str">
            <v>NULL</v>
          </cell>
          <cell r="L285">
            <v>81556881</v>
          </cell>
          <cell r="M285">
            <v>936276</v>
          </cell>
          <cell r="N285">
            <v>385976</v>
          </cell>
          <cell r="O285" t="str">
            <v>NULL</v>
          </cell>
          <cell r="P285" t="str">
            <v>NULL</v>
          </cell>
          <cell r="Q285">
            <v>124440</v>
          </cell>
          <cell r="R285">
            <v>1446692</v>
          </cell>
          <cell r="S285" t="str">
            <v>NULL</v>
          </cell>
          <cell r="T285">
            <v>8979115</v>
          </cell>
          <cell r="U285">
            <v>79995</v>
          </cell>
          <cell r="V285" t="str">
            <v>NULL</v>
          </cell>
          <cell r="W285">
            <v>9059110</v>
          </cell>
          <cell r="X285">
            <v>92062683</v>
          </cell>
          <cell r="Y285">
            <v>1006311</v>
          </cell>
          <cell r="Z285">
            <v>8052799</v>
          </cell>
          <cell r="AA285">
            <v>9059110</v>
          </cell>
        </row>
        <row r="286">
          <cell r="A286" t="str">
            <v>Needles2019</v>
          </cell>
          <cell r="B286" t="str">
            <v>Needles</v>
          </cell>
          <cell r="C286">
            <v>1405</v>
          </cell>
          <cell r="D286">
            <v>2019</v>
          </cell>
          <cell r="E286">
            <v>1077878</v>
          </cell>
          <cell r="F286">
            <v>234793</v>
          </cell>
          <cell r="G286">
            <v>423176</v>
          </cell>
          <cell r="H286" t="str">
            <v>NULL</v>
          </cell>
          <cell r="I286" t="str">
            <v>NULL</v>
          </cell>
          <cell r="J286">
            <v>149603</v>
          </cell>
          <cell r="K286">
            <v>4730684</v>
          </cell>
          <cell r="L286">
            <v>6616134</v>
          </cell>
          <cell r="M286">
            <v>115000</v>
          </cell>
          <cell r="N286">
            <v>85270</v>
          </cell>
          <cell r="O286" t="str">
            <v>NULL</v>
          </cell>
          <cell r="P286" t="str">
            <v>NULL</v>
          </cell>
          <cell r="Q286" t="str">
            <v>NULL</v>
          </cell>
          <cell r="R286">
            <v>200270</v>
          </cell>
          <cell r="S286" t="str">
            <v>NULL</v>
          </cell>
          <cell r="T286">
            <v>420602</v>
          </cell>
          <cell r="U286" t="str">
            <v>NULL</v>
          </cell>
          <cell r="V286" t="str">
            <v>NULL</v>
          </cell>
          <cell r="W286">
            <v>420602</v>
          </cell>
          <cell r="X286">
            <v>7237006</v>
          </cell>
          <cell r="Y286">
            <v>420602</v>
          </cell>
          <cell r="Z286">
            <v>0</v>
          </cell>
          <cell r="AA286">
            <v>420602</v>
          </cell>
        </row>
        <row r="287">
          <cell r="A287" t="str">
            <v>Nevada City2019</v>
          </cell>
          <cell r="B287" t="str">
            <v>Nevada City</v>
          </cell>
          <cell r="C287">
            <v>1406</v>
          </cell>
          <cell r="D287">
            <v>2019</v>
          </cell>
          <cell r="E287">
            <v>2296762</v>
          </cell>
          <cell r="F287">
            <v>515255</v>
          </cell>
          <cell r="G287">
            <v>1111875</v>
          </cell>
          <cell r="H287">
            <v>725026</v>
          </cell>
          <cell r="I287" t="str">
            <v>NULL</v>
          </cell>
          <cell r="J287">
            <v>1555171</v>
          </cell>
          <cell r="K287" t="str">
            <v>NULL</v>
          </cell>
          <cell r="L287">
            <v>6204089</v>
          </cell>
          <cell r="M287">
            <v>162802</v>
          </cell>
          <cell r="N287">
            <v>10450</v>
          </cell>
          <cell r="O287" t="str">
            <v>NULL</v>
          </cell>
          <cell r="P287" t="str">
            <v>NULL</v>
          </cell>
          <cell r="Q287" t="str">
            <v>NULL</v>
          </cell>
          <cell r="R287">
            <v>173252</v>
          </cell>
          <cell r="S287" t="str">
            <v>NULL</v>
          </cell>
          <cell r="T287">
            <v>1007774</v>
          </cell>
          <cell r="U287" t="str">
            <v>NULL</v>
          </cell>
          <cell r="V287" t="str">
            <v>NULL</v>
          </cell>
          <cell r="W287">
            <v>1007774</v>
          </cell>
          <cell r="X287">
            <v>7385115</v>
          </cell>
          <cell r="Y287">
            <v>1004574</v>
          </cell>
          <cell r="Z287">
            <v>3200</v>
          </cell>
          <cell r="AA287">
            <v>1007774</v>
          </cell>
        </row>
        <row r="288">
          <cell r="A288" t="str">
            <v>Newark2019</v>
          </cell>
          <cell r="B288" t="str">
            <v>Newark</v>
          </cell>
          <cell r="C288">
            <v>1407</v>
          </cell>
          <cell r="D288">
            <v>2019</v>
          </cell>
          <cell r="E288">
            <v>20346447</v>
          </cell>
          <cell r="F288">
            <v>8257095</v>
          </cell>
          <cell r="G288">
            <v>4133539</v>
          </cell>
          <cell r="H288">
            <v>18610213</v>
          </cell>
          <cell r="I288" t="str">
            <v>NULL</v>
          </cell>
          <cell r="J288">
            <v>625314</v>
          </cell>
          <cell r="K288">
            <v>6037401</v>
          </cell>
          <cell r="L288">
            <v>58010009</v>
          </cell>
          <cell r="M288">
            <v>533237</v>
          </cell>
          <cell r="N288">
            <v>327575</v>
          </cell>
          <cell r="O288">
            <v>22913</v>
          </cell>
          <cell r="P288" t="str">
            <v>NULL</v>
          </cell>
          <cell r="Q288">
            <v>2190</v>
          </cell>
          <cell r="R288">
            <v>885915</v>
          </cell>
          <cell r="S288" t="str">
            <v>NULL</v>
          </cell>
          <cell r="T288">
            <v>2615360</v>
          </cell>
          <cell r="U288" t="str">
            <v>NULL</v>
          </cell>
          <cell r="V288">
            <v>3224922</v>
          </cell>
          <cell r="W288">
            <v>5840282</v>
          </cell>
          <cell r="X288">
            <v>64736206</v>
          </cell>
          <cell r="Y288" t="str">
            <v>NULL</v>
          </cell>
          <cell r="Z288" t="str">
            <v>NULL</v>
          </cell>
          <cell r="AA288">
            <v>0</v>
          </cell>
        </row>
        <row r="289">
          <cell r="A289" t="str">
            <v>Newman2019</v>
          </cell>
          <cell r="B289" t="str">
            <v>Newman</v>
          </cell>
          <cell r="C289">
            <v>1408</v>
          </cell>
          <cell r="D289">
            <v>2019</v>
          </cell>
          <cell r="E289">
            <v>1841722</v>
          </cell>
          <cell r="F289">
            <v>522237</v>
          </cell>
          <cell r="G289">
            <v>577326</v>
          </cell>
          <cell r="H289">
            <v>2894036</v>
          </cell>
          <cell r="I289" t="str">
            <v>NULL</v>
          </cell>
          <cell r="J289">
            <v>142016</v>
          </cell>
          <cell r="K289">
            <v>1853293</v>
          </cell>
          <cell r="L289">
            <v>7830630</v>
          </cell>
          <cell r="M289">
            <v>41136</v>
          </cell>
          <cell r="N289">
            <v>4105</v>
          </cell>
          <cell r="O289" t="str">
            <v>NULL</v>
          </cell>
          <cell r="P289" t="str">
            <v>NULL</v>
          </cell>
          <cell r="Q289" t="str">
            <v>NULL</v>
          </cell>
          <cell r="R289">
            <v>45241</v>
          </cell>
          <cell r="S289" t="str">
            <v>NULL</v>
          </cell>
          <cell r="T289" t="str">
            <v>NULL</v>
          </cell>
          <cell r="U289" t="str">
            <v>NULL</v>
          </cell>
          <cell r="V289" t="str">
            <v>NULL</v>
          </cell>
          <cell r="W289">
            <v>0</v>
          </cell>
          <cell r="X289">
            <v>7875871</v>
          </cell>
          <cell r="Y289" t="str">
            <v>NULL</v>
          </cell>
          <cell r="Z289" t="str">
            <v>NULL</v>
          </cell>
          <cell r="AA289">
            <v>0</v>
          </cell>
        </row>
        <row r="290">
          <cell r="A290" t="str">
            <v>Newport Beach2019</v>
          </cell>
          <cell r="B290" t="str">
            <v>Newport Beach</v>
          </cell>
          <cell r="C290">
            <v>1409</v>
          </cell>
          <cell r="D290">
            <v>2019</v>
          </cell>
          <cell r="E290">
            <v>84645375</v>
          </cell>
          <cell r="F290">
            <v>42874668</v>
          </cell>
          <cell r="G290">
            <v>23403384</v>
          </cell>
          <cell r="H290">
            <v>24129028</v>
          </cell>
          <cell r="I290" t="str">
            <v>NULL</v>
          </cell>
          <cell r="J290">
            <v>40587989</v>
          </cell>
          <cell r="K290" t="str">
            <v>NULL</v>
          </cell>
          <cell r="L290">
            <v>215640444</v>
          </cell>
          <cell r="M290">
            <v>160000</v>
          </cell>
          <cell r="N290">
            <v>7428469</v>
          </cell>
          <cell r="O290">
            <v>3310000</v>
          </cell>
          <cell r="P290" t="str">
            <v>NULL</v>
          </cell>
          <cell r="Q290" t="str">
            <v>NULL</v>
          </cell>
          <cell r="R290">
            <v>10898469</v>
          </cell>
          <cell r="S290" t="str">
            <v>NULL</v>
          </cell>
          <cell r="T290">
            <v>17193459</v>
          </cell>
          <cell r="U290">
            <v>9153853</v>
          </cell>
          <cell r="V290" t="str">
            <v>NULL</v>
          </cell>
          <cell r="W290">
            <v>26347312</v>
          </cell>
          <cell r="X290">
            <v>252886225</v>
          </cell>
          <cell r="Y290">
            <v>15564350</v>
          </cell>
          <cell r="Z290" t="str">
            <v>NULL</v>
          </cell>
          <cell r="AA290">
            <v>15564350</v>
          </cell>
        </row>
        <row r="291">
          <cell r="A291" t="str">
            <v>Norco2019</v>
          </cell>
          <cell r="B291" t="str">
            <v>Norco</v>
          </cell>
          <cell r="C291">
            <v>1410</v>
          </cell>
          <cell r="D291">
            <v>2019</v>
          </cell>
          <cell r="E291">
            <v>3174405</v>
          </cell>
          <cell r="F291">
            <v>1347392</v>
          </cell>
          <cell r="G291">
            <v>1710993</v>
          </cell>
          <cell r="H291">
            <v>12294324</v>
          </cell>
          <cell r="I291" t="str">
            <v>NULL</v>
          </cell>
          <cell r="J291">
            <v>58903</v>
          </cell>
          <cell r="K291">
            <v>3018203</v>
          </cell>
          <cell r="L291">
            <v>21604220</v>
          </cell>
          <cell r="M291" t="str">
            <v>NULL</v>
          </cell>
          <cell r="N291" t="str">
            <v>NULL</v>
          </cell>
          <cell r="O291" t="str">
            <v>NULL</v>
          </cell>
          <cell r="P291" t="str">
            <v>NULL</v>
          </cell>
          <cell r="Q291" t="str">
            <v>NULL</v>
          </cell>
          <cell r="R291">
            <v>0</v>
          </cell>
          <cell r="S291">
            <v>472681</v>
          </cell>
          <cell r="T291">
            <v>203220</v>
          </cell>
          <cell r="U291">
            <v>124078</v>
          </cell>
          <cell r="V291">
            <v>6129679</v>
          </cell>
          <cell r="W291">
            <v>6929658</v>
          </cell>
          <cell r="X291">
            <v>28533878</v>
          </cell>
          <cell r="Y291">
            <v>6821568</v>
          </cell>
          <cell r="Z291">
            <v>108090</v>
          </cell>
          <cell r="AA291">
            <v>6929658</v>
          </cell>
        </row>
        <row r="292">
          <cell r="A292" t="str">
            <v>Norwalk2019</v>
          </cell>
          <cell r="B292" t="str">
            <v>Norwalk</v>
          </cell>
          <cell r="C292">
            <v>1411</v>
          </cell>
          <cell r="D292">
            <v>2019</v>
          </cell>
          <cell r="E292">
            <v>16629515</v>
          </cell>
          <cell r="F292" t="str">
            <v>NULL</v>
          </cell>
          <cell r="G292">
            <v>10111458</v>
          </cell>
          <cell r="H292">
            <v>13563449</v>
          </cell>
          <cell r="I292">
            <v>12552305</v>
          </cell>
          <cell r="J292">
            <v>2074302</v>
          </cell>
          <cell r="K292">
            <v>9640634</v>
          </cell>
          <cell r="L292">
            <v>64571663</v>
          </cell>
          <cell r="M292" t="str">
            <v>NULL</v>
          </cell>
          <cell r="N292">
            <v>612341</v>
          </cell>
          <cell r="O292">
            <v>1249077</v>
          </cell>
          <cell r="P292" t="str">
            <v>NULL</v>
          </cell>
          <cell r="Q292" t="str">
            <v>NULL</v>
          </cell>
          <cell r="R292">
            <v>1861418</v>
          </cell>
          <cell r="S292" t="str">
            <v>NULL</v>
          </cell>
          <cell r="T292">
            <v>7501232</v>
          </cell>
          <cell r="U292">
            <v>534732</v>
          </cell>
          <cell r="V292" t="str">
            <v>NULL</v>
          </cell>
          <cell r="W292">
            <v>8035964</v>
          </cell>
          <cell r="X292">
            <v>74469045</v>
          </cell>
          <cell r="Y292">
            <v>5932219</v>
          </cell>
          <cell r="Z292">
            <v>2103745</v>
          </cell>
          <cell r="AA292">
            <v>8035964</v>
          </cell>
        </row>
        <row r="293">
          <cell r="A293" t="str">
            <v>Novato2019</v>
          </cell>
          <cell r="B293" t="str">
            <v>Novato</v>
          </cell>
          <cell r="C293">
            <v>1412</v>
          </cell>
          <cell r="D293">
            <v>2019</v>
          </cell>
          <cell r="E293">
            <v>22163542</v>
          </cell>
          <cell r="F293">
            <v>4489976</v>
          </cell>
          <cell r="G293">
            <v>1065579</v>
          </cell>
          <cell r="H293">
            <v>4111847</v>
          </cell>
          <cell r="I293">
            <v>1397223</v>
          </cell>
          <cell r="J293">
            <v>6555173</v>
          </cell>
          <cell r="K293">
            <v>660068</v>
          </cell>
          <cell r="L293">
            <v>40443408</v>
          </cell>
          <cell r="M293">
            <v>2137844</v>
          </cell>
          <cell r="N293">
            <v>1108586</v>
          </cell>
          <cell r="O293">
            <v>28542</v>
          </cell>
          <cell r="P293" t="str">
            <v>NULL</v>
          </cell>
          <cell r="Q293" t="str">
            <v>NULL</v>
          </cell>
          <cell r="R293">
            <v>3274972</v>
          </cell>
          <cell r="S293" t="str">
            <v>NULL</v>
          </cell>
          <cell r="T293">
            <v>6768952</v>
          </cell>
          <cell r="U293" t="str">
            <v>NULL</v>
          </cell>
          <cell r="V293" t="str">
            <v>NULL</v>
          </cell>
          <cell r="W293">
            <v>6768952</v>
          </cell>
          <cell r="X293">
            <v>50487332</v>
          </cell>
          <cell r="Y293">
            <v>5415161</v>
          </cell>
          <cell r="Z293">
            <v>1353791</v>
          </cell>
          <cell r="AA293">
            <v>6768952</v>
          </cell>
        </row>
        <row r="294">
          <cell r="A294" t="str">
            <v>Oakdale2019</v>
          </cell>
          <cell r="B294" t="str">
            <v>Oakdale</v>
          </cell>
          <cell r="C294">
            <v>1413</v>
          </cell>
          <cell r="D294">
            <v>2019</v>
          </cell>
          <cell r="E294">
            <v>4120035</v>
          </cell>
          <cell r="F294">
            <v>1838331</v>
          </cell>
          <cell r="G294">
            <v>1179558</v>
          </cell>
          <cell r="H294">
            <v>1685039</v>
          </cell>
          <cell r="I294">
            <v>2311099</v>
          </cell>
          <cell r="J294">
            <v>2507315</v>
          </cell>
          <cell r="K294" t="str">
            <v>NULL</v>
          </cell>
          <cell r="L294">
            <v>13641377</v>
          </cell>
          <cell r="M294">
            <v>473242</v>
          </cell>
          <cell r="N294">
            <v>169784</v>
          </cell>
          <cell r="O294" t="str">
            <v>NULL</v>
          </cell>
          <cell r="P294" t="str">
            <v>NULL</v>
          </cell>
          <cell r="Q294" t="str">
            <v>NULL</v>
          </cell>
          <cell r="R294">
            <v>643026</v>
          </cell>
          <cell r="S294" t="str">
            <v>NULL</v>
          </cell>
          <cell r="T294" t="str">
            <v>NULL</v>
          </cell>
          <cell r="U294">
            <v>164015</v>
          </cell>
          <cell r="V294">
            <v>1977733</v>
          </cell>
          <cell r="W294">
            <v>2141748</v>
          </cell>
          <cell r="X294">
            <v>16426151</v>
          </cell>
          <cell r="Y294">
            <v>1841549</v>
          </cell>
          <cell r="Z294">
            <v>136184</v>
          </cell>
          <cell r="AA294">
            <v>1977733</v>
          </cell>
        </row>
        <row r="295">
          <cell r="A295" t="str">
            <v>Oakland2019</v>
          </cell>
          <cell r="B295" t="str">
            <v>Oakland</v>
          </cell>
          <cell r="C295">
            <v>1414</v>
          </cell>
          <cell r="D295">
            <v>2019</v>
          </cell>
          <cell r="E295">
            <v>391727017</v>
          </cell>
          <cell r="F295">
            <v>130373555</v>
          </cell>
          <cell r="G295">
            <v>121127371</v>
          </cell>
          <cell r="H295">
            <v>142639129</v>
          </cell>
          <cell r="I295" t="str">
            <v>NULL</v>
          </cell>
          <cell r="J295">
            <v>215660928</v>
          </cell>
          <cell r="K295" t="str">
            <v>NULL</v>
          </cell>
          <cell r="L295">
            <v>1001528000</v>
          </cell>
          <cell r="M295">
            <v>50192734</v>
          </cell>
          <cell r="N295">
            <v>59025000</v>
          </cell>
          <cell r="O295">
            <v>5043266</v>
          </cell>
          <cell r="P295" t="str">
            <v>NULL</v>
          </cell>
          <cell r="Q295">
            <v>9000</v>
          </cell>
          <cell r="R295">
            <v>114270000</v>
          </cell>
          <cell r="S295">
            <v>5003816</v>
          </cell>
          <cell r="T295">
            <v>68455842</v>
          </cell>
          <cell r="U295">
            <v>3140342</v>
          </cell>
          <cell r="V295" t="str">
            <v>NULL</v>
          </cell>
          <cell r="W295">
            <v>76600000</v>
          </cell>
          <cell r="X295">
            <v>1192398000</v>
          </cell>
          <cell r="Y295">
            <v>148534516</v>
          </cell>
          <cell r="Z295">
            <v>50626247</v>
          </cell>
          <cell r="AA295">
            <v>199160763</v>
          </cell>
        </row>
        <row r="296">
          <cell r="A296" t="str">
            <v>Oakley2019</v>
          </cell>
          <cell r="B296" t="str">
            <v>Oakley</v>
          </cell>
          <cell r="C296">
            <v>1415</v>
          </cell>
          <cell r="D296">
            <v>2019</v>
          </cell>
          <cell r="E296">
            <v>9303508</v>
          </cell>
          <cell r="F296">
            <v>1231449</v>
          </cell>
          <cell r="G296">
            <v>1970839</v>
          </cell>
          <cell r="H296">
            <v>2172084</v>
          </cell>
          <cell r="I296">
            <v>853439</v>
          </cell>
          <cell r="J296">
            <v>7648163</v>
          </cell>
          <cell r="K296" t="str">
            <v>NULL</v>
          </cell>
          <cell r="L296">
            <v>23179482</v>
          </cell>
          <cell r="M296" t="str">
            <v>NULL</v>
          </cell>
          <cell r="N296">
            <v>384569</v>
          </cell>
          <cell r="O296">
            <v>280000</v>
          </cell>
          <cell r="P296" t="str">
            <v>NULL</v>
          </cell>
          <cell r="Q296">
            <v>32949</v>
          </cell>
          <cell r="R296">
            <v>697518</v>
          </cell>
          <cell r="S296">
            <v>1496083</v>
          </cell>
          <cell r="T296">
            <v>17214907</v>
          </cell>
          <cell r="U296">
            <v>35849</v>
          </cell>
          <cell r="V296" t="str">
            <v>NULL</v>
          </cell>
          <cell r="W296">
            <v>18746839</v>
          </cell>
          <cell r="X296">
            <v>42623839</v>
          </cell>
          <cell r="Y296">
            <v>6095255</v>
          </cell>
          <cell r="Z296">
            <v>12651584</v>
          </cell>
          <cell r="AA296">
            <v>18746839</v>
          </cell>
        </row>
        <row r="297">
          <cell r="A297" t="str">
            <v>Oceanside2019</v>
          </cell>
          <cell r="B297" t="str">
            <v>Oceanside</v>
          </cell>
          <cell r="C297">
            <v>1416</v>
          </cell>
          <cell r="D297">
            <v>2019</v>
          </cell>
          <cell r="E297">
            <v>70627501</v>
          </cell>
          <cell r="F297">
            <v>6586397</v>
          </cell>
          <cell r="G297">
            <v>40621471</v>
          </cell>
          <cell r="H297">
            <v>6783577</v>
          </cell>
          <cell r="I297" t="str">
            <v>NULL</v>
          </cell>
          <cell r="J297">
            <v>66207051</v>
          </cell>
          <cell r="K297" t="str">
            <v>NULL</v>
          </cell>
          <cell r="L297">
            <v>190825997</v>
          </cell>
          <cell r="M297">
            <v>8567440</v>
          </cell>
          <cell r="N297">
            <v>1508193</v>
          </cell>
          <cell r="O297">
            <v>381803</v>
          </cell>
          <cell r="P297" t="str">
            <v>NULL</v>
          </cell>
          <cell r="Q297" t="str">
            <v>NULL</v>
          </cell>
          <cell r="R297">
            <v>10457436</v>
          </cell>
          <cell r="S297">
            <v>17563</v>
          </cell>
          <cell r="T297">
            <v>14739588</v>
          </cell>
          <cell r="U297">
            <v>2427505</v>
          </cell>
          <cell r="V297" t="str">
            <v>NULL</v>
          </cell>
          <cell r="W297">
            <v>17184656</v>
          </cell>
          <cell r="X297">
            <v>218468089</v>
          </cell>
          <cell r="Y297">
            <v>17184656</v>
          </cell>
          <cell r="Z297">
            <v>6783577</v>
          </cell>
          <cell r="AA297">
            <v>23968233</v>
          </cell>
        </row>
        <row r="298">
          <cell r="A298" t="str">
            <v>Ojai2019</v>
          </cell>
          <cell r="B298" t="str">
            <v>Ojai</v>
          </cell>
          <cell r="C298">
            <v>1417</v>
          </cell>
          <cell r="D298">
            <v>2019</v>
          </cell>
          <cell r="E298">
            <v>2652616</v>
          </cell>
          <cell r="F298">
            <v>581610</v>
          </cell>
          <cell r="G298">
            <v>918663</v>
          </cell>
          <cell r="H298">
            <v>1010764</v>
          </cell>
          <cell r="I298">
            <v>3159412</v>
          </cell>
          <cell r="J298">
            <v>1779233</v>
          </cell>
          <cell r="K298" t="str">
            <v>NULL</v>
          </cell>
          <cell r="L298">
            <v>10102298</v>
          </cell>
          <cell r="M298" t="str">
            <v>NULL</v>
          </cell>
          <cell r="N298" t="str">
            <v>NULL</v>
          </cell>
          <cell r="O298" t="str">
            <v>NULL</v>
          </cell>
          <cell r="P298" t="str">
            <v>NULL</v>
          </cell>
          <cell r="Q298" t="str">
            <v>NULL</v>
          </cell>
          <cell r="R298">
            <v>0</v>
          </cell>
          <cell r="S298" t="str">
            <v>NULL</v>
          </cell>
          <cell r="T298">
            <v>166700</v>
          </cell>
          <cell r="U298">
            <v>181549</v>
          </cell>
          <cell r="V298">
            <v>533098</v>
          </cell>
          <cell r="W298">
            <v>881347</v>
          </cell>
          <cell r="X298">
            <v>10983645</v>
          </cell>
          <cell r="Y298" t="str">
            <v>NULL</v>
          </cell>
          <cell r="Z298" t="str">
            <v>NULL</v>
          </cell>
          <cell r="AA298">
            <v>0</v>
          </cell>
        </row>
        <row r="299">
          <cell r="A299" t="str">
            <v>Ontario2019</v>
          </cell>
          <cell r="B299" t="str">
            <v>Ontario</v>
          </cell>
          <cell r="C299">
            <v>1418</v>
          </cell>
          <cell r="D299">
            <v>2019</v>
          </cell>
          <cell r="E299">
            <v>115074410</v>
          </cell>
          <cell r="F299" t="str">
            <v>NULL</v>
          </cell>
          <cell r="G299">
            <v>56065403</v>
          </cell>
          <cell r="H299" t="str">
            <v>NULL</v>
          </cell>
          <cell r="I299">
            <v>26430625</v>
          </cell>
          <cell r="J299">
            <v>3870147</v>
          </cell>
          <cell r="K299">
            <v>118872001</v>
          </cell>
          <cell r="L299">
            <v>320312586</v>
          </cell>
          <cell r="M299">
            <v>175000</v>
          </cell>
          <cell r="N299">
            <v>2824049</v>
          </cell>
          <cell r="O299" t="str">
            <v>NULL</v>
          </cell>
          <cell r="P299" t="str">
            <v>NULL</v>
          </cell>
          <cell r="Q299" t="str">
            <v>NULL</v>
          </cell>
          <cell r="R299">
            <v>2999049</v>
          </cell>
          <cell r="S299" t="str">
            <v>NULL</v>
          </cell>
          <cell r="T299" t="str">
            <v>NULL</v>
          </cell>
          <cell r="U299" t="str">
            <v>NULL</v>
          </cell>
          <cell r="V299" t="str">
            <v>NULL</v>
          </cell>
          <cell r="W299">
            <v>0</v>
          </cell>
          <cell r="X299">
            <v>323311635</v>
          </cell>
          <cell r="Y299">
            <v>7100460</v>
          </cell>
          <cell r="Z299" t="str">
            <v>NULL</v>
          </cell>
          <cell r="AA299">
            <v>7100460</v>
          </cell>
        </row>
        <row r="300">
          <cell r="A300" t="str">
            <v>Orange2019</v>
          </cell>
          <cell r="B300" t="str">
            <v>Orange</v>
          </cell>
          <cell r="C300">
            <v>1419</v>
          </cell>
          <cell r="D300">
            <v>2019</v>
          </cell>
          <cell r="E300">
            <v>62111251</v>
          </cell>
          <cell r="F300">
            <v>21307451</v>
          </cell>
          <cell r="G300">
            <v>13075740</v>
          </cell>
          <cell r="H300">
            <v>14286515</v>
          </cell>
          <cell r="I300">
            <v>14580838</v>
          </cell>
          <cell r="J300" t="str">
            <v>NULL</v>
          </cell>
          <cell r="K300" t="str">
            <v>NULL</v>
          </cell>
          <cell r="L300">
            <v>125361795</v>
          </cell>
          <cell r="M300">
            <v>92339</v>
          </cell>
          <cell r="N300" t="str">
            <v>NULL</v>
          </cell>
          <cell r="O300" t="str">
            <v>NULL</v>
          </cell>
          <cell r="P300" t="str">
            <v>NULL</v>
          </cell>
          <cell r="Q300" t="str">
            <v>NULL</v>
          </cell>
          <cell r="R300">
            <v>92339</v>
          </cell>
          <cell r="S300" t="str">
            <v>NULL</v>
          </cell>
          <cell r="T300">
            <v>13684739</v>
          </cell>
          <cell r="U300">
            <v>4686031</v>
          </cell>
          <cell r="V300" t="str">
            <v>NULL</v>
          </cell>
          <cell r="W300">
            <v>18370770</v>
          </cell>
          <cell r="X300">
            <v>143824904</v>
          </cell>
          <cell r="Y300">
            <v>18221496</v>
          </cell>
          <cell r="Z300">
            <v>149274</v>
          </cell>
          <cell r="AA300">
            <v>18370770</v>
          </cell>
        </row>
        <row r="301">
          <cell r="A301" t="str">
            <v>Orange Cove2019</v>
          </cell>
          <cell r="B301" t="str">
            <v>Orange Cove</v>
          </cell>
          <cell r="C301">
            <v>1420</v>
          </cell>
          <cell r="D301">
            <v>2019</v>
          </cell>
          <cell r="E301">
            <v>1183517</v>
          </cell>
          <cell r="F301" t="str">
            <v>NULL</v>
          </cell>
          <cell r="G301">
            <v>428381</v>
          </cell>
          <cell r="H301">
            <v>1747263</v>
          </cell>
          <cell r="I301" t="str">
            <v>NULL</v>
          </cell>
          <cell r="J301">
            <v>965298</v>
          </cell>
          <cell r="K301" t="str">
            <v>NULL</v>
          </cell>
          <cell r="L301">
            <v>4324459</v>
          </cell>
          <cell r="M301" t="str">
            <v>NULL</v>
          </cell>
          <cell r="N301" t="str">
            <v>NULL</v>
          </cell>
          <cell r="O301" t="str">
            <v>NULL</v>
          </cell>
          <cell r="P301" t="str">
            <v>NULL</v>
          </cell>
          <cell r="Q301" t="str">
            <v>NULL</v>
          </cell>
          <cell r="R301">
            <v>0</v>
          </cell>
          <cell r="S301" t="str">
            <v>NULL</v>
          </cell>
          <cell r="T301">
            <v>375394</v>
          </cell>
          <cell r="U301">
            <v>73181</v>
          </cell>
          <cell r="V301" t="str">
            <v>NULL</v>
          </cell>
          <cell r="W301">
            <v>448575</v>
          </cell>
          <cell r="X301">
            <v>4773034</v>
          </cell>
          <cell r="Y301" t="str">
            <v>NULL</v>
          </cell>
          <cell r="Z301" t="str">
            <v>NULL</v>
          </cell>
          <cell r="AA301">
            <v>0</v>
          </cell>
        </row>
        <row r="302">
          <cell r="A302" t="str">
            <v>Orinda2019</v>
          </cell>
          <cell r="B302" t="str">
            <v>Orinda</v>
          </cell>
          <cell r="C302">
            <v>1421</v>
          </cell>
          <cell r="D302">
            <v>2019</v>
          </cell>
          <cell r="E302">
            <v>3635169</v>
          </cell>
          <cell r="F302">
            <v>519816</v>
          </cell>
          <cell r="G302">
            <v>800199</v>
          </cell>
          <cell r="H302">
            <v>2891863</v>
          </cell>
          <cell r="I302">
            <v>4922851</v>
          </cell>
          <cell r="J302">
            <v>3720910</v>
          </cell>
          <cell r="K302" t="str">
            <v>NULL</v>
          </cell>
          <cell r="L302">
            <v>16490808</v>
          </cell>
          <cell r="M302">
            <v>1475000</v>
          </cell>
          <cell r="N302">
            <v>1690710</v>
          </cell>
          <cell r="O302" t="str">
            <v>NULL</v>
          </cell>
          <cell r="P302" t="str">
            <v>NULL</v>
          </cell>
          <cell r="Q302">
            <v>7635</v>
          </cell>
          <cell r="R302">
            <v>3173345</v>
          </cell>
          <cell r="S302" t="str">
            <v>NULL</v>
          </cell>
          <cell r="T302">
            <v>14382938</v>
          </cell>
          <cell r="U302" t="str">
            <v>NULL</v>
          </cell>
          <cell r="V302" t="str">
            <v>NULL</v>
          </cell>
          <cell r="W302">
            <v>14382938</v>
          </cell>
          <cell r="X302">
            <v>34047091</v>
          </cell>
          <cell r="Y302">
            <v>14305168</v>
          </cell>
          <cell r="Z302">
            <v>77770</v>
          </cell>
          <cell r="AA302">
            <v>14382938</v>
          </cell>
        </row>
        <row r="303">
          <cell r="A303" t="str">
            <v>Orland2019</v>
          </cell>
          <cell r="B303" t="str">
            <v>Orland</v>
          </cell>
          <cell r="C303">
            <v>1422</v>
          </cell>
          <cell r="D303">
            <v>2019</v>
          </cell>
          <cell r="E303">
            <v>2455659</v>
          </cell>
          <cell r="F303">
            <v>586902</v>
          </cell>
          <cell r="G303">
            <v>810609</v>
          </cell>
          <cell r="H303">
            <v>440825</v>
          </cell>
          <cell r="I303">
            <v>10000</v>
          </cell>
          <cell r="J303">
            <v>240000</v>
          </cell>
          <cell r="K303">
            <v>727156</v>
          </cell>
          <cell r="L303">
            <v>5271151</v>
          </cell>
          <cell r="M303">
            <v>474221</v>
          </cell>
          <cell r="N303">
            <v>77706</v>
          </cell>
          <cell r="O303">
            <v>42571</v>
          </cell>
          <cell r="P303" t="str">
            <v>NULL</v>
          </cell>
          <cell r="Q303" t="str">
            <v>NULL</v>
          </cell>
          <cell r="R303">
            <v>594498</v>
          </cell>
          <cell r="S303">
            <v>111636</v>
          </cell>
          <cell r="T303">
            <v>416377</v>
          </cell>
          <cell r="U303">
            <v>508953</v>
          </cell>
          <cell r="V303" t="str">
            <v>NULL</v>
          </cell>
          <cell r="W303">
            <v>1036966</v>
          </cell>
          <cell r="X303">
            <v>6902615</v>
          </cell>
          <cell r="Y303">
            <v>329967</v>
          </cell>
          <cell r="Z303">
            <v>706999</v>
          </cell>
          <cell r="AA303">
            <v>1036966</v>
          </cell>
        </row>
        <row r="304">
          <cell r="A304" t="str">
            <v>Oroville2019</v>
          </cell>
          <cell r="B304" t="str">
            <v>Oroville</v>
          </cell>
          <cell r="C304">
            <v>1423</v>
          </cell>
          <cell r="D304">
            <v>2019</v>
          </cell>
          <cell r="E304">
            <v>6434863</v>
          </cell>
          <cell r="F304">
            <v>2274377</v>
          </cell>
          <cell r="G304">
            <v>1716636</v>
          </cell>
          <cell r="H304">
            <v>1633155</v>
          </cell>
          <cell r="I304">
            <v>603840</v>
          </cell>
          <cell r="J304" t="str">
            <v>NULL</v>
          </cell>
          <cell r="K304">
            <v>4220655</v>
          </cell>
          <cell r="L304">
            <v>16883526</v>
          </cell>
          <cell r="M304">
            <v>1633410</v>
          </cell>
          <cell r="N304">
            <v>411164</v>
          </cell>
          <cell r="O304" t="str">
            <v>NULL</v>
          </cell>
          <cell r="P304" t="str">
            <v>NULL</v>
          </cell>
          <cell r="Q304" t="str">
            <v>NULL</v>
          </cell>
          <cell r="R304">
            <v>2044574</v>
          </cell>
          <cell r="S304" t="str">
            <v>NULL</v>
          </cell>
          <cell r="T304">
            <v>1111656</v>
          </cell>
          <cell r="U304">
            <v>90464</v>
          </cell>
          <cell r="V304" t="str">
            <v>NULL</v>
          </cell>
          <cell r="W304">
            <v>1202120</v>
          </cell>
          <cell r="X304">
            <v>20130220</v>
          </cell>
          <cell r="Y304">
            <v>90464</v>
          </cell>
          <cell r="Z304">
            <v>1111656</v>
          </cell>
          <cell r="AA304">
            <v>1202120</v>
          </cell>
        </row>
        <row r="305">
          <cell r="A305" t="str">
            <v>Oxnard2019</v>
          </cell>
          <cell r="B305" t="str">
            <v>Oxnard</v>
          </cell>
          <cell r="C305">
            <v>1424</v>
          </cell>
          <cell r="D305">
            <v>2019</v>
          </cell>
          <cell r="E305">
            <v>85524564</v>
          </cell>
          <cell r="F305">
            <v>22813211</v>
          </cell>
          <cell r="G305">
            <v>28278025</v>
          </cell>
          <cell r="H305">
            <v>18926437</v>
          </cell>
          <cell r="I305" t="str">
            <v>NULL</v>
          </cell>
          <cell r="J305">
            <v>2776389</v>
          </cell>
          <cell r="K305">
            <v>25354600</v>
          </cell>
          <cell r="L305">
            <v>183673226</v>
          </cell>
          <cell r="M305">
            <v>3760538</v>
          </cell>
          <cell r="N305">
            <v>4988874</v>
          </cell>
          <cell r="O305">
            <v>2634592</v>
          </cell>
          <cell r="P305" t="str">
            <v>NULL</v>
          </cell>
          <cell r="Q305" t="str">
            <v>NULL</v>
          </cell>
          <cell r="R305">
            <v>11384004</v>
          </cell>
          <cell r="S305">
            <v>20050</v>
          </cell>
          <cell r="T305">
            <v>10019246</v>
          </cell>
          <cell r="U305">
            <v>3186933</v>
          </cell>
          <cell r="V305">
            <v>3051682</v>
          </cell>
          <cell r="W305">
            <v>16277911</v>
          </cell>
          <cell r="X305">
            <v>211335141</v>
          </cell>
          <cell r="Y305">
            <v>17243201</v>
          </cell>
          <cell r="Z305" t="str">
            <v>NULL</v>
          </cell>
          <cell r="AA305">
            <v>17243201</v>
          </cell>
        </row>
        <row r="306">
          <cell r="A306" t="str">
            <v>Pacific Grove2019</v>
          </cell>
          <cell r="B306" t="str">
            <v>Pacific Grove</v>
          </cell>
          <cell r="C306">
            <v>1425</v>
          </cell>
          <cell r="D306">
            <v>2019</v>
          </cell>
          <cell r="E306">
            <v>8498354</v>
          </cell>
          <cell r="F306">
            <v>2887487</v>
          </cell>
          <cell r="G306">
            <v>1089108</v>
          </cell>
          <cell r="H306">
            <v>6362117</v>
          </cell>
          <cell r="I306" t="str">
            <v>NULL</v>
          </cell>
          <cell r="J306">
            <v>3418808</v>
          </cell>
          <cell r="K306" t="str">
            <v>NULL</v>
          </cell>
          <cell r="L306">
            <v>22255874</v>
          </cell>
          <cell r="M306">
            <v>960277</v>
          </cell>
          <cell r="N306">
            <v>1014752</v>
          </cell>
          <cell r="O306" t="str">
            <v>NULL</v>
          </cell>
          <cell r="P306" t="str">
            <v>NULL</v>
          </cell>
          <cell r="Q306" t="str">
            <v>NULL</v>
          </cell>
          <cell r="R306">
            <v>1975029</v>
          </cell>
          <cell r="S306" t="str">
            <v>NULL</v>
          </cell>
          <cell r="T306">
            <v>1314767</v>
          </cell>
          <cell r="U306">
            <v>670944</v>
          </cell>
          <cell r="V306" t="str">
            <v>NULL</v>
          </cell>
          <cell r="W306">
            <v>1985711</v>
          </cell>
          <cell r="X306">
            <v>26216614</v>
          </cell>
          <cell r="Y306">
            <v>1763326</v>
          </cell>
          <cell r="Z306" t="str">
            <v>NULL</v>
          </cell>
          <cell r="AA306">
            <v>1763326</v>
          </cell>
        </row>
        <row r="307">
          <cell r="A307" t="str">
            <v>Pacifica2019</v>
          </cell>
          <cell r="B307" t="str">
            <v>Pacifica</v>
          </cell>
          <cell r="C307">
            <v>1426</v>
          </cell>
          <cell r="D307">
            <v>2019</v>
          </cell>
          <cell r="E307">
            <v>16088067</v>
          </cell>
          <cell r="F307">
            <v>5198876</v>
          </cell>
          <cell r="G307">
            <v>3182431</v>
          </cell>
          <cell r="H307">
            <v>3589663</v>
          </cell>
          <cell r="I307">
            <v>1633523</v>
          </cell>
          <cell r="J307">
            <v>3944883</v>
          </cell>
          <cell r="K307" t="str">
            <v>NULL</v>
          </cell>
          <cell r="L307">
            <v>33637443</v>
          </cell>
          <cell r="M307">
            <v>957118</v>
          </cell>
          <cell r="N307">
            <v>1275021</v>
          </cell>
          <cell r="O307">
            <v>120825</v>
          </cell>
          <cell r="P307" t="str">
            <v>NULL</v>
          </cell>
          <cell r="Q307">
            <v>3300</v>
          </cell>
          <cell r="R307">
            <v>2356264</v>
          </cell>
          <cell r="S307" t="str">
            <v>NULL</v>
          </cell>
          <cell r="T307">
            <v>5200308</v>
          </cell>
          <cell r="U307">
            <v>402942</v>
          </cell>
          <cell r="V307" t="str">
            <v>NULL</v>
          </cell>
          <cell r="W307">
            <v>5603250</v>
          </cell>
          <cell r="X307">
            <v>41596957</v>
          </cell>
          <cell r="Y307">
            <v>3763527</v>
          </cell>
          <cell r="Z307">
            <v>1075592</v>
          </cell>
          <cell r="AA307">
            <v>4839119</v>
          </cell>
        </row>
        <row r="308">
          <cell r="A308" t="str">
            <v>Palm Desert2019</v>
          </cell>
          <cell r="B308" t="str">
            <v>Palm Desert</v>
          </cell>
          <cell r="C308">
            <v>1427</v>
          </cell>
          <cell r="D308">
            <v>2019</v>
          </cell>
          <cell r="E308">
            <v>10090113</v>
          </cell>
          <cell r="F308">
            <v>6018292</v>
          </cell>
          <cell r="G308">
            <v>2614621</v>
          </cell>
          <cell r="H308">
            <v>7988585</v>
          </cell>
          <cell r="I308">
            <v>34150644</v>
          </cell>
          <cell r="J308">
            <v>23178928</v>
          </cell>
          <cell r="K308" t="str">
            <v>NULL</v>
          </cell>
          <cell r="L308">
            <v>84041183</v>
          </cell>
          <cell r="M308">
            <v>587000</v>
          </cell>
          <cell r="N308">
            <v>103560</v>
          </cell>
          <cell r="O308" t="str">
            <v>NULL</v>
          </cell>
          <cell r="P308" t="str">
            <v>NULL</v>
          </cell>
          <cell r="Q308" t="str">
            <v>NULL</v>
          </cell>
          <cell r="R308">
            <v>690560</v>
          </cell>
          <cell r="S308">
            <v>2670000</v>
          </cell>
          <cell r="T308">
            <v>525447</v>
          </cell>
          <cell r="U308">
            <v>201064</v>
          </cell>
          <cell r="V308" t="str">
            <v>NULL</v>
          </cell>
          <cell r="W308">
            <v>3396511</v>
          </cell>
          <cell r="X308">
            <v>88128254</v>
          </cell>
          <cell r="Y308">
            <v>25515215</v>
          </cell>
          <cell r="Z308">
            <v>62613037</v>
          </cell>
          <cell r="AA308">
            <v>88128252</v>
          </cell>
        </row>
        <row r="309">
          <cell r="A309" t="str">
            <v>Palm Springs2019</v>
          </cell>
          <cell r="B309" t="str">
            <v>Palm Springs</v>
          </cell>
          <cell r="C309">
            <v>1428</v>
          </cell>
          <cell r="D309">
            <v>2019</v>
          </cell>
          <cell r="E309">
            <v>36578080</v>
          </cell>
          <cell r="F309">
            <v>16360154</v>
          </cell>
          <cell r="G309">
            <v>12132687</v>
          </cell>
          <cell r="H309">
            <v>19785266</v>
          </cell>
          <cell r="I309" t="str">
            <v>NULL</v>
          </cell>
          <cell r="J309">
            <v>2022625</v>
          </cell>
          <cell r="K309">
            <v>23497178</v>
          </cell>
          <cell r="L309">
            <v>110375990</v>
          </cell>
          <cell r="M309">
            <v>5876235</v>
          </cell>
          <cell r="N309">
            <v>4877611</v>
          </cell>
          <cell r="O309" t="str">
            <v>NULL</v>
          </cell>
          <cell r="P309" t="str">
            <v>NULL</v>
          </cell>
          <cell r="Q309" t="str">
            <v>NULL</v>
          </cell>
          <cell r="R309">
            <v>10753846</v>
          </cell>
          <cell r="S309">
            <v>12122097</v>
          </cell>
          <cell r="T309">
            <v>35326</v>
          </cell>
          <cell r="U309">
            <v>342236</v>
          </cell>
          <cell r="V309">
            <v>559438</v>
          </cell>
          <cell r="W309">
            <v>13059097</v>
          </cell>
          <cell r="X309">
            <v>134188933</v>
          </cell>
          <cell r="Y309">
            <v>559438</v>
          </cell>
          <cell r="Z309">
            <v>12499659</v>
          </cell>
          <cell r="AA309">
            <v>13059097</v>
          </cell>
        </row>
        <row r="310">
          <cell r="A310" t="str">
            <v>Palmdale2019</v>
          </cell>
          <cell r="B310" t="str">
            <v>Palmdale</v>
          </cell>
          <cell r="C310">
            <v>1429</v>
          </cell>
          <cell r="D310">
            <v>2019</v>
          </cell>
          <cell r="E310">
            <v>18318747</v>
          </cell>
          <cell r="F310">
            <v>4202908</v>
          </cell>
          <cell r="G310">
            <v>8899589</v>
          </cell>
          <cell r="H310">
            <v>45552797</v>
          </cell>
          <cell r="I310" t="str">
            <v>NULL</v>
          </cell>
          <cell r="J310">
            <v>11172912</v>
          </cell>
          <cell r="K310" t="str">
            <v>NULL</v>
          </cell>
          <cell r="L310">
            <v>88146953</v>
          </cell>
          <cell r="M310">
            <v>3460000</v>
          </cell>
          <cell r="N310">
            <v>3369206</v>
          </cell>
          <cell r="O310">
            <v>174111</v>
          </cell>
          <cell r="P310" t="str">
            <v>NULL</v>
          </cell>
          <cell r="Q310" t="str">
            <v>NULL</v>
          </cell>
          <cell r="R310">
            <v>7003317</v>
          </cell>
          <cell r="S310">
            <v>34450</v>
          </cell>
          <cell r="T310">
            <v>37294899</v>
          </cell>
          <cell r="U310" t="str">
            <v>NULL</v>
          </cell>
          <cell r="V310" t="str">
            <v>NULL</v>
          </cell>
          <cell r="W310">
            <v>37329349</v>
          </cell>
          <cell r="X310">
            <v>132479619</v>
          </cell>
          <cell r="Y310">
            <v>37329349</v>
          </cell>
          <cell r="Z310">
            <v>63438116</v>
          </cell>
          <cell r="AA310">
            <v>100767465</v>
          </cell>
        </row>
        <row r="311">
          <cell r="A311" t="str">
            <v>Palo Alto2019</v>
          </cell>
          <cell r="B311" t="str">
            <v>Palo Alto</v>
          </cell>
          <cell r="C311">
            <v>1430</v>
          </cell>
          <cell r="D311">
            <v>2019</v>
          </cell>
          <cell r="E311">
            <v>76776435</v>
          </cell>
          <cell r="F311">
            <v>9076513</v>
          </cell>
          <cell r="G311">
            <v>37462417</v>
          </cell>
          <cell r="H311">
            <v>31130134</v>
          </cell>
          <cell r="I311" t="str">
            <v>NULL</v>
          </cell>
          <cell r="J311">
            <v>28059979</v>
          </cell>
          <cell r="K311" t="str">
            <v>NULL</v>
          </cell>
          <cell r="L311">
            <v>182505478</v>
          </cell>
          <cell r="M311">
            <v>1675000</v>
          </cell>
          <cell r="N311">
            <v>3111548</v>
          </cell>
          <cell r="O311">
            <v>426276</v>
          </cell>
          <cell r="P311" t="str">
            <v>NULL</v>
          </cell>
          <cell r="Q311">
            <v>285357</v>
          </cell>
          <cell r="R311">
            <v>5498181</v>
          </cell>
          <cell r="S311" t="str">
            <v>NULL</v>
          </cell>
          <cell r="T311">
            <v>46573537</v>
          </cell>
          <cell r="U311">
            <v>340804</v>
          </cell>
          <cell r="V311" t="str">
            <v>NULL</v>
          </cell>
          <cell r="W311">
            <v>46914341</v>
          </cell>
          <cell r="X311">
            <v>234918000</v>
          </cell>
          <cell r="Y311">
            <v>2000000</v>
          </cell>
          <cell r="Z311">
            <v>104114454</v>
          </cell>
          <cell r="AA311">
            <v>106114454</v>
          </cell>
        </row>
        <row r="312">
          <cell r="A312" t="str">
            <v>Palos Verdes Estates2019</v>
          </cell>
          <cell r="B312" t="str">
            <v>Palos Verdes Estates</v>
          </cell>
          <cell r="C312">
            <v>1431</v>
          </cell>
          <cell r="D312">
            <v>2019</v>
          </cell>
          <cell r="E312">
            <v>5237404</v>
          </cell>
          <cell r="F312">
            <v>1386524</v>
          </cell>
          <cell r="G312">
            <v>1561779</v>
          </cell>
          <cell r="H312">
            <v>7006303</v>
          </cell>
          <cell r="I312" t="str">
            <v>NULL</v>
          </cell>
          <cell r="J312">
            <v>3167077</v>
          </cell>
          <cell r="K312" t="str">
            <v>NULL</v>
          </cell>
          <cell r="L312">
            <v>18359087</v>
          </cell>
          <cell r="M312" t="str">
            <v>NULL</v>
          </cell>
          <cell r="N312" t="str">
            <v>NULL</v>
          </cell>
          <cell r="O312" t="str">
            <v>NULL</v>
          </cell>
          <cell r="P312" t="str">
            <v>NULL</v>
          </cell>
          <cell r="Q312" t="str">
            <v>NULL</v>
          </cell>
          <cell r="R312">
            <v>0</v>
          </cell>
          <cell r="S312" t="str">
            <v>NULL</v>
          </cell>
          <cell r="T312">
            <v>848913</v>
          </cell>
          <cell r="U312">
            <v>1029</v>
          </cell>
          <cell r="V312" t="str">
            <v>NULL</v>
          </cell>
          <cell r="W312">
            <v>849942</v>
          </cell>
          <cell r="X312">
            <v>19209029</v>
          </cell>
          <cell r="Y312">
            <v>257982</v>
          </cell>
          <cell r="Z312">
            <v>592050</v>
          </cell>
          <cell r="AA312">
            <v>850032</v>
          </cell>
        </row>
        <row r="313">
          <cell r="A313" t="str">
            <v>Paradise2019</v>
          </cell>
          <cell r="B313" t="str">
            <v>Paradise</v>
          </cell>
          <cell r="C313">
            <v>1432</v>
          </cell>
          <cell r="D313">
            <v>2019</v>
          </cell>
          <cell r="E313">
            <v>4549272</v>
          </cell>
          <cell r="F313">
            <v>2316560</v>
          </cell>
          <cell r="G313">
            <v>1384617</v>
          </cell>
          <cell r="H313">
            <v>6663549</v>
          </cell>
          <cell r="I313" t="str">
            <v>NULL</v>
          </cell>
          <cell r="J313">
            <v>2358525</v>
          </cell>
          <cell r="K313" t="str">
            <v>NULL</v>
          </cell>
          <cell r="L313">
            <v>17272523</v>
          </cell>
          <cell r="M313">
            <v>607341</v>
          </cell>
          <cell r="N313">
            <v>498588</v>
          </cell>
          <cell r="O313">
            <v>357985</v>
          </cell>
          <cell r="P313" t="str">
            <v>NULL</v>
          </cell>
          <cell r="Q313" t="str">
            <v>NULL</v>
          </cell>
          <cell r="R313">
            <v>1463914</v>
          </cell>
          <cell r="S313" t="str">
            <v>NULL</v>
          </cell>
          <cell r="T313">
            <v>868474</v>
          </cell>
          <cell r="U313">
            <v>239835</v>
          </cell>
          <cell r="V313" t="str">
            <v>NULL</v>
          </cell>
          <cell r="W313">
            <v>1108309</v>
          </cell>
          <cell r="X313">
            <v>19844746</v>
          </cell>
          <cell r="Y313" t="str">
            <v>NULL</v>
          </cell>
          <cell r="Z313" t="str">
            <v>NULL</v>
          </cell>
          <cell r="AA313">
            <v>0</v>
          </cell>
        </row>
        <row r="314">
          <cell r="A314" t="str">
            <v>Paramount2019</v>
          </cell>
          <cell r="B314" t="str">
            <v>Paramount</v>
          </cell>
          <cell r="C314">
            <v>1433</v>
          </cell>
          <cell r="D314">
            <v>2019</v>
          </cell>
          <cell r="E314">
            <v>8779389</v>
          </cell>
          <cell r="F314">
            <v>2252445</v>
          </cell>
          <cell r="G314">
            <v>2451993</v>
          </cell>
          <cell r="H314">
            <v>12017060</v>
          </cell>
          <cell r="I314">
            <v>1627101</v>
          </cell>
          <cell r="J314">
            <v>1482031</v>
          </cell>
          <cell r="K314">
            <v>2111330</v>
          </cell>
          <cell r="L314">
            <v>30721349</v>
          </cell>
          <cell r="M314" t="str">
            <v>NULL</v>
          </cell>
          <cell r="N314">
            <v>9298</v>
          </cell>
          <cell r="O314">
            <v>92014</v>
          </cell>
          <cell r="P314" t="str">
            <v>NULL</v>
          </cell>
          <cell r="Q314" t="str">
            <v>NULL</v>
          </cell>
          <cell r="R314">
            <v>101312</v>
          </cell>
          <cell r="S314" t="str">
            <v>NULL</v>
          </cell>
          <cell r="T314">
            <v>5058597</v>
          </cell>
          <cell r="U314">
            <v>401028</v>
          </cell>
          <cell r="V314" t="str">
            <v>NULL</v>
          </cell>
          <cell r="W314">
            <v>5459625</v>
          </cell>
          <cell r="X314">
            <v>36282286</v>
          </cell>
          <cell r="Y314">
            <v>5046535</v>
          </cell>
          <cell r="Z314">
            <v>514402</v>
          </cell>
          <cell r="AA314">
            <v>5560937</v>
          </cell>
        </row>
        <row r="315">
          <cell r="A315" t="str">
            <v>Parlier2019</v>
          </cell>
          <cell r="B315" t="str">
            <v>Parlier</v>
          </cell>
          <cell r="C315">
            <v>1434</v>
          </cell>
          <cell r="D315">
            <v>2019</v>
          </cell>
          <cell r="E315">
            <v>1936693</v>
          </cell>
          <cell r="F315">
            <v>183842</v>
          </cell>
          <cell r="G315">
            <v>643019</v>
          </cell>
          <cell r="H315" t="str">
            <v>NULL</v>
          </cell>
          <cell r="I315" t="str">
            <v>NULL</v>
          </cell>
          <cell r="J315">
            <v>3774771</v>
          </cell>
          <cell r="K315" t="str">
            <v>NULL</v>
          </cell>
          <cell r="L315">
            <v>6538325</v>
          </cell>
          <cell r="M315" t="str">
            <v>NULL</v>
          </cell>
          <cell r="N315">
            <v>7742</v>
          </cell>
          <cell r="O315">
            <v>39146</v>
          </cell>
          <cell r="P315" t="str">
            <v>NULL</v>
          </cell>
          <cell r="Q315" t="str">
            <v>NULL</v>
          </cell>
          <cell r="R315">
            <v>46888</v>
          </cell>
          <cell r="S315" t="str">
            <v>NULL</v>
          </cell>
          <cell r="T315">
            <v>0</v>
          </cell>
          <cell r="U315">
            <v>91042</v>
          </cell>
          <cell r="V315">
            <v>4785787</v>
          </cell>
          <cell r="W315">
            <v>4876829</v>
          </cell>
          <cell r="X315">
            <v>11462042</v>
          </cell>
          <cell r="Y315">
            <v>4876829</v>
          </cell>
          <cell r="Z315">
            <v>0</v>
          </cell>
          <cell r="AA315">
            <v>4876829</v>
          </cell>
        </row>
        <row r="316">
          <cell r="A316" t="str">
            <v>Pasadena2019</v>
          </cell>
          <cell r="B316" t="str">
            <v>Pasadena</v>
          </cell>
          <cell r="C316">
            <v>1435</v>
          </cell>
          <cell r="D316">
            <v>2019</v>
          </cell>
          <cell r="E316">
            <v>109973830</v>
          </cell>
          <cell r="F316">
            <v>30351844</v>
          </cell>
          <cell r="G316">
            <v>53633621</v>
          </cell>
          <cell r="H316">
            <v>43869482</v>
          </cell>
          <cell r="I316" t="str">
            <v>NULL</v>
          </cell>
          <cell r="J316">
            <v>10754135</v>
          </cell>
          <cell r="K316">
            <v>59162840</v>
          </cell>
          <cell r="L316">
            <v>307745752</v>
          </cell>
          <cell r="M316">
            <v>5304657</v>
          </cell>
          <cell r="N316">
            <v>8219911</v>
          </cell>
          <cell r="O316">
            <v>691566</v>
          </cell>
          <cell r="P316" t="str">
            <v>NULL</v>
          </cell>
          <cell r="Q316" t="str">
            <v>NULL</v>
          </cell>
          <cell r="R316">
            <v>14216134</v>
          </cell>
          <cell r="S316" t="str">
            <v>NULL</v>
          </cell>
          <cell r="T316">
            <v>206833</v>
          </cell>
          <cell r="U316">
            <v>29225881</v>
          </cell>
          <cell r="V316" t="str">
            <v>NULL</v>
          </cell>
          <cell r="W316">
            <v>29432714</v>
          </cell>
          <cell r="X316">
            <v>351394600</v>
          </cell>
          <cell r="Y316">
            <v>22111760</v>
          </cell>
          <cell r="Z316">
            <v>7320941</v>
          </cell>
          <cell r="AA316">
            <v>29432701</v>
          </cell>
        </row>
        <row r="317">
          <cell r="A317" t="str">
            <v>Patterson2019</v>
          </cell>
          <cell r="B317" t="str">
            <v>Patterson</v>
          </cell>
          <cell r="C317">
            <v>1436</v>
          </cell>
          <cell r="D317">
            <v>2019</v>
          </cell>
          <cell r="E317">
            <v>6289218</v>
          </cell>
          <cell r="F317">
            <v>1137028</v>
          </cell>
          <cell r="G317">
            <v>2412490</v>
          </cell>
          <cell r="H317">
            <v>7542747</v>
          </cell>
          <cell r="I317" t="str">
            <v>NULL</v>
          </cell>
          <cell r="J317">
            <v>6516427</v>
          </cell>
          <cell r="K317" t="str">
            <v>NULL</v>
          </cell>
          <cell r="L317">
            <v>23897910</v>
          </cell>
          <cell r="M317">
            <v>2193231</v>
          </cell>
          <cell r="N317">
            <v>3880386</v>
          </cell>
          <cell r="O317">
            <v>31809</v>
          </cell>
          <cell r="P317" t="str">
            <v>NULL</v>
          </cell>
          <cell r="Q317">
            <v>187028</v>
          </cell>
          <cell r="R317">
            <v>6292454</v>
          </cell>
          <cell r="S317" t="str">
            <v>NULL</v>
          </cell>
          <cell r="T317">
            <v>2666614</v>
          </cell>
          <cell r="U317">
            <v>110360</v>
          </cell>
          <cell r="V317" t="str">
            <v>NULL</v>
          </cell>
          <cell r="W317">
            <v>2776974</v>
          </cell>
          <cell r="X317">
            <v>32967338</v>
          </cell>
          <cell r="Y317">
            <v>2598560</v>
          </cell>
          <cell r="Z317">
            <v>178414</v>
          </cell>
          <cell r="AA317">
            <v>2776974</v>
          </cell>
        </row>
        <row r="318">
          <cell r="A318" t="str">
            <v>Perris2019</v>
          </cell>
          <cell r="B318" t="str">
            <v>Perris</v>
          </cell>
          <cell r="C318">
            <v>1437</v>
          </cell>
          <cell r="D318">
            <v>2019</v>
          </cell>
          <cell r="E318">
            <v>7233038</v>
          </cell>
          <cell r="F318">
            <v>1309160</v>
          </cell>
          <cell r="G318">
            <v>3097243</v>
          </cell>
          <cell r="H318">
            <v>32988362</v>
          </cell>
          <cell r="I318" t="str">
            <v>NULL</v>
          </cell>
          <cell r="J318">
            <v>6303488</v>
          </cell>
          <cell r="K318" t="str">
            <v>NULL</v>
          </cell>
          <cell r="L318">
            <v>50931291</v>
          </cell>
          <cell r="M318">
            <v>25610000</v>
          </cell>
          <cell r="N318">
            <v>6726507</v>
          </cell>
          <cell r="O318" t="str">
            <v>NULL</v>
          </cell>
          <cell r="P318" t="str">
            <v>NULL</v>
          </cell>
          <cell r="Q318">
            <v>545647</v>
          </cell>
          <cell r="R318">
            <v>32882154</v>
          </cell>
          <cell r="S318" t="str">
            <v>NULL</v>
          </cell>
          <cell r="T318">
            <v>11175103</v>
          </cell>
          <cell r="U318" t="str">
            <v>NULL</v>
          </cell>
          <cell r="V318" t="str">
            <v>NULL</v>
          </cell>
          <cell r="W318">
            <v>11175103</v>
          </cell>
          <cell r="X318">
            <v>94988548</v>
          </cell>
          <cell r="Y318">
            <v>11175103</v>
          </cell>
          <cell r="Z318">
            <v>32988362</v>
          </cell>
          <cell r="AA318">
            <v>44163465</v>
          </cell>
        </row>
        <row r="319">
          <cell r="A319" t="str">
            <v>Petaluma2019</v>
          </cell>
          <cell r="B319" t="str">
            <v>Petaluma</v>
          </cell>
          <cell r="C319">
            <v>1438</v>
          </cell>
          <cell r="D319">
            <v>2019</v>
          </cell>
          <cell r="E319">
            <v>25473472</v>
          </cell>
          <cell r="F319">
            <v>8811693</v>
          </cell>
          <cell r="G319">
            <v>5229017</v>
          </cell>
          <cell r="H319">
            <v>11949631</v>
          </cell>
          <cell r="I319" t="str">
            <v>NULL</v>
          </cell>
          <cell r="J319">
            <v>5297258</v>
          </cell>
          <cell r="K319" t="str">
            <v>NULL</v>
          </cell>
          <cell r="L319">
            <v>56761071</v>
          </cell>
          <cell r="M319" t="str">
            <v>NULL</v>
          </cell>
          <cell r="N319" t="str">
            <v>NULL</v>
          </cell>
          <cell r="O319" t="str">
            <v>NULL</v>
          </cell>
          <cell r="P319" t="str">
            <v>NULL</v>
          </cell>
          <cell r="Q319" t="str">
            <v>NULL</v>
          </cell>
          <cell r="R319">
            <v>0</v>
          </cell>
          <cell r="S319" t="str">
            <v>NULL</v>
          </cell>
          <cell r="T319" t="str">
            <v>NULL</v>
          </cell>
          <cell r="U319">
            <v>433128</v>
          </cell>
          <cell r="V319" t="str">
            <v>NULL</v>
          </cell>
          <cell r="W319">
            <v>433128</v>
          </cell>
          <cell r="X319">
            <v>57194199</v>
          </cell>
          <cell r="Y319">
            <v>18189076</v>
          </cell>
          <cell r="Z319" t="str">
            <v>NULL</v>
          </cell>
          <cell r="AA319">
            <v>18189076</v>
          </cell>
        </row>
        <row r="320">
          <cell r="A320" t="str">
            <v>Pico Rivera2019</v>
          </cell>
          <cell r="B320" t="str">
            <v>Pico Rivera</v>
          </cell>
          <cell r="C320">
            <v>1439</v>
          </cell>
          <cell r="D320">
            <v>2019</v>
          </cell>
          <cell r="E320">
            <v>12306345</v>
          </cell>
          <cell r="F320">
            <v>2799652</v>
          </cell>
          <cell r="G320">
            <v>3734425</v>
          </cell>
          <cell r="H320">
            <v>22061954</v>
          </cell>
          <cell r="I320" t="str">
            <v>NULL</v>
          </cell>
          <cell r="J320">
            <v>1038904</v>
          </cell>
          <cell r="K320">
            <v>10026723</v>
          </cell>
          <cell r="L320">
            <v>51968003</v>
          </cell>
          <cell r="M320">
            <v>1090000</v>
          </cell>
          <cell r="N320">
            <v>1530496</v>
          </cell>
          <cell r="O320" t="str">
            <v>NULL</v>
          </cell>
          <cell r="P320" t="str">
            <v>NULL</v>
          </cell>
          <cell r="Q320">
            <v>398345</v>
          </cell>
          <cell r="R320">
            <v>3018841</v>
          </cell>
          <cell r="S320" t="str">
            <v>NULL</v>
          </cell>
          <cell r="T320">
            <v>1633063</v>
          </cell>
          <cell r="U320" t="str">
            <v>NULL</v>
          </cell>
          <cell r="V320" t="str">
            <v>NULL</v>
          </cell>
          <cell r="W320">
            <v>1633063</v>
          </cell>
          <cell r="X320">
            <v>56619907</v>
          </cell>
          <cell r="Y320">
            <v>1494905</v>
          </cell>
          <cell r="Z320">
            <v>138158</v>
          </cell>
          <cell r="AA320">
            <v>1633063</v>
          </cell>
        </row>
        <row r="321">
          <cell r="A321" t="str">
            <v>Piedmont2019</v>
          </cell>
          <cell r="B321" t="str">
            <v>Piedmont</v>
          </cell>
          <cell r="C321">
            <v>1440</v>
          </cell>
          <cell r="D321">
            <v>2019</v>
          </cell>
          <cell r="E321">
            <v>14023954</v>
          </cell>
          <cell r="F321">
            <v>2661284</v>
          </cell>
          <cell r="G321">
            <v>2077124</v>
          </cell>
          <cell r="H321">
            <v>2484412</v>
          </cell>
          <cell r="I321">
            <v>534544</v>
          </cell>
          <cell r="J321">
            <v>645156</v>
          </cell>
          <cell r="K321">
            <v>3406694</v>
          </cell>
          <cell r="L321">
            <v>25833168</v>
          </cell>
          <cell r="M321">
            <v>1374000</v>
          </cell>
          <cell r="N321">
            <v>63565</v>
          </cell>
          <cell r="O321" t="str">
            <v>NULL</v>
          </cell>
          <cell r="P321" t="str">
            <v>NULL</v>
          </cell>
          <cell r="Q321" t="str">
            <v>NULL</v>
          </cell>
          <cell r="R321">
            <v>1437565</v>
          </cell>
          <cell r="S321">
            <v>610072</v>
          </cell>
          <cell r="T321">
            <v>1727932</v>
          </cell>
          <cell r="U321">
            <v>1222798</v>
          </cell>
          <cell r="V321" t="str">
            <v>NULL</v>
          </cell>
          <cell r="W321">
            <v>3560802</v>
          </cell>
          <cell r="X321">
            <v>30831535</v>
          </cell>
          <cell r="Y321">
            <v>2155464</v>
          </cell>
          <cell r="Z321">
            <v>2615749</v>
          </cell>
          <cell r="AA321">
            <v>4771213</v>
          </cell>
        </row>
        <row r="322">
          <cell r="A322" t="str">
            <v>Pinole2019</v>
          </cell>
          <cell r="B322" t="str">
            <v>Pinole</v>
          </cell>
          <cell r="C322">
            <v>1441</v>
          </cell>
          <cell r="D322">
            <v>2019</v>
          </cell>
          <cell r="E322">
            <v>9171040</v>
          </cell>
          <cell r="F322">
            <v>2909998</v>
          </cell>
          <cell r="G322">
            <v>2774487</v>
          </cell>
          <cell r="H322">
            <v>3561733</v>
          </cell>
          <cell r="I322">
            <v>-36570</v>
          </cell>
          <cell r="J322">
            <v>853930</v>
          </cell>
          <cell r="K322">
            <v>325330</v>
          </cell>
          <cell r="L322">
            <v>19559948</v>
          </cell>
          <cell r="M322">
            <v>241322</v>
          </cell>
          <cell r="N322">
            <v>284098</v>
          </cell>
          <cell r="O322">
            <v>114795</v>
          </cell>
          <cell r="P322" t="str">
            <v>NULL</v>
          </cell>
          <cell r="Q322">
            <v>3631</v>
          </cell>
          <cell r="R322">
            <v>643846</v>
          </cell>
          <cell r="S322" t="str">
            <v>NULL</v>
          </cell>
          <cell r="T322">
            <v>477587</v>
          </cell>
          <cell r="U322">
            <v>941676</v>
          </cell>
          <cell r="V322" t="str">
            <v>NULL</v>
          </cell>
          <cell r="W322">
            <v>1419263</v>
          </cell>
          <cell r="X322">
            <v>21623057</v>
          </cell>
          <cell r="Y322">
            <v>0</v>
          </cell>
          <cell r="Z322">
            <v>0</v>
          </cell>
          <cell r="AA322">
            <v>0</v>
          </cell>
        </row>
        <row r="323">
          <cell r="A323" t="str">
            <v>Pismo Beach2019</v>
          </cell>
          <cell r="B323" t="str">
            <v>Pismo Beach</v>
          </cell>
          <cell r="C323">
            <v>1442</v>
          </cell>
          <cell r="D323">
            <v>2019</v>
          </cell>
          <cell r="E323">
            <v>6828316</v>
          </cell>
          <cell r="F323">
            <v>2393223</v>
          </cell>
          <cell r="G323">
            <v>2343594</v>
          </cell>
          <cell r="H323">
            <v>4671108</v>
          </cell>
          <cell r="I323">
            <v>2338397</v>
          </cell>
          <cell r="J323">
            <v>1144570</v>
          </cell>
          <cell r="K323">
            <v>1102325</v>
          </cell>
          <cell r="L323">
            <v>20821533</v>
          </cell>
          <cell r="M323">
            <v>257074</v>
          </cell>
          <cell r="N323">
            <v>443751</v>
          </cell>
          <cell r="O323" t="str">
            <v>NULL</v>
          </cell>
          <cell r="P323" t="str">
            <v>NULL</v>
          </cell>
          <cell r="Q323" t="str">
            <v>NULL</v>
          </cell>
          <cell r="R323">
            <v>700825</v>
          </cell>
          <cell r="S323" t="str">
            <v>NULL</v>
          </cell>
          <cell r="T323">
            <v>5934693</v>
          </cell>
          <cell r="U323">
            <v>25570</v>
          </cell>
          <cell r="V323">
            <v>1029475</v>
          </cell>
          <cell r="W323">
            <v>6989738</v>
          </cell>
          <cell r="X323">
            <v>28512096</v>
          </cell>
          <cell r="Y323" t="str">
            <v>NULL</v>
          </cell>
          <cell r="Z323" t="str">
            <v>NULL</v>
          </cell>
          <cell r="AA323">
            <v>0</v>
          </cell>
        </row>
        <row r="324">
          <cell r="A324" t="str">
            <v>Pittsburg2019</v>
          </cell>
          <cell r="B324" t="str">
            <v>Pittsburg</v>
          </cell>
          <cell r="C324">
            <v>1443</v>
          </cell>
          <cell r="D324">
            <v>2019</v>
          </cell>
          <cell r="E324">
            <v>21626503</v>
          </cell>
          <cell r="F324">
            <v>9597705</v>
          </cell>
          <cell r="G324">
            <v>6494786</v>
          </cell>
          <cell r="H324">
            <v>7719055</v>
          </cell>
          <cell r="I324" t="str">
            <v>NULL</v>
          </cell>
          <cell r="J324">
            <v>29155612</v>
          </cell>
          <cell r="K324" t="str">
            <v>NULL</v>
          </cell>
          <cell r="L324">
            <v>74593661</v>
          </cell>
          <cell r="M324">
            <v>2226627</v>
          </cell>
          <cell r="N324">
            <v>1426142</v>
          </cell>
          <cell r="O324" t="str">
            <v>NULL</v>
          </cell>
          <cell r="P324" t="str">
            <v>NULL</v>
          </cell>
          <cell r="Q324">
            <v>556070</v>
          </cell>
          <cell r="R324">
            <v>4208839</v>
          </cell>
          <cell r="S324" t="str">
            <v>NULL</v>
          </cell>
          <cell r="T324">
            <v>3244646</v>
          </cell>
          <cell r="U324">
            <v>713880</v>
          </cell>
          <cell r="V324" t="str">
            <v>NULL</v>
          </cell>
          <cell r="W324">
            <v>3958526</v>
          </cell>
          <cell r="X324">
            <v>82761026</v>
          </cell>
          <cell r="Y324">
            <v>3908330</v>
          </cell>
          <cell r="Z324">
            <v>2104486</v>
          </cell>
          <cell r="AA324">
            <v>6012816</v>
          </cell>
        </row>
        <row r="325">
          <cell r="A325" t="str">
            <v>Placentia2019</v>
          </cell>
          <cell r="B325" t="str">
            <v>Placentia</v>
          </cell>
          <cell r="C325">
            <v>1444</v>
          </cell>
          <cell r="D325">
            <v>2019</v>
          </cell>
          <cell r="E325">
            <v>10879365</v>
          </cell>
          <cell r="F325">
            <v>2988842</v>
          </cell>
          <cell r="G325">
            <v>2740924</v>
          </cell>
          <cell r="H325">
            <v>3658232</v>
          </cell>
          <cell r="I325">
            <v>9361664</v>
          </cell>
          <cell r="J325">
            <v>3647525</v>
          </cell>
          <cell r="K325">
            <v>14282</v>
          </cell>
          <cell r="L325">
            <v>33290834</v>
          </cell>
          <cell r="M325">
            <v>386016</v>
          </cell>
          <cell r="N325">
            <v>596522</v>
          </cell>
          <cell r="O325">
            <v>1850379</v>
          </cell>
          <cell r="P325" t="str">
            <v>NULL</v>
          </cell>
          <cell r="Q325" t="str">
            <v>NULL</v>
          </cell>
          <cell r="R325">
            <v>2832917</v>
          </cell>
          <cell r="S325">
            <v>2809103</v>
          </cell>
          <cell r="T325">
            <v>2495730</v>
          </cell>
          <cell r="U325">
            <v>572037</v>
          </cell>
          <cell r="V325" t="str">
            <v>NULL</v>
          </cell>
          <cell r="W325">
            <v>5876870</v>
          </cell>
          <cell r="X325">
            <v>42000621</v>
          </cell>
          <cell r="Y325">
            <v>2041462</v>
          </cell>
          <cell r="Z325">
            <v>3835408</v>
          </cell>
          <cell r="AA325">
            <v>5876870</v>
          </cell>
        </row>
        <row r="326">
          <cell r="A326" t="str">
            <v>Placerville2019</v>
          </cell>
          <cell r="B326" t="str">
            <v>Placerville</v>
          </cell>
          <cell r="C326">
            <v>1445</v>
          </cell>
          <cell r="D326">
            <v>2019</v>
          </cell>
          <cell r="E326">
            <v>6627877</v>
          </cell>
          <cell r="F326">
            <v>2001930</v>
          </cell>
          <cell r="G326">
            <v>2720059</v>
          </cell>
          <cell r="H326">
            <v>1788041</v>
          </cell>
          <cell r="I326">
            <v>202467</v>
          </cell>
          <cell r="J326">
            <v>1330749</v>
          </cell>
          <cell r="K326" t="str">
            <v>NULL</v>
          </cell>
          <cell r="L326">
            <v>14671123</v>
          </cell>
          <cell r="M326" t="str">
            <v>NULL</v>
          </cell>
          <cell r="N326">
            <v>14911</v>
          </cell>
          <cell r="O326">
            <v>161617</v>
          </cell>
          <cell r="P326" t="str">
            <v>NULL</v>
          </cell>
          <cell r="Q326" t="str">
            <v>NULL</v>
          </cell>
          <cell r="R326">
            <v>176528</v>
          </cell>
          <cell r="S326" t="str">
            <v>NULL</v>
          </cell>
          <cell r="T326">
            <v>2751804</v>
          </cell>
          <cell r="U326">
            <v>44553</v>
          </cell>
          <cell r="V326" t="str">
            <v>NULL</v>
          </cell>
          <cell r="W326">
            <v>2796357</v>
          </cell>
          <cell r="X326">
            <v>17644008</v>
          </cell>
          <cell r="Y326">
            <v>2796357</v>
          </cell>
          <cell r="Z326">
            <v>0</v>
          </cell>
          <cell r="AA326">
            <v>2796357</v>
          </cell>
        </row>
        <row r="327">
          <cell r="A327" t="str">
            <v>Pleasant Hill2019</v>
          </cell>
          <cell r="B327" t="str">
            <v>Pleasant Hill</v>
          </cell>
          <cell r="C327">
            <v>1446</v>
          </cell>
          <cell r="D327">
            <v>2019</v>
          </cell>
          <cell r="E327">
            <v>12832738</v>
          </cell>
          <cell r="F327">
            <v>84136</v>
          </cell>
          <cell r="G327">
            <v>1902491</v>
          </cell>
          <cell r="H327">
            <v>2788108</v>
          </cell>
          <cell r="I327" t="str">
            <v>NULL</v>
          </cell>
          <cell r="J327">
            <v>14645439</v>
          </cell>
          <cell r="K327" t="str">
            <v>NULL</v>
          </cell>
          <cell r="L327">
            <v>32252912</v>
          </cell>
          <cell r="M327" t="str">
            <v>NULL</v>
          </cell>
          <cell r="N327" t="str">
            <v>NULL</v>
          </cell>
          <cell r="O327" t="str">
            <v>NULL</v>
          </cell>
          <cell r="P327" t="str">
            <v>NULL</v>
          </cell>
          <cell r="Q327" t="str">
            <v>NULL</v>
          </cell>
          <cell r="R327">
            <v>0</v>
          </cell>
          <cell r="S327" t="str">
            <v>NULL</v>
          </cell>
          <cell r="T327">
            <v>1563822</v>
          </cell>
          <cell r="U327">
            <v>2741527</v>
          </cell>
          <cell r="V327" t="str">
            <v>NULL</v>
          </cell>
          <cell r="W327">
            <v>4305349</v>
          </cell>
          <cell r="X327">
            <v>36558261</v>
          </cell>
          <cell r="Y327">
            <v>5000000</v>
          </cell>
          <cell r="Z327">
            <v>25000000</v>
          </cell>
          <cell r="AA327">
            <v>30000000</v>
          </cell>
        </row>
        <row r="328">
          <cell r="A328" t="str">
            <v>Pleasanton2019</v>
          </cell>
          <cell r="B328" t="str">
            <v>Pleasanton</v>
          </cell>
          <cell r="C328">
            <v>1447</v>
          </cell>
          <cell r="D328">
            <v>2019</v>
          </cell>
          <cell r="E328">
            <v>54404833</v>
          </cell>
          <cell r="F328">
            <v>16175960</v>
          </cell>
          <cell r="G328">
            <v>12546094</v>
          </cell>
          <cell r="H328">
            <v>10977920</v>
          </cell>
          <cell r="I328">
            <v>1067114</v>
          </cell>
          <cell r="J328">
            <v>22016134</v>
          </cell>
          <cell r="K328" t="str">
            <v>NULL</v>
          </cell>
          <cell r="L328">
            <v>117188055</v>
          </cell>
          <cell r="M328">
            <v>246724</v>
          </cell>
          <cell r="N328">
            <v>28035</v>
          </cell>
          <cell r="O328" t="str">
            <v>NULL</v>
          </cell>
          <cell r="P328" t="str">
            <v>NULL</v>
          </cell>
          <cell r="Q328" t="str">
            <v>NULL</v>
          </cell>
          <cell r="R328">
            <v>274759</v>
          </cell>
          <cell r="S328">
            <v>2008591</v>
          </cell>
          <cell r="T328">
            <v>5602469</v>
          </cell>
          <cell r="U328">
            <v>371266</v>
          </cell>
          <cell r="V328" t="str">
            <v>NULL</v>
          </cell>
          <cell r="W328">
            <v>7982326</v>
          </cell>
          <cell r="X328">
            <v>125445140</v>
          </cell>
          <cell r="Y328">
            <v>6354346</v>
          </cell>
          <cell r="Z328" t="str">
            <v>NULL</v>
          </cell>
          <cell r="AA328">
            <v>6354346</v>
          </cell>
        </row>
        <row r="329">
          <cell r="A329" t="str">
            <v>Plymouth2019</v>
          </cell>
          <cell r="B329" t="str">
            <v>Plymouth</v>
          </cell>
          <cell r="C329">
            <v>1448</v>
          </cell>
          <cell r="D329">
            <v>2019</v>
          </cell>
          <cell r="E329">
            <v>353957</v>
          </cell>
          <cell r="F329">
            <v>1012</v>
          </cell>
          <cell r="G329">
            <v>54868</v>
          </cell>
          <cell r="H329">
            <v>435954</v>
          </cell>
          <cell r="I329">
            <v>132614</v>
          </cell>
          <cell r="J329">
            <v>77796</v>
          </cell>
          <cell r="K329">
            <v>1005</v>
          </cell>
          <cell r="L329">
            <v>1057206</v>
          </cell>
          <cell r="M329" t="str">
            <v>NULL</v>
          </cell>
          <cell r="N329" t="str">
            <v>NULL</v>
          </cell>
          <cell r="O329" t="str">
            <v>NULL</v>
          </cell>
          <cell r="P329" t="str">
            <v>NULL</v>
          </cell>
          <cell r="Q329" t="str">
            <v>NULL</v>
          </cell>
          <cell r="R329">
            <v>0</v>
          </cell>
          <cell r="S329" t="str">
            <v>NULL</v>
          </cell>
          <cell r="T329" t="str">
            <v>NULL</v>
          </cell>
          <cell r="U329" t="str">
            <v>NULL</v>
          </cell>
          <cell r="V329" t="str">
            <v>NULL</v>
          </cell>
          <cell r="W329">
            <v>0</v>
          </cell>
          <cell r="X329">
            <v>1057206</v>
          </cell>
          <cell r="Y329" t="str">
            <v>NULL</v>
          </cell>
          <cell r="Z329" t="str">
            <v>NULL</v>
          </cell>
          <cell r="AA329">
            <v>0</v>
          </cell>
        </row>
        <row r="330">
          <cell r="A330" t="str">
            <v>Point Arena2019</v>
          </cell>
          <cell r="B330" t="str">
            <v>Point Arena</v>
          </cell>
          <cell r="C330">
            <v>1449</v>
          </cell>
          <cell r="D330">
            <v>2019</v>
          </cell>
          <cell r="E330">
            <v>235072</v>
          </cell>
          <cell r="F330">
            <v>5288</v>
          </cell>
          <cell r="G330">
            <v>47443</v>
          </cell>
          <cell r="H330">
            <v>65813</v>
          </cell>
          <cell r="I330">
            <v>100000</v>
          </cell>
          <cell r="J330">
            <v>14025</v>
          </cell>
          <cell r="K330">
            <v>117731</v>
          </cell>
          <cell r="L330">
            <v>585372</v>
          </cell>
          <cell r="M330" t="str">
            <v>NULL</v>
          </cell>
          <cell r="N330" t="str">
            <v>NULL</v>
          </cell>
          <cell r="O330" t="str">
            <v>NULL</v>
          </cell>
          <cell r="P330" t="str">
            <v>NULL</v>
          </cell>
          <cell r="Q330" t="str">
            <v>NULL</v>
          </cell>
          <cell r="R330">
            <v>0</v>
          </cell>
          <cell r="S330" t="str">
            <v>NULL</v>
          </cell>
          <cell r="T330">
            <v>240353</v>
          </cell>
          <cell r="U330" t="str">
            <v>NULL</v>
          </cell>
          <cell r="V330" t="str">
            <v>NULL</v>
          </cell>
          <cell r="W330">
            <v>240353</v>
          </cell>
          <cell r="X330">
            <v>825725</v>
          </cell>
          <cell r="Y330">
            <v>211496</v>
          </cell>
          <cell r="Z330">
            <v>28857</v>
          </cell>
          <cell r="AA330">
            <v>240353</v>
          </cell>
        </row>
        <row r="331">
          <cell r="A331" t="str">
            <v>Pomona2019</v>
          </cell>
          <cell r="B331" t="str">
            <v>Pomona</v>
          </cell>
          <cell r="C331">
            <v>1450</v>
          </cell>
          <cell r="D331">
            <v>2019</v>
          </cell>
          <cell r="E331">
            <v>65322762</v>
          </cell>
          <cell r="F331">
            <v>937483</v>
          </cell>
          <cell r="G331">
            <v>567666</v>
          </cell>
          <cell r="H331">
            <v>13565654</v>
          </cell>
          <cell r="I331" t="str">
            <v>NULL</v>
          </cell>
          <cell r="J331">
            <v>56850432</v>
          </cell>
          <cell r="K331" t="str">
            <v>NULL</v>
          </cell>
          <cell r="L331">
            <v>137243997</v>
          </cell>
          <cell r="M331">
            <v>3783890</v>
          </cell>
          <cell r="N331">
            <v>3102801</v>
          </cell>
          <cell r="O331">
            <v>376372</v>
          </cell>
          <cell r="P331" t="str">
            <v>NULL</v>
          </cell>
          <cell r="Q331">
            <v>386138</v>
          </cell>
          <cell r="R331">
            <v>7649201</v>
          </cell>
          <cell r="S331" t="str">
            <v>NULL</v>
          </cell>
          <cell r="T331">
            <v>18245776</v>
          </cell>
          <cell r="U331">
            <v>1322177</v>
          </cell>
          <cell r="V331" t="str">
            <v>NULL</v>
          </cell>
          <cell r="W331">
            <v>19567953</v>
          </cell>
          <cell r="X331">
            <v>164461151</v>
          </cell>
          <cell r="Y331">
            <v>19814820</v>
          </cell>
          <cell r="Z331">
            <v>336484</v>
          </cell>
          <cell r="AA331">
            <v>20151304</v>
          </cell>
        </row>
        <row r="332">
          <cell r="A332" t="str">
            <v>Port Hueneme2019</v>
          </cell>
          <cell r="B332" t="str">
            <v>Port Hueneme</v>
          </cell>
          <cell r="C332">
            <v>1451</v>
          </cell>
          <cell r="D332">
            <v>2019</v>
          </cell>
          <cell r="E332">
            <v>6539354</v>
          </cell>
          <cell r="F332">
            <v>2287795</v>
          </cell>
          <cell r="G332">
            <v>1275038</v>
          </cell>
          <cell r="H332">
            <v>2335007</v>
          </cell>
          <cell r="I332">
            <v>230536</v>
          </cell>
          <cell r="J332">
            <v>219600</v>
          </cell>
          <cell r="K332">
            <v>1707003</v>
          </cell>
          <cell r="L332">
            <v>14594333</v>
          </cell>
          <cell r="M332">
            <v>747238</v>
          </cell>
          <cell r="N332">
            <v>295662</v>
          </cell>
          <cell r="O332" t="str">
            <v>NULL</v>
          </cell>
          <cell r="P332" t="str">
            <v>NULL</v>
          </cell>
          <cell r="Q332" t="str">
            <v>NULL</v>
          </cell>
          <cell r="R332">
            <v>1042900</v>
          </cell>
          <cell r="S332" t="str">
            <v>NULL</v>
          </cell>
          <cell r="T332">
            <v>358199</v>
          </cell>
          <cell r="U332">
            <v>20301</v>
          </cell>
          <cell r="V332">
            <v>101486</v>
          </cell>
          <cell r="W332">
            <v>479986</v>
          </cell>
          <cell r="X332">
            <v>16117219</v>
          </cell>
          <cell r="Y332">
            <v>309190</v>
          </cell>
          <cell r="Z332">
            <v>170796</v>
          </cell>
          <cell r="AA332">
            <v>479986</v>
          </cell>
        </row>
        <row r="333">
          <cell r="A333" t="str">
            <v>Porterville2019</v>
          </cell>
          <cell r="B333" t="str">
            <v>Porterville</v>
          </cell>
          <cell r="C333">
            <v>1452</v>
          </cell>
          <cell r="D333">
            <v>2019</v>
          </cell>
          <cell r="E333">
            <v>17093200</v>
          </cell>
          <cell r="F333">
            <v>4379472</v>
          </cell>
          <cell r="G333">
            <v>3312257</v>
          </cell>
          <cell r="H333">
            <v>1018190</v>
          </cell>
          <cell r="I333">
            <v>220187</v>
          </cell>
          <cell r="J333">
            <v>1073474</v>
          </cell>
          <cell r="K333">
            <v>4541543</v>
          </cell>
          <cell r="L333">
            <v>31638323</v>
          </cell>
          <cell r="M333">
            <v>823000</v>
          </cell>
          <cell r="N333">
            <v>873014</v>
          </cell>
          <cell r="O333">
            <v>925000</v>
          </cell>
          <cell r="P333">
            <v>92</v>
          </cell>
          <cell r="Q333">
            <v>4400</v>
          </cell>
          <cell r="R333">
            <v>2625506</v>
          </cell>
          <cell r="S333">
            <v>581553</v>
          </cell>
          <cell r="T333">
            <v>395862</v>
          </cell>
          <cell r="U333">
            <v>1579467</v>
          </cell>
          <cell r="V333">
            <v>3300158</v>
          </cell>
          <cell r="W333">
            <v>5857040</v>
          </cell>
          <cell r="X333">
            <v>40120869</v>
          </cell>
          <cell r="Y333">
            <v>3229583</v>
          </cell>
          <cell r="Z333">
            <v>2627457</v>
          </cell>
          <cell r="AA333">
            <v>5857040</v>
          </cell>
        </row>
        <row r="334">
          <cell r="A334" t="str">
            <v>Portola2019</v>
          </cell>
          <cell r="B334" t="str">
            <v>Portola</v>
          </cell>
          <cell r="C334">
            <v>1453</v>
          </cell>
          <cell r="D334">
            <v>2019</v>
          </cell>
          <cell r="E334">
            <v>286566</v>
          </cell>
          <cell r="F334">
            <v>24880</v>
          </cell>
          <cell r="G334">
            <v>48452</v>
          </cell>
          <cell r="H334">
            <v>448070</v>
          </cell>
          <cell r="I334">
            <v>214366</v>
          </cell>
          <cell r="J334">
            <v>60623</v>
          </cell>
          <cell r="K334">
            <v>464060</v>
          </cell>
          <cell r="L334">
            <v>1547017</v>
          </cell>
          <cell r="M334" t="str">
            <v>NULL</v>
          </cell>
          <cell r="N334" t="str">
            <v>NULL</v>
          </cell>
          <cell r="O334" t="str">
            <v>NULL</v>
          </cell>
          <cell r="P334" t="str">
            <v>NULL</v>
          </cell>
          <cell r="Q334" t="str">
            <v>NULL</v>
          </cell>
          <cell r="R334">
            <v>0</v>
          </cell>
          <cell r="S334" t="str">
            <v>NULL</v>
          </cell>
          <cell r="T334">
            <v>206779</v>
          </cell>
          <cell r="U334" t="str">
            <v>NULL</v>
          </cell>
          <cell r="V334">
            <v>0</v>
          </cell>
          <cell r="W334">
            <v>206779</v>
          </cell>
          <cell r="X334">
            <v>1753796</v>
          </cell>
          <cell r="Y334">
            <v>0</v>
          </cell>
          <cell r="Z334">
            <v>206779</v>
          </cell>
          <cell r="AA334">
            <v>206779</v>
          </cell>
        </row>
        <row r="335">
          <cell r="A335" t="str">
            <v>Portola Valley2019</v>
          </cell>
          <cell r="B335" t="str">
            <v>Portola Valley</v>
          </cell>
          <cell r="C335">
            <v>1454</v>
          </cell>
          <cell r="D335">
            <v>2019</v>
          </cell>
          <cell r="E335">
            <v>1703390</v>
          </cell>
          <cell r="F335">
            <v>338348</v>
          </cell>
          <cell r="G335">
            <v>224428</v>
          </cell>
          <cell r="H335">
            <v>413849</v>
          </cell>
          <cell r="I335">
            <v>1103156</v>
          </cell>
          <cell r="J335">
            <v>1146862</v>
          </cell>
          <cell r="K335" t="str">
            <v>NULL</v>
          </cell>
          <cell r="L335">
            <v>4930033</v>
          </cell>
          <cell r="M335" t="str">
            <v>NULL</v>
          </cell>
          <cell r="N335" t="str">
            <v>NULL</v>
          </cell>
          <cell r="O335" t="str">
            <v>NULL</v>
          </cell>
          <cell r="P335" t="str">
            <v>NULL</v>
          </cell>
          <cell r="Q335" t="str">
            <v>NULL</v>
          </cell>
          <cell r="R335">
            <v>0</v>
          </cell>
          <cell r="S335" t="str">
            <v>NULL</v>
          </cell>
          <cell r="T335">
            <v>626599</v>
          </cell>
          <cell r="U335" t="str">
            <v>NULL</v>
          </cell>
          <cell r="V335" t="str">
            <v>NULL</v>
          </cell>
          <cell r="W335">
            <v>626599</v>
          </cell>
          <cell r="X335">
            <v>5556632</v>
          </cell>
          <cell r="Y335">
            <v>626599</v>
          </cell>
          <cell r="Z335" t="str">
            <v>NULL</v>
          </cell>
          <cell r="AA335">
            <v>626599</v>
          </cell>
        </row>
        <row r="336">
          <cell r="A336" t="str">
            <v>Poway2019</v>
          </cell>
          <cell r="B336" t="str">
            <v>Poway</v>
          </cell>
          <cell r="C336">
            <v>1455</v>
          </cell>
          <cell r="D336">
            <v>2019</v>
          </cell>
          <cell r="E336">
            <v>14209938</v>
          </cell>
          <cell r="F336">
            <v>4482590</v>
          </cell>
          <cell r="G336">
            <v>3381122</v>
          </cell>
          <cell r="H336">
            <v>10779069</v>
          </cell>
          <cell r="I336">
            <v>13341232</v>
          </cell>
          <cell r="J336">
            <v>5201657</v>
          </cell>
          <cell r="K336">
            <v>1999881</v>
          </cell>
          <cell r="L336">
            <v>53395489</v>
          </cell>
          <cell r="M336" t="str">
            <v>NULL</v>
          </cell>
          <cell r="N336">
            <v>410745</v>
          </cell>
          <cell r="O336">
            <v>790000</v>
          </cell>
          <cell r="P336" t="str">
            <v>NULL</v>
          </cell>
          <cell r="Q336">
            <v>5565</v>
          </cell>
          <cell r="R336">
            <v>1206310</v>
          </cell>
          <cell r="S336">
            <v>2126877</v>
          </cell>
          <cell r="T336">
            <v>4920059</v>
          </cell>
          <cell r="U336">
            <v>202919</v>
          </cell>
          <cell r="V336" t="str">
            <v>NULL</v>
          </cell>
          <cell r="W336">
            <v>7249855</v>
          </cell>
          <cell r="X336">
            <v>61851654</v>
          </cell>
          <cell r="Y336">
            <v>4582642</v>
          </cell>
          <cell r="Z336">
            <v>0</v>
          </cell>
          <cell r="AA336">
            <v>4582642</v>
          </cell>
        </row>
        <row r="337">
          <cell r="A337" t="str">
            <v>Rancho Cordova2019</v>
          </cell>
          <cell r="B337" t="str">
            <v>Rancho Cordova</v>
          </cell>
          <cell r="C337">
            <v>8975</v>
          </cell>
          <cell r="D337">
            <v>2019</v>
          </cell>
          <cell r="E337">
            <v>6779010</v>
          </cell>
          <cell r="F337">
            <v>816954</v>
          </cell>
          <cell r="G337">
            <v>2006704</v>
          </cell>
          <cell r="H337">
            <v>29869430</v>
          </cell>
          <cell r="I337">
            <v>385322</v>
          </cell>
          <cell r="J337">
            <v>1796828</v>
          </cell>
          <cell r="K337">
            <v>15856938</v>
          </cell>
          <cell r="L337">
            <v>57511186</v>
          </cell>
          <cell r="M337">
            <v>821058</v>
          </cell>
          <cell r="N337">
            <v>650226</v>
          </cell>
          <cell r="O337" t="str">
            <v>NULL</v>
          </cell>
          <cell r="P337" t="str">
            <v>NULL</v>
          </cell>
          <cell r="Q337" t="str">
            <v>NULL</v>
          </cell>
          <cell r="R337">
            <v>1471284</v>
          </cell>
          <cell r="S337">
            <v>165001</v>
          </cell>
          <cell r="T337">
            <v>14448068</v>
          </cell>
          <cell r="U337">
            <v>23828</v>
          </cell>
          <cell r="V337" t="str">
            <v>NULL</v>
          </cell>
          <cell r="W337">
            <v>14636897</v>
          </cell>
          <cell r="X337">
            <v>73619367</v>
          </cell>
          <cell r="Y337">
            <v>14636897</v>
          </cell>
          <cell r="Z337">
            <v>0</v>
          </cell>
          <cell r="AA337">
            <v>14636897</v>
          </cell>
        </row>
        <row r="338">
          <cell r="A338" t="str">
            <v>Rancho Cucamonga2019</v>
          </cell>
          <cell r="B338" t="str">
            <v>Rancho Cucamonga</v>
          </cell>
          <cell r="C338">
            <v>1456</v>
          </cell>
          <cell r="D338">
            <v>2019</v>
          </cell>
          <cell r="E338">
            <v>46088287</v>
          </cell>
          <cell r="F338">
            <v>5020681</v>
          </cell>
          <cell r="G338">
            <v>14788521</v>
          </cell>
          <cell r="H338">
            <v>57893455</v>
          </cell>
          <cell r="I338" t="str">
            <v>NULL</v>
          </cell>
          <cell r="J338">
            <v>1562971</v>
          </cell>
          <cell r="K338">
            <v>20024765</v>
          </cell>
          <cell r="L338">
            <v>145378680</v>
          </cell>
          <cell r="M338" t="str">
            <v>NULL</v>
          </cell>
          <cell r="N338" t="str">
            <v>NULL</v>
          </cell>
          <cell r="O338" t="str">
            <v>NULL</v>
          </cell>
          <cell r="P338" t="str">
            <v>NULL</v>
          </cell>
          <cell r="Q338">
            <v>202647</v>
          </cell>
          <cell r="R338">
            <v>202647</v>
          </cell>
          <cell r="S338">
            <v>5202315</v>
          </cell>
          <cell r="T338">
            <v>481356</v>
          </cell>
          <cell r="U338">
            <v>1881970</v>
          </cell>
          <cell r="V338">
            <v>11206965</v>
          </cell>
          <cell r="W338">
            <v>18772606</v>
          </cell>
          <cell r="X338">
            <v>164353933</v>
          </cell>
          <cell r="Y338">
            <v>7565641</v>
          </cell>
          <cell r="Z338">
            <v>11206965</v>
          </cell>
          <cell r="AA338">
            <v>18772606</v>
          </cell>
        </row>
        <row r="339">
          <cell r="A339" t="str">
            <v>Rancho Mirage2019</v>
          </cell>
          <cell r="B339" t="str">
            <v>Rancho Mirage</v>
          </cell>
          <cell r="C339">
            <v>1457</v>
          </cell>
          <cell r="D339">
            <v>2019</v>
          </cell>
          <cell r="E339">
            <v>7449967</v>
          </cell>
          <cell r="F339">
            <v>700536</v>
          </cell>
          <cell r="G339">
            <v>2420453</v>
          </cell>
          <cell r="H339">
            <v>7148516</v>
          </cell>
          <cell r="I339">
            <v>15397773</v>
          </cell>
          <cell r="J339">
            <v>6394726</v>
          </cell>
          <cell r="K339" t="str">
            <v>NULL</v>
          </cell>
          <cell r="L339">
            <v>39511971</v>
          </cell>
          <cell r="M339">
            <v>21215</v>
          </cell>
          <cell r="N339">
            <v>1496</v>
          </cell>
          <cell r="O339" t="str">
            <v>NULL</v>
          </cell>
          <cell r="P339" t="str">
            <v>NULL</v>
          </cell>
          <cell r="Q339" t="str">
            <v>NULL</v>
          </cell>
          <cell r="R339">
            <v>22711</v>
          </cell>
          <cell r="S339" t="str">
            <v>NULL</v>
          </cell>
          <cell r="T339">
            <v>3020222</v>
          </cell>
          <cell r="U339">
            <v>895804</v>
          </cell>
          <cell r="V339" t="str">
            <v>NULL</v>
          </cell>
          <cell r="W339">
            <v>3916026</v>
          </cell>
          <cell r="X339">
            <v>43450708</v>
          </cell>
          <cell r="Y339">
            <v>4201001</v>
          </cell>
          <cell r="Z339">
            <v>0</v>
          </cell>
          <cell r="AA339">
            <v>4201001</v>
          </cell>
        </row>
        <row r="340">
          <cell r="A340" t="str">
            <v>Rancho Palos Verdes2019</v>
          </cell>
          <cell r="B340" t="str">
            <v>Rancho Palos Verdes</v>
          </cell>
          <cell r="C340">
            <v>1458</v>
          </cell>
          <cell r="D340">
            <v>2019</v>
          </cell>
          <cell r="E340">
            <v>7263075</v>
          </cell>
          <cell r="F340">
            <v>1199987</v>
          </cell>
          <cell r="G340">
            <v>1475725</v>
          </cell>
          <cell r="H340">
            <v>6060139</v>
          </cell>
          <cell r="I340">
            <v>7040644</v>
          </cell>
          <cell r="J340">
            <v>3904483</v>
          </cell>
          <cell r="K340">
            <v>6352105</v>
          </cell>
          <cell r="L340">
            <v>33296158</v>
          </cell>
          <cell r="M340" t="str">
            <v>NULL</v>
          </cell>
          <cell r="N340" t="str">
            <v>NULL</v>
          </cell>
          <cell r="O340" t="str">
            <v>NULL</v>
          </cell>
          <cell r="P340" t="str">
            <v>NULL</v>
          </cell>
          <cell r="Q340" t="str">
            <v>NULL</v>
          </cell>
          <cell r="R340">
            <v>0</v>
          </cell>
          <cell r="S340" t="str">
            <v>NULL</v>
          </cell>
          <cell r="T340">
            <v>3291424</v>
          </cell>
          <cell r="U340" t="str">
            <v>NULL</v>
          </cell>
          <cell r="V340" t="str">
            <v>NULL</v>
          </cell>
          <cell r="W340">
            <v>3291424</v>
          </cell>
          <cell r="X340">
            <v>36587582</v>
          </cell>
          <cell r="Y340">
            <v>1127599</v>
          </cell>
          <cell r="Z340">
            <v>2163825</v>
          </cell>
          <cell r="AA340">
            <v>3291424</v>
          </cell>
        </row>
        <row r="341">
          <cell r="A341" t="str">
            <v>Rancho Santa Margarita2019</v>
          </cell>
          <cell r="B341" t="str">
            <v>Rancho Santa Margarita</v>
          </cell>
          <cell r="C341">
            <v>1459</v>
          </cell>
          <cell r="D341">
            <v>2019</v>
          </cell>
          <cell r="E341">
            <v>2996900</v>
          </cell>
          <cell r="F341">
            <v>268649</v>
          </cell>
          <cell r="G341">
            <v>176149</v>
          </cell>
          <cell r="H341">
            <v>2303242</v>
          </cell>
          <cell r="I341">
            <v>9303445</v>
          </cell>
          <cell r="J341">
            <v>1487403</v>
          </cell>
          <cell r="K341" t="str">
            <v>NULL</v>
          </cell>
          <cell r="L341">
            <v>16535788</v>
          </cell>
          <cell r="M341">
            <v>430000</v>
          </cell>
          <cell r="N341">
            <v>297838</v>
          </cell>
          <cell r="O341" t="str">
            <v>NULL</v>
          </cell>
          <cell r="P341" t="str">
            <v>NULL</v>
          </cell>
          <cell r="Q341">
            <v>84343</v>
          </cell>
          <cell r="R341">
            <v>812181</v>
          </cell>
          <cell r="S341" t="str">
            <v>NULL</v>
          </cell>
          <cell r="T341">
            <v>104434</v>
          </cell>
          <cell r="U341">
            <v>57559</v>
          </cell>
          <cell r="V341">
            <v>2635173</v>
          </cell>
          <cell r="W341">
            <v>2797166</v>
          </cell>
          <cell r="X341">
            <v>20145135</v>
          </cell>
          <cell r="Y341">
            <v>1832194</v>
          </cell>
          <cell r="Z341">
            <v>964972</v>
          </cell>
          <cell r="AA341">
            <v>2797166</v>
          </cell>
        </row>
        <row r="342">
          <cell r="A342" t="str">
            <v>Red Bluff2019</v>
          </cell>
          <cell r="B342" t="str">
            <v>Red Bluff</v>
          </cell>
          <cell r="C342">
            <v>1460</v>
          </cell>
          <cell r="D342">
            <v>2019</v>
          </cell>
          <cell r="E342">
            <v>5920173</v>
          </cell>
          <cell r="F342">
            <v>1408755</v>
          </cell>
          <cell r="G342">
            <v>1968954</v>
          </cell>
          <cell r="H342" t="str">
            <v>NULL</v>
          </cell>
          <cell r="I342" t="str">
            <v>NULL</v>
          </cell>
          <cell r="J342">
            <v>1874576</v>
          </cell>
          <cell r="K342" t="str">
            <v>NULL</v>
          </cell>
          <cell r="L342">
            <v>11172458</v>
          </cell>
          <cell r="M342">
            <v>283000</v>
          </cell>
          <cell r="N342">
            <v>48336</v>
          </cell>
          <cell r="O342">
            <v>23154</v>
          </cell>
          <cell r="P342" t="str">
            <v>NULL</v>
          </cell>
          <cell r="Q342" t="str">
            <v>NULL</v>
          </cell>
          <cell r="R342">
            <v>354490</v>
          </cell>
          <cell r="S342" t="str">
            <v>NULL</v>
          </cell>
          <cell r="T342">
            <v>1614477</v>
          </cell>
          <cell r="U342">
            <v>2500</v>
          </cell>
          <cell r="V342" t="str">
            <v>NULL</v>
          </cell>
          <cell r="W342">
            <v>1616977</v>
          </cell>
          <cell r="X342">
            <v>13143925</v>
          </cell>
          <cell r="Y342">
            <v>483752</v>
          </cell>
          <cell r="Z342">
            <v>1133225</v>
          </cell>
          <cell r="AA342">
            <v>1616977</v>
          </cell>
        </row>
        <row r="343">
          <cell r="A343" t="str">
            <v>Redding2019</v>
          </cell>
          <cell r="B343" t="str">
            <v>Redding</v>
          </cell>
          <cell r="C343">
            <v>1461</v>
          </cell>
          <cell r="D343">
            <v>2019</v>
          </cell>
          <cell r="E343">
            <v>33599529</v>
          </cell>
          <cell r="F343">
            <v>13251987</v>
          </cell>
          <cell r="G343">
            <v>8934329</v>
          </cell>
          <cell r="H343">
            <v>1422834</v>
          </cell>
          <cell r="I343">
            <v>2832734</v>
          </cell>
          <cell r="J343">
            <v>8823871</v>
          </cell>
          <cell r="K343">
            <v>18665296</v>
          </cell>
          <cell r="L343">
            <v>87530580</v>
          </cell>
          <cell r="M343" t="str">
            <v>NULL</v>
          </cell>
          <cell r="N343">
            <v>1548520</v>
          </cell>
          <cell r="O343">
            <v>20291342</v>
          </cell>
          <cell r="P343">
            <v>73283</v>
          </cell>
          <cell r="Q343" t="str">
            <v>NULL</v>
          </cell>
          <cell r="R343">
            <v>21913145</v>
          </cell>
          <cell r="S343">
            <v>56316</v>
          </cell>
          <cell r="T343">
            <v>548383</v>
          </cell>
          <cell r="U343">
            <v>1794009</v>
          </cell>
          <cell r="V343">
            <v>4498911</v>
          </cell>
          <cell r="W343">
            <v>6897619</v>
          </cell>
          <cell r="X343">
            <v>116341344</v>
          </cell>
          <cell r="Y343">
            <v>3234054</v>
          </cell>
          <cell r="Z343">
            <v>1843261</v>
          </cell>
          <cell r="AA343">
            <v>5077315</v>
          </cell>
        </row>
        <row r="344">
          <cell r="A344" t="str">
            <v>Redlands2019</v>
          </cell>
          <cell r="B344" t="str">
            <v>Redlands</v>
          </cell>
          <cell r="C344">
            <v>1462</v>
          </cell>
          <cell r="D344">
            <v>2019</v>
          </cell>
          <cell r="E344">
            <v>34117981</v>
          </cell>
          <cell r="F344">
            <v>11159500</v>
          </cell>
          <cell r="G344">
            <v>8855876</v>
          </cell>
          <cell r="H344">
            <v>4356366</v>
          </cell>
          <cell r="I344" t="str">
            <v>NULL</v>
          </cell>
          <cell r="J344">
            <v>2769016</v>
          </cell>
          <cell r="K344">
            <v>10992766</v>
          </cell>
          <cell r="L344">
            <v>72251505</v>
          </cell>
          <cell r="M344">
            <v>2688630</v>
          </cell>
          <cell r="N344">
            <v>641821</v>
          </cell>
          <cell r="O344" t="str">
            <v>NULL</v>
          </cell>
          <cell r="P344" t="str">
            <v>NULL</v>
          </cell>
          <cell r="Q344" t="str">
            <v>NULL</v>
          </cell>
          <cell r="R344">
            <v>3330451</v>
          </cell>
          <cell r="S344">
            <v>65600</v>
          </cell>
          <cell r="T344">
            <v>9481076</v>
          </cell>
          <cell r="U344">
            <v>604932</v>
          </cell>
          <cell r="V344">
            <v>155669</v>
          </cell>
          <cell r="W344">
            <v>10307277</v>
          </cell>
          <cell r="X344">
            <v>85889233</v>
          </cell>
          <cell r="Y344">
            <v>10393673</v>
          </cell>
          <cell r="Z344">
            <v>0</v>
          </cell>
          <cell r="AA344">
            <v>10393673</v>
          </cell>
        </row>
        <row r="345">
          <cell r="A345" t="str">
            <v>Redondo Beach2019</v>
          </cell>
          <cell r="B345" t="str">
            <v>Redondo Beach</v>
          </cell>
          <cell r="C345">
            <v>1463</v>
          </cell>
          <cell r="D345">
            <v>2019</v>
          </cell>
          <cell r="E345">
            <v>38427091</v>
          </cell>
          <cell r="F345">
            <v>17210844</v>
          </cell>
          <cell r="G345">
            <v>7538526</v>
          </cell>
          <cell r="H345">
            <v>459507</v>
          </cell>
          <cell r="I345" t="str">
            <v>NULL</v>
          </cell>
          <cell r="J345">
            <v>40333094</v>
          </cell>
          <cell r="K345" t="str">
            <v>NULL</v>
          </cell>
          <cell r="L345">
            <v>103969062</v>
          </cell>
          <cell r="M345">
            <v>805000</v>
          </cell>
          <cell r="N345">
            <v>56465</v>
          </cell>
          <cell r="O345" t="str">
            <v>NULL</v>
          </cell>
          <cell r="P345" t="str">
            <v>NULL</v>
          </cell>
          <cell r="Q345">
            <v>355962</v>
          </cell>
          <cell r="R345">
            <v>1217427</v>
          </cell>
          <cell r="S345" t="str">
            <v>NULL</v>
          </cell>
          <cell r="T345">
            <v>5008202</v>
          </cell>
          <cell r="U345">
            <v>134045</v>
          </cell>
          <cell r="V345" t="str">
            <v>NULL</v>
          </cell>
          <cell r="W345">
            <v>5142247</v>
          </cell>
          <cell r="X345">
            <v>110328736</v>
          </cell>
          <cell r="Y345">
            <v>5759305</v>
          </cell>
          <cell r="Z345">
            <v>1765588</v>
          </cell>
          <cell r="AA345">
            <v>7524893</v>
          </cell>
        </row>
        <row r="346">
          <cell r="A346" t="str">
            <v>Redwood City2019</v>
          </cell>
          <cell r="B346" t="str">
            <v>Redwood City</v>
          </cell>
          <cell r="C346">
            <v>1464</v>
          </cell>
          <cell r="D346">
            <v>2019</v>
          </cell>
          <cell r="E346">
            <v>57217073</v>
          </cell>
          <cell r="F346">
            <v>23028418</v>
          </cell>
          <cell r="G346">
            <v>13683790</v>
          </cell>
          <cell r="H346">
            <v>22597373</v>
          </cell>
          <cell r="I346">
            <v>2331445</v>
          </cell>
          <cell r="J346">
            <v>20258082</v>
          </cell>
          <cell r="K346" t="str">
            <v>NULL</v>
          </cell>
          <cell r="L346">
            <v>139116181</v>
          </cell>
          <cell r="M346">
            <v>347486</v>
          </cell>
          <cell r="N346">
            <v>2725</v>
          </cell>
          <cell r="O346" t="str">
            <v>NULL</v>
          </cell>
          <cell r="P346" t="str">
            <v>NULL</v>
          </cell>
          <cell r="Q346" t="str">
            <v>NULL</v>
          </cell>
          <cell r="R346">
            <v>350211</v>
          </cell>
          <cell r="S346" t="str">
            <v>NULL</v>
          </cell>
          <cell r="T346">
            <v>17509834</v>
          </cell>
          <cell r="U346">
            <v>144501</v>
          </cell>
          <cell r="V346">
            <v>3237519</v>
          </cell>
          <cell r="W346">
            <v>20891854</v>
          </cell>
          <cell r="X346">
            <v>160358246</v>
          </cell>
          <cell r="Y346">
            <v>37248104</v>
          </cell>
          <cell r="Z346" t="str">
            <v>NULL</v>
          </cell>
          <cell r="AA346">
            <v>37248104</v>
          </cell>
        </row>
        <row r="347">
          <cell r="A347" t="str">
            <v>Reedley2019</v>
          </cell>
          <cell r="B347" t="str">
            <v>Reedley</v>
          </cell>
          <cell r="C347">
            <v>1465</v>
          </cell>
          <cell r="D347">
            <v>2019</v>
          </cell>
          <cell r="E347">
            <v>5859211</v>
          </cell>
          <cell r="F347">
            <v>1118219</v>
          </cell>
          <cell r="G347">
            <v>2201080</v>
          </cell>
          <cell r="H347" t="str">
            <v>NULL</v>
          </cell>
          <cell r="I347" t="str">
            <v>NULL</v>
          </cell>
          <cell r="J347">
            <v>3552899</v>
          </cell>
          <cell r="K347" t="str">
            <v>NULL</v>
          </cell>
          <cell r="L347">
            <v>12731409</v>
          </cell>
          <cell r="M347">
            <v>146995</v>
          </cell>
          <cell r="N347">
            <v>8179</v>
          </cell>
          <cell r="O347" t="str">
            <v>NULL</v>
          </cell>
          <cell r="P347" t="str">
            <v>NULL</v>
          </cell>
          <cell r="Q347" t="str">
            <v>NULL</v>
          </cell>
          <cell r="R347">
            <v>155174</v>
          </cell>
          <cell r="S347" t="str">
            <v>NULL</v>
          </cell>
          <cell r="T347">
            <v>7210021</v>
          </cell>
          <cell r="U347">
            <v>317918</v>
          </cell>
          <cell r="V347" t="str">
            <v>NULL</v>
          </cell>
          <cell r="W347">
            <v>7527939</v>
          </cell>
          <cell r="X347">
            <v>20414522</v>
          </cell>
          <cell r="Y347">
            <v>7210021</v>
          </cell>
          <cell r="Z347">
            <v>317918</v>
          </cell>
          <cell r="AA347">
            <v>7527939</v>
          </cell>
        </row>
        <row r="348">
          <cell r="A348" t="str">
            <v>Rialto2019</v>
          </cell>
          <cell r="B348" t="str">
            <v>Rialto</v>
          </cell>
          <cell r="C348">
            <v>1466</v>
          </cell>
          <cell r="D348">
            <v>2019</v>
          </cell>
          <cell r="E348">
            <v>33490961</v>
          </cell>
          <cell r="F348">
            <v>12185089</v>
          </cell>
          <cell r="G348">
            <v>10950630</v>
          </cell>
          <cell r="H348">
            <v>11640928</v>
          </cell>
          <cell r="I348" t="str">
            <v>NULL</v>
          </cell>
          <cell r="J348">
            <v>15721845</v>
          </cell>
          <cell r="K348" t="str">
            <v>NULL</v>
          </cell>
          <cell r="L348">
            <v>83989453</v>
          </cell>
          <cell r="M348">
            <v>4057382</v>
          </cell>
          <cell r="N348">
            <v>382188</v>
          </cell>
          <cell r="O348">
            <v>412273</v>
          </cell>
          <cell r="P348" t="str">
            <v>NULL</v>
          </cell>
          <cell r="Q348">
            <v>87603</v>
          </cell>
          <cell r="R348">
            <v>4939446</v>
          </cell>
          <cell r="S348" t="str">
            <v>NULL</v>
          </cell>
          <cell r="T348">
            <v>31054396</v>
          </cell>
          <cell r="U348">
            <v>736775</v>
          </cell>
          <cell r="V348" t="str">
            <v>NULL</v>
          </cell>
          <cell r="W348">
            <v>31791171</v>
          </cell>
          <cell r="X348">
            <v>120720070</v>
          </cell>
          <cell r="Y348">
            <v>62500509</v>
          </cell>
          <cell r="Z348">
            <v>13706125</v>
          </cell>
          <cell r="AA348">
            <v>76206634</v>
          </cell>
        </row>
        <row r="349">
          <cell r="A349" t="str">
            <v>Richmond2019</v>
          </cell>
          <cell r="B349" t="str">
            <v>Richmond</v>
          </cell>
          <cell r="C349">
            <v>1467</v>
          </cell>
          <cell r="D349">
            <v>2019</v>
          </cell>
          <cell r="E349">
            <v>79951018</v>
          </cell>
          <cell r="F349">
            <v>35803578</v>
          </cell>
          <cell r="G349">
            <v>21416102</v>
          </cell>
          <cell r="H349">
            <v>19683229</v>
          </cell>
          <cell r="I349">
            <v>43851668</v>
          </cell>
          <cell r="J349" t="str">
            <v>NULL</v>
          </cell>
          <cell r="K349" t="str">
            <v>NULL</v>
          </cell>
          <cell r="L349">
            <v>200705595</v>
          </cell>
          <cell r="M349">
            <v>9652498</v>
          </cell>
          <cell r="N349">
            <v>10002211</v>
          </cell>
          <cell r="O349">
            <v>2866308</v>
          </cell>
          <cell r="P349" t="str">
            <v>NULL</v>
          </cell>
          <cell r="Q349">
            <v>24677</v>
          </cell>
          <cell r="R349">
            <v>22545694</v>
          </cell>
          <cell r="S349" t="str">
            <v>NULL</v>
          </cell>
          <cell r="T349">
            <v>5471197</v>
          </cell>
          <cell r="U349">
            <v>303037</v>
          </cell>
          <cell r="V349" t="str">
            <v>NULL</v>
          </cell>
          <cell r="W349">
            <v>5774234</v>
          </cell>
          <cell r="X349">
            <v>229025523</v>
          </cell>
          <cell r="Y349">
            <v>5970434</v>
          </cell>
          <cell r="Z349">
            <v>5376685</v>
          </cell>
          <cell r="AA349">
            <v>11347119</v>
          </cell>
        </row>
        <row r="350">
          <cell r="A350" t="str">
            <v>Ridgecrest2019</v>
          </cell>
          <cell r="B350" t="str">
            <v>Ridgecrest</v>
          </cell>
          <cell r="C350">
            <v>1468</v>
          </cell>
          <cell r="D350">
            <v>2019</v>
          </cell>
          <cell r="E350">
            <v>14561477</v>
          </cell>
          <cell r="F350">
            <v>13428895</v>
          </cell>
          <cell r="G350">
            <v>1255445</v>
          </cell>
          <cell r="H350">
            <v>715681</v>
          </cell>
          <cell r="I350" t="str">
            <v>NULL</v>
          </cell>
          <cell r="J350">
            <v>2576009</v>
          </cell>
          <cell r="K350" t="str">
            <v>NULL</v>
          </cell>
          <cell r="L350">
            <v>32537507</v>
          </cell>
          <cell r="M350" t="str">
            <v>NULL</v>
          </cell>
          <cell r="N350">
            <v>1018345</v>
          </cell>
          <cell r="O350" t="str">
            <v>NULL</v>
          </cell>
          <cell r="P350" t="str">
            <v>NULL</v>
          </cell>
          <cell r="Q350" t="str">
            <v>NULL</v>
          </cell>
          <cell r="R350">
            <v>1018345</v>
          </cell>
          <cell r="S350" t="str">
            <v>NULL</v>
          </cell>
          <cell r="T350">
            <v>1951919</v>
          </cell>
          <cell r="U350">
            <v>903718</v>
          </cell>
          <cell r="V350" t="str">
            <v>NULL</v>
          </cell>
          <cell r="W350">
            <v>2855637</v>
          </cell>
          <cell r="X350">
            <v>36411489</v>
          </cell>
          <cell r="Y350">
            <v>2855637</v>
          </cell>
          <cell r="Z350">
            <v>715681</v>
          </cell>
          <cell r="AA350">
            <v>3571318</v>
          </cell>
        </row>
        <row r="351">
          <cell r="A351" t="str">
            <v>Rio Dell2019</v>
          </cell>
          <cell r="B351" t="str">
            <v>Rio Dell</v>
          </cell>
          <cell r="C351">
            <v>1469</v>
          </cell>
          <cell r="D351">
            <v>2019</v>
          </cell>
          <cell r="E351">
            <v>584172</v>
          </cell>
          <cell r="F351" t="str">
            <v>NULL</v>
          </cell>
          <cell r="G351">
            <v>273470</v>
          </cell>
          <cell r="H351">
            <v>79625</v>
          </cell>
          <cell r="I351" t="str">
            <v>NULL</v>
          </cell>
          <cell r="J351">
            <v>62929</v>
          </cell>
          <cell r="K351">
            <v>323132</v>
          </cell>
          <cell r="L351">
            <v>1323328</v>
          </cell>
          <cell r="M351" t="str">
            <v>NULL</v>
          </cell>
          <cell r="N351" t="str">
            <v>NULL</v>
          </cell>
          <cell r="O351" t="str">
            <v>NULL</v>
          </cell>
          <cell r="P351" t="str">
            <v>NULL</v>
          </cell>
          <cell r="Q351" t="str">
            <v>NULL</v>
          </cell>
          <cell r="R351">
            <v>0</v>
          </cell>
          <cell r="S351" t="str">
            <v>NULL</v>
          </cell>
          <cell r="T351">
            <v>21186</v>
          </cell>
          <cell r="U351" t="str">
            <v>NULL</v>
          </cell>
          <cell r="V351">
            <v>157321</v>
          </cell>
          <cell r="W351">
            <v>178507</v>
          </cell>
          <cell r="X351">
            <v>1501835</v>
          </cell>
          <cell r="Y351">
            <v>252142</v>
          </cell>
          <cell r="Z351">
            <v>14179</v>
          </cell>
          <cell r="AA351">
            <v>266321</v>
          </cell>
        </row>
        <row r="352">
          <cell r="A352" t="str">
            <v>Rio Vista2019</v>
          </cell>
          <cell r="B352" t="str">
            <v>Rio Vista</v>
          </cell>
          <cell r="C352">
            <v>1470</v>
          </cell>
          <cell r="D352">
            <v>2019</v>
          </cell>
          <cell r="E352">
            <v>3281938</v>
          </cell>
          <cell r="F352">
            <v>702239</v>
          </cell>
          <cell r="G352">
            <v>878669</v>
          </cell>
          <cell r="H352">
            <v>1849498</v>
          </cell>
          <cell r="I352">
            <v>215047</v>
          </cell>
          <cell r="J352">
            <v>735071</v>
          </cell>
          <cell r="K352" t="str">
            <v>NULL</v>
          </cell>
          <cell r="L352">
            <v>7662462</v>
          </cell>
          <cell r="M352">
            <v>42806</v>
          </cell>
          <cell r="N352">
            <v>72406</v>
          </cell>
          <cell r="O352">
            <v>90640</v>
          </cell>
          <cell r="P352" t="str">
            <v>NULL</v>
          </cell>
          <cell r="Q352" t="str">
            <v>NULL</v>
          </cell>
          <cell r="R352">
            <v>205852</v>
          </cell>
          <cell r="S352" t="str">
            <v>NULL</v>
          </cell>
          <cell r="T352">
            <v>1888013</v>
          </cell>
          <cell r="U352">
            <v>481341</v>
          </cell>
          <cell r="V352" t="str">
            <v>NULL</v>
          </cell>
          <cell r="W352">
            <v>2369354</v>
          </cell>
          <cell r="X352">
            <v>10237668</v>
          </cell>
          <cell r="Y352">
            <v>2369354</v>
          </cell>
          <cell r="Z352">
            <v>0</v>
          </cell>
          <cell r="AA352">
            <v>2369354</v>
          </cell>
        </row>
        <row r="353">
          <cell r="A353" t="str">
            <v>Ripon2019</v>
          </cell>
          <cell r="B353" t="str">
            <v>Ripon</v>
          </cell>
          <cell r="C353">
            <v>1471</v>
          </cell>
          <cell r="D353">
            <v>2019</v>
          </cell>
          <cell r="E353">
            <v>4768218</v>
          </cell>
          <cell r="F353">
            <v>1090258</v>
          </cell>
          <cell r="G353">
            <v>1224191</v>
          </cell>
          <cell r="H353">
            <v>1199567</v>
          </cell>
          <cell r="I353" t="str">
            <v>NULL</v>
          </cell>
          <cell r="J353">
            <v>2070672</v>
          </cell>
          <cell r="K353" t="str">
            <v>NULL</v>
          </cell>
          <cell r="L353">
            <v>10352906</v>
          </cell>
          <cell r="M353" t="str">
            <v>NULL</v>
          </cell>
          <cell r="N353" t="str">
            <v>NULL</v>
          </cell>
          <cell r="O353" t="str">
            <v>NULL</v>
          </cell>
          <cell r="P353" t="str">
            <v>NULL</v>
          </cell>
          <cell r="Q353" t="str">
            <v>NULL</v>
          </cell>
          <cell r="R353">
            <v>0</v>
          </cell>
          <cell r="S353" t="str">
            <v>NULL</v>
          </cell>
          <cell r="T353">
            <v>2567975</v>
          </cell>
          <cell r="U353">
            <v>195146</v>
          </cell>
          <cell r="V353" t="str">
            <v>NULL</v>
          </cell>
          <cell r="W353">
            <v>2763121</v>
          </cell>
          <cell r="X353">
            <v>13116027</v>
          </cell>
          <cell r="Y353">
            <v>934325</v>
          </cell>
          <cell r="Z353">
            <v>1375595</v>
          </cell>
          <cell r="AA353">
            <v>2309920</v>
          </cell>
        </row>
        <row r="354">
          <cell r="A354" t="str">
            <v>Riverbank2019</v>
          </cell>
          <cell r="B354" t="str">
            <v>Riverbank</v>
          </cell>
          <cell r="C354">
            <v>1472</v>
          </cell>
          <cell r="D354">
            <v>2019</v>
          </cell>
          <cell r="E354">
            <v>2576850</v>
          </cell>
          <cell r="F354">
            <v>564461</v>
          </cell>
          <cell r="G354">
            <v>888036</v>
          </cell>
          <cell r="H354">
            <v>5101563</v>
          </cell>
          <cell r="I354" t="str">
            <v>NULL</v>
          </cell>
          <cell r="J354">
            <v>2207530</v>
          </cell>
          <cell r="K354" t="str">
            <v>NULL</v>
          </cell>
          <cell r="L354">
            <v>11338440</v>
          </cell>
          <cell r="M354" t="str">
            <v>NULL</v>
          </cell>
          <cell r="N354" t="str">
            <v>NULL</v>
          </cell>
          <cell r="O354" t="str">
            <v>NULL</v>
          </cell>
          <cell r="P354" t="str">
            <v>NULL</v>
          </cell>
          <cell r="Q354" t="str">
            <v>NULL</v>
          </cell>
          <cell r="R354">
            <v>0</v>
          </cell>
          <cell r="S354" t="str">
            <v>NULL</v>
          </cell>
          <cell r="T354">
            <v>844577</v>
          </cell>
          <cell r="U354" t="str">
            <v>NULL</v>
          </cell>
          <cell r="V354" t="str">
            <v>NULL</v>
          </cell>
          <cell r="W354">
            <v>844577</v>
          </cell>
          <cell r="X354">
            <v>12183017</v>
          </cell>
          <cell r="Y354">
            <v>1602826</v>
          </cell>
          <cell r="Z354">
            <v>332625</v>
          </cell>
          <cell r="AA354">
            <v>1935451</v>
          </cell>
        </row>
        <row r="355">
          <cell r="A355" t="str">
            <v>Riverside2019</v>
          </cell>
          <cell r="B355" t="str">
            <v>Riverside</v>
          </cell>
          <cell r="C355">
            <v>1473</v>
          </cell>
          <cell r="D355">
            <v>2019</v>
          </cell>
          <cell r="E355">
            <v>150962907</v>
          </cell>
          <cell r="F355">
            <v>52811901</v>
          </cell>
          <cell r="G355">
            <v>24479485</v>
          </cell>
          <cell r="H355">
            <v>16054170</v>
          </cell>
          <cell r="I355" t="str">
            <v>NULL</v>
          </cell>
          <cell r="J355">
            <v>25297148</v>
          </cell>
          <cell r="K355" t="str">
            <v>NULL</v>
          </cell>
          <cell r="L355">
            <v>269605611</v>
          </cell>
          <cell r="M355">
            <v>17236544</v>
          </cell>
          <cell r="N355">
            <v>9892592</v>
          </cell>
          <cell r="O355">
            <v>4730774</v>
          </cell>
          <cell r="P355" t="str">
            <v>NULL</v>
          </cell>
          <cell r="Q355">
            <v>16501298</v>
          </cell>
          <cell r="R355">
            <v>48361208</v>
          </cell>
          <cell r="S355" t="str">
            <v>NULL</v>
          </cell>
          <cell r="T355">
            <v>39505394</v>
          </cell>
          <cell r="U355">
            <v>2024787</v>
          </cell>
          <cell r="V355" t="str">
            <v>NULL</v>
          </cell>
          <cell r="W355">
            <v>41530181</v>
          </cell>
          <cell r="X355">
            <v>359497000</v>
          </cell>
          <cell r="Y355">
            <v>41530181</v>
          </cell>
          <cell r="Z355">
            <v>40510515</v>
          </cell>
          <cell r="AA355">
            <v>82040696</v>
          </cell>
        </row>
        <row r="356">
          <cell r="A356" t="str">
            <v>Rocklin2019</v>
          </cell>
          <cell r="B356" t="str">
            <v>Rocklin</v>
          </cell>
          <cell r="C356">
            <v>1474</v>
          </cell>
          <cell r="D356">
            <v>2019</v>
          </cell>
          <cell r="E356">
            <v>25217611</v>
          </cell>
          <cell r="F356">
            <v>9164624</v>
          </cell>
          <cell r="G356">
            <v>11958645</v>
          </cell>
          <cell r="H356">
            <v>13394307</v>
          </cell>
          <cell r="I356">
            <v>362781</v>
          </cell>
          <cell r="J356">
            <v>5195642</v>
          </cell>
          <cell r="K356">
            <v>350816</v>
          </cell>
          <cell r="L356">
            <v>65644426</v>
          </cell>
          <cell r="M356">
            <v>549678</v>
          </cell>
          <cell r="N356">
            <v>392325</v>
          </cell>
          <cell r="O356">
            <v>520000</v>
          </cell>
          <cell r="P356" t="str">
            <v>NULL</v>
          </cell>
          <cell r="Q356" t="str">
            <v>NULL</v>
          </cell>
          <cell r="R356">
            <v>1462003</v>
          </cell>
          <cell r="S356">
            <v>10000</v>
          </cell>
          <cell r="T356">
            <v>4493344</v>
          </cell>
          <cell r="U356">
            <v>1748761</v>
          </cell>
          <cell r="V356" t="str">
            <v>NULL</v>
          </cell>
          <cell r="W356">
            <v>6252105</v>
          </cell>
          <cell r="X356">
            <v>73358534</v>
          </cell>
          <cell r="Y356">
            <v>2560998</v>
          </cell>
          <cell r="Z356">
            <v>5887450</v>
          </cell>
          <cell r="AA356">
            <v>8448448</v>
          </cell>
        </row>
        <row r="357">
          <cell r="A357" t="str">
            <v>Rohnert Park2019</v>
          </cell>
          <cell r="B357" t="str">
            <v>Rohnert Park</v>
          </cell>
          <cell r="C357">
            <v>1475</v>
          </cell>
          <cell r="D357">
            <v>2019</v>
          </cell>
          <cell r="E357">
            <v>17157500</v>
          </cell>
          <cell r="F357">
            <v>8073521</v>
          </cell>
          <cell r="G357">
            <v>5229103</v>
          </cell>
          <cell r="H357">
            <v>5995107</v>
          </cell>
          <cell r="I357" t="str">
            <v>NULL</v>
          </cell>
          <cell r="J357">
            <v>11400755</v>
          </cell>
          <cell r="K357" t="str">
            <v>NULL</v>
          </cell>
          <cell r="L357">
            <v>47855986</v>
          </cell>
          <cell r="M357">
            <v>179407</v>
          </cell>
          <cell r="N357" t="str">
            <v>NULL</v>
          </cell>
          <cell r="O357" t="str">
            <v>NULL</v>
          </cell>
          <cell r="P357" t="str">
            <v>NULL</v>
          </cell>
          <cell r="Q357" t="str">
            <v>NULL</v>
          </cell>
          <cell r="R357">
            <v>179407</v>
          </cell>
          <cell r="S357" t="str">
            <v>NULL</v>
          </cell>
          <cell r="T357">
            <v>7435717</v>
          </cell>
          <cell r="U357">
            <v>1304193</v>
          </cell>
          <cell r="V357" t="str">
            <v>NULL</v>
          </cell>
          <cell r="W357">
            <v>8739910</v>
          </cell>
          <cell r="X357">
            <v>56775303</v>
          </cell>
          <cell r="Y357" t="str">
            <v>NULL</v>
          </cell>
          <cell r="Z357" t="str">
            <v>NULL</v>
          </cell>
          <cell r="AA357">
            <v>0</v>
          </cell>
        </row>
        <row r="358">
          <cell r="A358" t="str">
            <v>Rolling Hills2019</v>
          </cell>
          <cell r="B358" t="str">
            <v>Rolling Hills</v>
          </cell>
          <cell r="C358">
            <v>1476</v>
          </cell>
          <cell r="D358">
            <v>2019</v>
          </cell>
          <cell r="E358">
            <v>490266</v>
          </cell>
          <cell r="F358">
            <v>84357</v>
          </cell>
          <cell r="G358">
            <v>127244</v>
          </cell>
          <cell r="H358">
            <v>878615</v>
          </cell>
          <cell r="I358">
            <v>326912</v>
          </cell>
          <cell r="J358">
            <v>105999</v>
          </cell>
          <cell r="K358">
            <v>173255</v>
          </cell>
          <cell r="L358">
            <v>2186648</v>
          </cell>
          <cell r="M358" t="str">
            <v>NULL</v>
          </cell>
          <cell r="N358" t="str">
            <v>NULL</v>
          </cell>
          <cell r="O358" t="str">
            <v>NULL</v>
          </cell>
          <cell r="P358" t="str">
            <v>NULL</v>
          </cell>
          <cell r="Q358" t="str">
            <v>NULL</v>
          </cell>
          <cell r="R358">
            <v>0</v>
          </cell>
          <cell r="S358" t="str">
            <v>NULL</v>
          </cell>
          <cell r="T358">
            <v>13211</v>
          </cell>
          <cell r="U358" t="str">
            <v>NULL</v>
          </cell>
          <cell r="V358" t="str">
            <v>NULL</v>
          </cell>
          <cell r="W358">
            <v>13211</v>
          </cell>
          <cell r="X358">
            <v>2199859</v>
          </cell>
          <cell r="Y358">
            <v>19512</v>
          </cell>
          <cell r="Z358">
            <v>5211</v>
          </cell>
          <cell r="AA358">
            <v>24723</v>
          </cell>
        </row>
        <row r="359">
          <cell r="A359" t="str">
            <v>Rolling Hills Estates2019</v>
          </cell>
          <cell r="B359" t="str">
            <v>Rolling Hills Estates</v>
          </cell>
          <cell r="C359">
            <v>1477</v>
          </cell>
          <cell r="D359">
            <v>2019</v>
          </cell>
          <cell r="E359">
            <v>2234659</v>
          </cell>
          <cell r="F359">
            <v>38402</v>
          </cell>
          <cell r="G359">
            <v>1419663</v>
          </cell>
          <cell r="H359">
            <v>5232004</v>
          </cell>
          <cell r="I359" t="str">
            <v>NULL</v>
          </cell>
          <cell r="J359">
            <v>326961</v>
          </cell>
          <cell r="K359" t="str">
            <v>NULL</v>
          </cell>
          <cell r="L359">
            <v>9251689</v>
          </cell>
          <cell r="M359">
            <v>230000</v>
          </cell>
          <cell r="N359">
            <v>24761</v>
          </cell>
          <cell r="O359" t="str">
            <v>NULL</v>
          </cell>
          <cell r="P359" t="str">
            <v>NULL</v>
          </cell>
          <cell r="Q359">
            <v>509</v>
          </cell>
          <cell r="R359">
            <v>255270</v>
          </cell>
          <cell r="S359" t="str">
            <v>NULL</v>
          </cell>
          <cell r="T359">
            <v>1741056</v>
          </cell>
          <cell r="U359">
            <v>10921</v>
          </cell>
          <cell r="V359" t="str">
            <v>NULL</v>
          </cell>
          <cell r="W359">
            <v>1751977</v>
          </cell>
          <cell r="X359">
            <v>11258936</v>
          </cell>
          <cell r="Y359">
            <v>1506044</v>
          </cell>
          <cell r="Z359">
            <v>245933</v>
          </cell>
          <cell r="AA359">
            <v>1751977</v>
          </cell>
        </row>
        <row r="360">
          <cell r="A360" t="str">
            <v>Rosemead2019</v>
          </cell>
          <cell r="B360" t="str">
            <v>Rosemead</v>
          </cell>
          <cell r="C360">
            <v>1478</v>
          </cell>
          <cell r="D360">
            <v>2019</v>
          </cell>
          <cell r="E360">
            <v>4511663</v>
          </cell>
          <cell r="F360" t="str">
            <v>NULL</v>
          </cell>
          <cell r="G360">
            <v>3215079</v>
          </cell>
          <cell r="H360">
            <v>665697</v>
          </cell>
          <cell r="I360" t="str">
            <v>NULL</v>
          </cell>
          <cell r="J360">
            <v>529482</v>
          </cell>
          <cell r="K360">
            <v>17473775</v>
          </cell>
          <cell r="L360">
            <v>26395696</v>
          </cell>
          <cell r="M360" t="str">
            <v>NULL</v>
          </cell>
          <cell r="N360" t="str">
            <v>NULL</v>
          </cell>
          <cell r="O360" t="str">
            <v>NULL</v>
          </cell>
          <cell r="P360" t="str">
            <v>NULL</v>
          </cell>
          <cell r="Q360" t="str">
            <v>NULL</v>
          </cell>
          <cell r="R360">
            <v>0</v>
          </cell>
          <cell r="S360" t="str">
            <v>NULL</v>
          </cell>
          <cell r="T360">
            <v>127785</v>
          </cell>
          <cell r="U360">
            <v>41744</v>
          </cell>
          <cell r="V360">
            <v>326309</v>
          </cell>
          <cell r="W360">
            <v>495838</v>
          </cell>
          <cell r="X360">
            <v>26891534</v>
          </cell>
          <cell r="Y360">
            <v>255642</v>
          </cell>
          <cell r="Z360">
            <v>82843</v>
          </cell>
          <cell r="AA360">
            <v>338485</v>
          </cell>
        </row>
        <row r="361">
          <cell r="A361" t="str">
            <v>Roseville2019</v>
          </cell>
          <cell r="B361" t="str">
            <v>Roseville</v>
          </cell>
          <cell r="C361">
            <v>1479</v>
          </cell>
          <cell r="D361">
            <v>2019</v>
          </cell>
          <cell r="E361">
            <v>64145789</v>
          </cell>
          <cell r="F361">
            <v>23869118</v>
          </cell>
          <cell r="G361">
            <v>10831443</v>
          </cell>
          <cell r="H361">
            <v>11987488</v>
          </cell>
          <cell r="I361" t="str">
            <v>NULL</v>
          </cell>
          <cell r="J361">
            <v>41497375</v>
          </cell>
          <cell r="K361">
            <v>1067457</v>
          </cell>
          <cell r="L361">
            <v>153398670</v>
          </cell>
          <cell r="M361">
            <v>272068</v>
          </cell>
          <cell r="N361">
            <v>863457</v>
          </cell>
          <cell r="O361">
            <v>1289313</v>
          </cell>
          <cell r="P361" t="str">
            <v>NULL</v>
          </cell>
          <cell r="Q361" t="str">
            <v>NULL</v>
          </cell>
          <cell r="R361">
            <v>2424838</v>
          </cell>
          <cell r="S361" t="str">
            <v>NULL</v>
          </cell>
          <cell r="T361">
            <v>38927488</v>
          </cell>
          <cell r="U361">
            <v>371629</v>
          </cell>
          <cell r="V361" t="str">
            <v>NULL</v>
          </cell>
          <cell r="W361">
            <v>39299117</v>
          </cell>
          <cell r="X361">
            <v>195122625</v>
          </cell>
          <cell r="Y361">
            <v>39299117</v>
          </cell>
          <cell r="Z361">
            <v>0</v>
          </cell>
          <cell r="AA361">
            <v>39299117</v>
          </cell>
        </row>
        <row r="362">
          <cell r="A362" t="str">
            <v>Ross2019</v>
          </cell>
          <cell r="B362" t="str">
            <v>Ross</v>
          </cell>
          <cell r="C362">
            <v>1480</v>
          </cell>
          <cell r="D362">
            <v>2019</v>
          </cell>
          <cell r="E362">
            <v>2256967</v>
          </cell>
          <cell r="F362">
            <v>703386</v>
          </cell>
          <cell r="G362">
            <v>627615</v>
          </cell>
          <cell r="H362">
            <v>1376062</v>
          </cell>
          <cell r="I362">
            <v>2231701</v>
          </cell>
          <cell r="J362">
            <v>320060</v>
          </cell>
          <cell r="K362" t="str">
            <v>NULL</v>
          </cell>
          <cell r="L362">
            <v>7515791</v>
          </cell>
          <cell r="M362" t="str">
            <v>NULL</v>
          </cell>
          <cell r="N362">
            <v>9410</v>
          </cell>
          <cell r="O362">
            <v>590</v>
          </cell>
          <cell r="P362" t="str">
            <v>NULL</v>
          </cell>
          <cell r="Q362" t="str">
            <v>NULL</v>
          </cell>
          <cell r="R362">
            <v>10000</v>
          </cell>
          <cell r="S362">
            <v>538169</v>
          </cell>
          <cell r="T362">
            <v>329771</v>
          </cell>
          <cell r="U362">
            <v>116842</v>
          </cell>
          <cell r="V362">
            <v>66327</v>
          </cell>
          <cell r="W362">
            <v>1051109</v>
          </cell>
          <cell r="X362">
            <v>8576900</v>
          </cell>
          <cell r="Y362">
            <v>830240</v>
          </cell>
          <cell r="Z362">
            <v>50443</v>
          </cell>
          <cell r="AA362">
            <v>880683</v>
          </cell>
        </row>
        <row r="363">
          <cell r="A363" t="str">
            <v>Sacramento2019</v>
          </cell>
          <cell r="B363" t="str">
            <v>Sacramento</v>
          </cell>
          <cell r="C363">
            <v>1481</v>
          </cell>
          <cell r="D363">
            <v>2019</v>
          </cell>
          <cell r="E363">
            <v>347082000</v>
          </cell>
          <cell r="F363">
            <v>97011000</v>
          </cell>
          <cell r="G363">
            <v>81512000</v>
          </cell>
          <cell r="H363" t="str">
            <v>NULL</v>
          </cell>
          <cell r="I363" t="str">
            <v>NULL</v>
          </cell>
          <cell r="J363">
            <v>22255000</v>
          </cell>
          <cell r="K363">
            <v>88660000</v>
          </cell>
          <cell r="L363">
            <v>636520000</v>
          </cell>
          <cell r="M363">
            <v>56284000</v>
          </cell>
          <cell r="N363">
            <v>24819000</v>
          </cell>
          <cell r="O363" t="str">
            <v>NULL</v>
          </cell>
          <cell r="P363" t="str">
            <v>NULL</v>
          </cell>
          <cell r="Q363">
            <v>116000</v>
          </cell>
          <cell r="R363">
            <v>81219000</v>
          </cell>
          <cell r="S363">
            <v>0</v>
          </cell>
          <cell r="T363">
            <v>1666000</v>
          </cell>
          <cell r="U363">
            <v>1779000</v>
          </cell>
          <cell r="V363">
            <v>75730000</v>
          </cell>
          <cell r="W363">
            <v>79175000</v>
          </cell>
          <cell r="X363">
            <v>796914000</v>
          </cell>
          <cell r="Y363">
            <v>79175000</v>
          </cell>
          <cell r="Z363" t="str">
            <v>NULL</v>
          </cell>
          <cell r="AA363">
            <v>79175000</v>
          </cell>
        </row>
        <row r="364">
          <cell r="A364" t="str">
            <v>Salinas2019</v>
          </cell>
          <cell r="B364" t="str">
            <v>Salinas</v>
          </cell>
          <cell r="C364">
            <v>1482</v>
          </cell>
          <cell r="D364">
            <v>2019</v>
          </cell>
          <cell r="E364">
            <v>60528518</v>
          </cell>
          <cell r="F364">
            <v>19123162</v>
          </cell>
          <cell r="G364">
            <v>13788758</v>
          </cell>
          <cell r="H364">
            <v>13780202</v>
          </cell>
          <cell r="I364" t="str">
            <v>NULL</v>
          </cell>
          <cell r="J364">
            <v>2821764</v>
          </cell>
          <cell r="K364">
            <v>6855969</v>
          </cell>
          <cell r="L364">
            <v>116898373</v>
          </cell>
          <cell r="M364">
            <v>1360000</v>
          </cell>
          <cell r="N364">
            <v>2464066</v>
          </cell>
          <cell r="O364">
            <v>1799338</v>
          </cell>
          <cell r="P364" t="str">
            <v>NULL</v>
          </cell>
          <cell r="Q364">
            <v>933584</v>
          </cell>
          <cell r="R364">
            <v>6556988</v>
          </cell>
          <cell r="S364">
            <v>875621</v>
          </cell>
          <cell r="T364">
            <v>21116315</v>
          </cell>
          <cell r="U364">
            <v>1952258</v>
          </cell>
          <cell r="V364" t="str">
            <v>NULL</v>
          </cell>
          <cell r="W364">
            <v>23944194</v>
          </cell>
          <cell r="X364">
            <v>147399555</v>
          </cell>
          <cell r="Y364">
            <v>16593188</v>
          </cell>
          <cell r="Z364">
            <v>7351006</v>
          </cell>
          <cell r="AA364">
            <v>23944194</v>
          </cell>
        </row>
        <row r="365">
          <cell r="A365" t="str">
            <v>San Anselmo2019</v>
          </cell>
          <cell r="B365" t="str">
            <v>San Anselmo</v>
          </cell>
          <cell r="C365">
            <v>1483</v>
          </cell>
          <cell r="D365">
            <v>2019</v>
          </cell>
          <cell r="E365">
            <v>3325965</v>
          </cell>
          <cell r="F365">
            <v>917833</v>
          </cell>
          <cell r="G365">
            <v>930470</v>
          </cell>
          <cell r="H365">
            <v>5464064</v>
          </cell>
          <cell r="I365">
            <v>4582410</v>
          </cell>
          <cell r="J365">
            <v>5151878</v>
          </cell>
          <cell r="K365" t="str">
            <v>NULL</v>
          </cell>
          <cell r="L365">
            <v>20372620</v>
          </cell>
          <cell r="M365">
            <v>1252521</v>
          </cell>
          <cell r="N365">
            <v>274808</v>
          </cell>
          <cell r="O365" t="str">
            <v>NULL</v>
          </cell>
          <cell r="P365" t="str">
            <v>NULL</v>
          </cell>
          <cell r="Q365">
            <v>2800</v>
          </cell>
          <cell r="R365">
            <v>1530129</v>
          </cell>
          <cell r="S365" t="str">
            <v>NULL</v>
          </cell>
          <cell r="T365">
            <v>1679358</v>
          </cell>
          <cell r="U365" t="str">
            <v>NULL</v>
          </cell>
          <cell r="V365" t="str">
            <v>NULL</v>
          </cell>
          <cell r="W365">
            <v>1679358</v>
          </cell>
          <cell r="X365">
            <v>23582107</v>
          </cell>
          <cell r="Y365">
            <v>4064822</v>
          </cell>
          <cell r="Z365">
            <v>560293</v>
          </cell>
          <cell r="AA365">
            <v>4625115</v>
          </cell>
        </row>
        <row r="366">
          <cell r="A366" t="str">
            <v>San Bernardino2019</v>
          </cell>
          <cell r="B366" t="str">
            <v>San Bernardino</v>
          </cell>
          <cell r="C366">
            <v>1484</v>
          </cell>
          <cell r="D366">
            <v>2019</v>
          </cell>
          <cell r="E366">
            <v>52110641</v>
          </cell>
          <cell r="F366">
            <v>26151044</v>
          </cell>
          <cell r="G366">
            <v>12950888</v>
          </cell>
          <cell r="H366">
            <v>38121171</v>
          </cell>
          <cell r="I366">
            <v>212680</v>
          </cell>
          <cell r="J366">
            <v>32078802</v>
          </cell>
          <cell r="K366" t="str">
            <v>NULL</v>
          </cell>
          <cell r="L366">
            <v>161625226</v>
          </cell>
          <cell r="M366">
            <v>1971120</v>
          </cell>
          <cell r="N366">
            <v>872500</v>
          </cell>
          <cell r="O366" t="str">
            <v>NULL</v>
          </cell>
          <cell r="P366" t="str">
            <v>NULL</v>
          </cell>
          <cell r="Q366" t="str">
            <v>NULL</v>
          </cell>
          <cell r="R366">
            <v>2843620</v>
          </cell>
          <cell r="S366" t="str">
            <v>NULL</v>
          </cell>
          <cell r="T366" t="str">
            <v>NULL</v>
          </cell>
          <cell r="U366" t="str">
            <v>NULL</v>
          </cell>
          <cell r="V366" t="str">
            <v>NULL</v>
          </cell>
          <cell r="W366">
            <v>0</v>
          </cell>
          <cell r="X366">
            <v>164468846</v>
          </cell>
          <cell r="Y366">
            <v>16916047</v>
          </cell>
          <cell r="Z366">
            <v>38121171</v>
          </cell>
          <cell r="AA366">
            <v>55037218</v>
          </cell>
        </row>
        <row r="367">
          <cell r="A367" t="str">
            <v>San Bruno2019</v>
          </cell>
          <cell r="B367" t="str">
            <v>San Bruno</v>
          </cell>
          <cell r="C367">
            <v>1485</v>
          </cell>
          <cell r="D367">
            <v>2019</v>
          </cell>
          <cell r="E367">
            <v>24018035</v>
          </cell>
          <cell r="F367">
            <v>6907265</v>
          </cell>
          <cell r="G367">
            <v>4699350</v>
          </cell>
          <cell r="H367">
            <v>2997019</v>
          </cell>
          <cell r="I367" t="str">
            <v>NULL</v>
          </cell>
          <cell r="J367">
            <v>7726890</v>
          </cell>
          <cell r="K367" t="str">
            <v>NULL</v>
          </cell>
          <cell r="L367">
            <v>46348559</v>
          </cell>
          <cell r="M367">
            <v>855000</v>
          </cell>
          <cell r="N367">
            <v>341966</v>
          </cell>
          <cell r="O367">
            <v>556245</v>
          </cell>
          <cell r="P367" t="str">
            <v>NULL</v>
          </cell>
          <cell r="Q367">
            <v>1694</v>
          </cell>
          <cell r="R367">
            <v>1754905</v>
          </cell>
          <cell r="S367" t="str">
            <v>NULL</v>
          </cell>
          <cell r="T367">
            <v>10387519</v>
          </cell>
          <cell r="U367">
            <v>2261983</v>
          </cell>
          <cell r="V367" t="str">
            <v>NULL</v>
          </cell>
          <cell r="W367">
            <v>12649502</v>
          </cell>
          <cell r="X367">
            <v>60752966</v>
          </cell>
          <cell r="Y367">
            <v>8925145</v>
          </cell>
          <cell r="Z367">
            <v>3709451</v>
          </cell>
          <cell r="AA367">
            <v>12634596</v>
          </cell>
        </row>
        <row r="368">
          <cell r="A368" t="str">
            <v>San Buenaventura2019</v>
          </cell>
          <cell r="B368" t="str">
            <v>San Buenaventura</v>
          </cell>
          <cell r="C368">
            <v>1486</v>
          </cell>
          <cell r="D368">
            <v>2019</v>
          </cell>
          <cell r="E368">
            <v>53055260</v>
          </cell>
          <cell r="F368" t="str">
            <v>NULL</v>
          </cell>
          <cell r="G368">
            <v>27079244</v>
          </cell>
          <cell r="H368">
            <v>9366038</v>
          </cell>
          <cell r="I368" t="str">
            <v>NULL</v>
          </cell>
          <cell r="J368">
            <v>39869729</v>
          </cell>
          <cell r="K368" t="str">
            <v>NULL</v>
          </cell>
          <cell r="L368">
            <v>129370271</v>
          </cell>
          <cell r="M368">
            <v>1470000</v>
          </cell>
          <cell r="N368">
            <v>1215163</v>
          </cell>
          <cell r="O368" t="str">
            <v>NULL</v>
          </cell>
          <cell r="P368" t="str">
            <v>NULL</v>
          </cell>
          <cell r="Q368" t="str">
            <v>NULL</v>
          </cell>
          <cell r="R368">
            <v>2685163</v>
          </cell>
          <cell r="S368">
            <v>31350</v>
          </cell>
          <cell r="T368">
            <v>6357845</v>
          </cell>
          <cell r="U368">
            <v>365318</v>
          </cell>
          <cell r="V368" t="str">
            <v>NULL</v>
          </cell>
          <cell r="W368">
            <v>6754513</v>
          </cell>
          <cell r="X368">
            <v>138809947</v>
          </cell>
          <cell r="Y368">
            <v>3182716</v>
          </cell>
          <cell r="Z368">
            <v>3571797</v>
          </cell>
          <cell r="AA368">
            <v>6754513</v>
          </cell>
        </row>
        <row r="369">
          <cell r="A369" t="str">
            <v>San Carlos2019</v>
          </cell>
          <cell r="B369" t="str">
            <v>San Carlos</v>
          </cell>
          <cell r="C369">
            <v>1487</v>
          </cell>
          <cell r="D369">
            <v>2019</v>
          </cell>
          <cell r="E369">
            <v>7226197</v>
          </cell>
          <cell r="F369">
            <v>5892156</v>
          </cell>
          <cell r="G369">
            <v>1675640</v>
          </cell>
          <cell r="H369">
            <v>24323226</v>
          </cell>
          <cell r="I369" t="str">
            <v>NULL</v>
          </cell>
          <cell r="J369">
            <v>2766634</v>
          </cell>
          <cell r="K369" t="str">
            <v>NULL</v>
          </cell>
          <cell r="L369">
            <v>41883853</v>
          </cell>
          <cell r="M369">
            <v>290000</v>
          </cell>
          <cell r="N369">
            <v>82800</v>
          </cell>
          <cell r="O369" t="str">
            <v>NULL</v>
          </cell>
          <cell r="P369" t="str">
            <v>NULL</v>
          </cell>
          <cell r="Q369">
            <v>635</v>
          </cell>
          <cell r="R369">
            <v>373435</v>
          </cell>
          <cell r="S369" t="str">
            <v>NULL</v>
          </cell>
          <cell r="T369">
            <v>1079863</v>
          </cell>
          <cell r="U369">
            <v>818393</v>
          </cell>
          <cell r="V369" t="str">
            <v>NULL</v>
          </cell>
          <cell r="W369">
            <v>1898256</v>
          </cell>
          <cell r="X369">
            <v>44155544</v>
          </cell>
          <cell r="Y369">
            <v>4043360</v>
          </cell>
          <cell r="Z369">
            <v>3309930</v>
          </cell>
          <cell r="AA369">
            <v>7353290</v>
          </cell>
        </row>
        <row r="370">
          <cell r="A370" t="str">
            <v>San Clemente2019</v>
          </cell>
          <cell r="B370" t="str">
            <v>San Clemente</v>
          </cell>
          <cell r="C370">
            <v>1488</v>
          </cell>
          <cell r="D370">
            <v>2019</v>
          </cell>
          <cell r="E370">
            <v>12124543</v>
          </cell>
          <cell r="F370">
            <v>4093267</v>
          </cell>
          <cell r="G370">
            <v>2570978</v>
          </cell>
          <cell r="H370">
            <v>13339416</v>
          </cell>
          <cell r="I370">
            <v>23885346</v>
          </cell>
          <cell r="J370">
            <v>988254</v>
          </cell>
          <cell r="K370">
            <v>4315186</v>
          </cell>
          <cell r="L370">
            <v>61316990</v>
          </cell>
          <cell r="M370" t="str">
            <v>NULL</v>
          </cell>
          <cell r="N370" t="str">
            <v>NULL</v>
          </cell>
          <cell r="O370" t="str">
            <v>NULL</v>
          </cell>
          <cell r="P370" t="str">
            <v>NULL</v>
          </cell>
          <cell r="Q370" t="str">
            <v>NULL</v>
          </cell>
          <cell r="R370">
            <v>0</v>
          </cell>
          <cell r="S370" t="str">
            <v>NULL</v>
          </cell>
          <cell r="T370">
            <v>8544734</v>
          </cell>
          <cell r="U370">
            <v>18674</v>
          </cell>
          <cell r="V370">
            <v>38</v>
          </cell>
          <cell r="W370">
            <v>8563446</v>
          </cell>
          <cell r="X370">
            <v>69880436</v>
          </cell>
          <cell r="Y370">
            <v>8563446</v>
          </cell>
          <cell r="Z370">
            <v>13339416</v>
          </cell>
          <cell r="AA370">
            <v>21902862</v>
          </cell>
        </row>
        <row r="371">
          <cell r="A371" t="str">
            <v>San Diego2019</v>
          </cell>
          <cell r="B371" t="str">
            <v>San Diego</v>
          </cell>
          <cell r="C371">
            <v>1489</v>
          </cell>
          <cell r="D371">
            <v>2019</v>
          </cell>
          <cell r="E371">
            <v>680351318</v>
          </cell>
          <cell r="F371">
            <v>307483629</v>
          </cell>
          <cell r="G371">
            <v>198958896</v>
          </cell>
          <cell r="H371">
            <v>395386737</v>
          </cell>
          <cell r="I371">
            <v>4153607</v>
          </cell>
          <cell r="J371">
            <v>46701020</v>
          </cell>
          <cell r="K371">
            <v>328898239</v>
          </cell>
          <cell r="L371">
            <v>1961933446</v>
          </cell>
          <cell r="M371">
            <v>9020338</v>
          </cell>
          <cell r="N371">
            <v>35089943</v>
          </cell>
          <cell r="O371">
            <v>35416329</v>
          </cell>
          <cell r="P371" t="str">
            <v>NULL</v>
          </cell>
          <cell r="Q371">
            <v>468777</v>
          </cell>
          <cell r="R371">
            <v>79995387</v>
          </cell>
          <cell r="S371">
            <v>1983926</v>
          </cell>
          <cell r="T371">
            <v>19279444</v>
          </cell>
          <cell r="U371">
            <v>11863351</v>
          </cell>
          <cell r="V371">
            <v>193916609</v>
          </cell>
          <cell r="W371">
            <v>227043330</v>
          </cell>
          <cell r="X371">
            <v>2268972163</v>
          </cell>
          <cell r="Y371" t="str">
            <v>NULL</v>
          </cell>
          <cell r="Z371" t="str">
            <v>NULL</v>
          </cell>
          <cell r="AA371">
            <v>0</v>
          </cell>
        </row>
        <row r="372">
          <cell r="A372" t="str">
            <v>San Dimas2019</v>
          </cell>
          <cell r="B372" t="str">
            <v>San Dimas</v>
          </cell>
          <cell r="C372">
            <v>1490</v>
          </cell>
          <cell r="D372">
            <v>2019</v>
          </cell>
          <cell r="E372">
            <v>6673585</v>
          </cell>
          <cell r="F372">
            <v>1269581</v>
          </cell>
          <cell r="G372">
            <v>1780014</v>
          </cell>
          <cell r="H372">
            <v>7921298</v>
          </cell>
          <cell r="I372">
            <v>5544909</v>
          </cell>
          <cell r="J372">
            <v>2376389</v>
          </cell>
          <cell r="K372" t="str">
            <v>NULL</v>
          </cell>
          <cell r="L372">
            <v>25565776</v>
          </cell>
          <cell r="M372">
            <v>875000</v>
          </cell>
          <cell r="N372">
            <v>427980</v>
          </cell>
          <cell r="O372">
            <v>9993</v>
          </cell>
          <cell r="P372" t="str">
            <v>NULL</v>
          </cell>
          <cell r="Q372">
            <v>258197</v>
          </cell>
          <cell r="R372">
            <v>1571170</v>
          </cell>
          <cell r="S372" t="str">
            <v>NULL</v>
          </cell>
          <cell r="T372">
            <v>4296774</v>
          </cell>
          <cell r="U372">
            <v>767663</v>
          </cell>
          <cell r="V372" t="str">
            <v>NULL</v>
          </cell>
          <cell r="W372">
            <v>5064437</v>
          </cell>
          <cell r="X372">
            <v>32201383</v>
          </cell>
          <cell r="Y372">
            <v>15285836</v>
          </cell>
          <cell r="Z372">
            <v>16915546</v>
          </cell>
          <cell r="AA372">
            <v>32201382</v>
          </cell>
        </row>
        <row r="373">
          <cell r="A373" t="str">
            <v>San Fernando2019</v>
          </cell>
          <cell r="B373" t="str">
            <v>San Fernando</v>
          </cell>
          <cell r="C373">
            <v>1491</v>
          </cell>
          <cell r="D373">
            <v>2019</v>
          </cell>
          <cell r="E373">
            <v>8197511</v>
          </cell>
          <cell r="F373">
            <v>4425350</v>
          </cell>
          <cell r="G373">
            <v>2392883</v>
          </cell>
          <cell r="H373">
            <v>1487242</v>
          </cell>
          <cell r="I373">
            <v>3226863</v>
          </cell>
          <cell r="J373">
            <v>3432520</v>
          </cell>
          <cell r="K373" t="str">
            <v>NULL</v>
          </cell>
          <cell r="L373">
            <v>23162369</v>
          </cell>
          <cell r="M373">
            <v>85000</v>
          </cell>
          <cell r="N373">
            <v>94588</v>
          </cell>
          <cell r="O373" t="str">
            <v>NULL</v>
          </cell>
          <cell r="P373" t="str">
            <v>NULL</v>
          </cell>
          <cell r="Q373" t="str">
            <v>NULL</v>
          </cell>
          <cell r="R373">
            <v>179588</v>
          </cell>
          <cell r="S373" t="str">
            <v>NULL</v>
          </cell>
          <cell r="T373">
            <v>995523</v>
          </cell>
          <cell r="U373">
            <v>240108</v>
          </cell>
          <cell r="V373" t="str">
            <v>NULL</v>
          </cell>
          <cell r="W373">
            <v>1235631</v>
          </cell>
          <cell r="X373">
            <v>24577588</v>
          </cell>
          <cell r="Y373">
            <v>1235631</v>
          </cell>
          <cell r="Z373" t="str">
            <v>NULL</v>
          </cell>
          <cell r="AA373">
            <v>1235631</v>
          </cell>
        </row>
        <row r="374">
          <cell r="A374" t="str">
            <v>San Francisco2019</v>
          </cell>
          <cell r="B374" t="str">
            <v>San Francisco</v>
          </cell>
          <cell r="C374">
            <v>1492</v>
          </cell>
          <cell r="D374">
            <v>2019</v>
          </cell>
          <cell r="E374">
            <v>2096176305</v>
          </cell>
          <cell r="F374">
            <v>372549675</v>
          </cell>
          <cell r="G374">
            <v>569186906</v>
          </cell>
          <cell r="H374">
            <v>1015479280</v>
          </cell>
          <cell r="I374">
            <v>115430706</v>
          </cell>
          <cell r="J374">
            <v>257801386</v>
          </cell>
          <cell r="K374">
            <v>1022866184</v>
          </cell>
          <cell r="L374">
            <v>5449490442</v>
          </cell>
          <cell r="M374">
            <v>323172660</v>
          </cell>
          <cell r="N374">
            <v>156456275</v>
          </cell>
          <cell r="O374">
            <v>3243131</v>
          </cell>
          <cell r="P374">
            <v>3199816</v>
          </cell>
          <cell r="Q374">
            <v>10060346</v>
          </cell>
          <cell r="R374">
            <v>496132228</v>
          </cell>
          <cell r="S374" t="str">
            <v>NULL</v>
          </cell>
          <cell r="T374">
            <v>323234091</v>
          </cell>
          <cell r="U374">
            <v>744589</v>
          </cell>
          <cell r="V374" t="str">
            <v>NULL</v>
          </cell>
          <cell r="W374">
            <v>323978680</v>
          </cell>
          <cell r="X374">
            <v>6269601350</v>
          </cell>
          <cell r="Y374">
            <v>112151530</v>
          </cell>
          <cell r="Z374">
            <v>0</v>
          </cell>
          <cell r="AA374">
            <v>112151530</v>
          </cell>
        </row>
        <row r="375">
          <cell r="A375" t="str">
            <v>San Gabriel2019</v>
          </cell>
          <cell r="B375" t="str">
            <v>San Gabriel</v>
          </cell>
          <cell r="C375">
            <v>1493</v>
          </cell>
          <cell r="D375">
            <v>2019</v>
          </cell>
          <cell r="E375">
            <v>18688702</v>
          </cell>
          <cell r="F375">
            <v>6824592</v>
          </cell>
          <cell r="G375">
            <v>2288432</v>
          </cell>
          <cell r="H375">
            <v>7514266</v>
          </cell>
          <cell r="I375" t="str">
            <v>NULL</v>
          </cell>
          <cell r="J375">
            <v>4349416</v>
          </cell>
          <cell r="K375" t="str">
            <v>NULL</v>
          </cell>
          <cell r="L375">
            <v>39665408</v>
          </cell>
          <cell r="M375">
            <v>490280</v>
          </cell>
          <cell r="N375">
            <v>223846</v>
          </cell>
          <cell r="O375" t="str">
            <v>NULL</v>
          </cell>
          <cell r="P375" t="str">
            <v>NULL</v>
          </cell>
          <cell r="Q375" t="str">
            <v>NULL</v>
          </cell>
          <cell r="R375">
            <v>714126</v>
          </cell>
          <cell r="S375" t="str">
            <v>NULL</v>
          </cell>
          <cell r="T375">
            <v>7151646</v>
          </cell>
          <cell r="U375">
            <v>134291</v>
          </cell>
          <cell r="V375" t="str">
            <v>NULL</v>
          </cell>
          <cell r="W375">
            <v>7285937</v>
          </cell>
          <cell r="X375">
            <v>47665471</v>
          </cell>
          <cell r="Y375">
            <v>7170585</v>
          </cell>
          <cell r="Z375">
            <v>25352</v>
          </cell>
          <cell r="AA375">
            <v>7195937</v>
          </cell>
        </row>
        <row r="376">
          <cell r="A376" t="str">
            <v>San Jacinto2019</v>
          </cell>
          <cell r="B376" t="str">
            <v>San Jacinto</v>
          </cell>
          <cell r="C376">
            <v>1494</v>
          </cell>
          <cell r="D376">
            <v>2019</v>
          </cell>
          <cell r="E376">
            <v>2798971</v>
          </cell>
          <cell r="F376">
            <v>992085</v>
          </cell>
          <cell r="G376">
            <v>999149</v>
          </cell>
          <cell r="H376">
            <v>17133169</v>
          </cell>
          <cell r="I376" t="str">
            <v>NULL</v>
          </cell>
          <cell r="J376">
            <v>6175852</v>
          </cell>
          <cell r="K376" t="str">
            <v>NULL</v>
          </cell>
          <cell r="L376">
            <v>28099226</v>
          </cell>
          <cell r="M376">
            <v>255426</v>
          </cell>
          <cell r="N376">
            <v>39197</v>
          </cell>
          <cell r="O376" t="str">
            <v>NULL</v>
          </cell>
          <cell r="P376" t="str">
            <v>NULL</v>
          </cell>
          <cell r="Q376">
            <v>59349</v>
          </cell>
          <cell r="R376">
            <v>353972</v>
          </cell>
          <cell r="S376" t="str">
            <v>NULL</v>
          </cell>
          <cell r="T376">
            <v>4567281</v>
          </cell>
          <cell r="U376">
            <v>2469104</v>
          </cell>
          <cell r="V376" t="str">
            <v>NULL</v>
          </cell>
          <cell r="W376">
            <v>7036385</v>
          </cell>
          <cell r="X376">
            <v>35489583</v>
          </cell>
          <cell r="Y376">
            <v>2668624</v>
          </cell>
          <cell r="Z376">
            <v>619964</v>
          </cell>
          <cell r="AA376">
            <v>3288588</v>
          </cell>
        </row>
        <row r="377">
          <cell r="A377" t="str">
            <v>San Joaquin2019</v>
          </cell>
          <cell r="B377" t="str">
            <v>San Joaquin</v>
          </cell>
          <cell r="C377">
            <v>1495</v>
          </cell>
          <cell r="D377">
            <v>2019</v>
          </cell>
          <cell r="E377">
            <v>232865</v>
          </cell>
          <cell r="F377">
            <v>97474</v>
          </cell>
          <cell r="G377">
            <v>53697</v>
          </cell>
          <cell r="H377" t="str">
            <v>NULL</v>
          </cell>
          <cell r="I377" t="str">
            <v>NULL</v>
          </cell>
          <cell r="J377">
            <v>739331</v>
          </cell>
          <cell r="K377" t="str">
            <v>NULL</v>
          </cell>
          <cell r="L377">
            <v>1123367</v>
          </cell>
          <cell r="M377" t="str">
            <v>NULL</v>
          </cell>
          <cell r="N377">
            <v>26135</v>
          </cell>
          <cell r="O377">
            <v>100000</v>
          </cell>
          <cell r="P377" t="str">
            <v>NULL</v>
          </cell>
          <cell r="Q377" t="str">
            <v>NULL</v>
          </cell>
          <cell r="R377">
            <v>126135</v>
          </cell>
          <cell r="S377" t="str">
            <v>NULL</v>
          </cell>
          <cell r="T377">
            <v>43381</v>
          </cell>
          <cell r="U377" t="str">
            <v>NULL</v>
          </cell>
          <cell r="V377" t="str">
            <v>NULL</v>
          </cell>
          <cell r="W377">
            <v>43381</v>
          </cell>
          <cell r="X377">
            <v>1292883</v>
          </cell>
          <cell r="Y377" t="str">
            <v>NULL</v>
          </cell>
          <cell r="Z377" t="str">
            <v>NULL</v>
          </cell>
          <cell r="AA377">
            <v>0</v>
          </cell>
        </row>
        <row r="378">
          <cell r="A378" t="str">
            <v>San Jose2019</v>
          </cell>
          <cell r="B378" t="str">
            <v>San Jose</v>
          </cell>
          <cell r="C378">
            <v>1496</v>
          </cell>
          <cell r="D378">
            <v>2019</v>
          </cell>
          <cell r="E378">
            <v>441198834</v>
          </cell>
          <cell r="F378">
            <v>213665647</v>
          </cell>
          <cell r="G378">
            <v>90188212</v>
          </cell>
          <cell r="H378">
            <v>318436699</v>
          </cell>
          <cell r="I378">
            <v>42740</v>
          </cell>
          <cell r="J378">
            <v>145463900</v>
          </cell>
          <cell r="K378" t="str">
            <v>NULL</v>
          </cell>
          <cell r="L378">
            <v>1208996032</v>
          </cell>
          <cell r="M378">
            <v>71380000</v>
          </cell>
          <cell r="N378">
            <v>49128149</v>
          </cell>
          <cell r="O378">
            <v>1642200</v>
          </cell>
          <cell r="P378" t="str">
            <v>NULL</v>
          </cell>
          <cell r="Q378" t="str">
            <v>NULL</v>
          </cell>
          <cell r="R378">
            <v>122150349</v>
          </cell>
          <cell r="S378">
            <v>11194124</v>
          </cell>
          <cell r="T378">
            <v>31263940</v>
          </cell>
          <cell r="U378">
            <v>19340371</v>
          </cell>
          <cell r="V378">
            <v>296727825</v>
          </cell>
          <cell r="W378">
            <v>358526260</v>
          </cell>
          <cell r="X378">
            <v>1689672641</v>
          </cell>
          <cell r="Y378">
            <v>545626501</v>
          </cell>
          <cell r="Z378">
            <v>1792003</v>
          </cell>
          <cell r="AA378">
            <v>547418504</v>
          </cell>
        </row>
        <row r="379">
          <cell r="A379" t="str">
            <v>San Juan Bautista2019</v>
          </cell>
          <cell r="B379" t="str">
            <v>San Juan Bautista</v>
          </cell>
          <cell r="C379">
            <v>1497</v>
          </cell>
          <cell r="D379">
            <v>2019</v>
          </cell>
          <cell r="E379">
            <v>593210</v>
          </cell>
          <cell r="F379">
            <v>8058</v>
          </cell>
          <cell r="G379">
            <v>61589</v>
          </cell>
          <cell r="H379" t="str">
            <v>NULL</v>
          </cell>
          <cell r="I379" t="str">
            <v>NULL</v>
          </cell>
          <cell r="J379">
            <v>1449863</v>
          </cell>
          <cell r="K379" t="str">
            <v>NULL</v>
          </cell>
          <cell r="L379">
            <v>2112720</v>
          </cell>
          <cell r="M379" t="str">
            <v>NULL</v>
          </cell>
          <cell r="N379" t="str">
            <v>NULL</v>
          </cell>
          <cell r="O379" t="str">
            <v>NULL</v>
          </cell>
          <cell r="P379" t="str">
            <v>NULL</v>
          </cell>
          <cell r="Q379" t="str">
            <v>NULL</v>
          </cell>
          <cell r="R379">
            <v>0</v>
          </cell>
          <cell r="S379" t="str">
            <v>NULL</v>
          </cell>
          <cell r="T379">
            <v>173603</v>
          </cell>
          <cell r="U379">
            <v>92727</v>
          </cell>
          <cell r="V379">
            <v>1066189</v>
          </cell>
          <cell r="W379">
            <v>1332519</v>
          </cell>
          <cell r="X379">
            <v>3445239</v>
          </cell>
          <cell r="Y379">
            <v>138150</v>
          </cell>
          <cell r="Z379">
            <v>351371</v>
          </cell>
          <cell r="AA379">
            <v>489521</v>
          </cell>
        </row>
        <row r="380">
          <cell r="A380" t="str">
            <v>San Juan Capistrano2019</v>
          </cell>
          <cell r="B380" t="str">
            <v>San Juan Capistrano</v>
          </cell>
          <cell r="C380">
            <v>1498</v>
          </cell>
          <cell r="D380">
            <v>2019</v>
          </cell>
          <cell r="E380">
            <v>4931145</v>
          </cell>
          <cell r="F380">
            <v>1701634</v>
          </cell>
          <cell r="G380">
            <v>1478583</v>
          </cell>
          <cell r="H380">
            <v>5763152</v>
          </cell>
          <cell r="I380" t="str">
            <v>NULL</v>
          </cell>
          <cell r="J380">
            <v>216446</v>
          </cell>
          <cell r="K380">
            <v>18452400</v>
          </cell>
          <cell r="L380">
            <v>32543360</v>
          </cell>
          <cell r="M380">
            <v>1150000</v>
          </cell>
          <cell r="N380">
            <v>1012547</v>
          </cell>
          <cell r="O380">
            <v>48420</v>
          </cell>
          <cell r="P380" t="str">
            <v>NULL</v>
          </cell>
          <cell r="Q380">
            <v>7855</v>
          </cell>
          <cell r="R380">
            <v>2218822</v>
          </cell>
          <cell r="S380">
            <v>764000</v>
          </cell>
          <cell r="T380">
            <v>2758278</v>
          </cell>
          <cell r="U380">
            <v>37620</v>
          </cell>
          <cell r="V380">
            <v>1123888</v>
          </cell>
          <cell r="W380">
            <v>4683786</v>
          </cell>
          <cell r="X380">
            <v>39445968</v>
          </cell>
          <cell r="Y380">
            <v>4661036</v>
          </cell>
          <cell r="Z380">
            <v>22750</v>
          </cell>
          <cell r="AA380">
            <v>4683786</v>
          </cell>
        </row>
        <row r="381">
          <cell r="A381" t="str">
            <v>San Leandro2019</v>
          </cell>
          <cell r="B381" t="str">
            <v>San Leandro</v>
          </cell>
          <cell r="C381">
            <v>1499</v>
          </cell>
          <cell r="D381">
            <v>2019</v>
          </cell>
          <cell r="E381">
            <v>34845083</v>
          </cell>
          <cell r="F381">
            <v>12724234</v>
          </cell>
          <cell r="G381">
            <v>6879419</v>
          </cell>
          <cell r="H381">
            <v>15161774</v>
          </cell>
          <cell r="I381">
            <v>94299</v>
          </cell>
          <cell r="J381">
            <v>49360572</v>
          </cell>
          <cell r="K381" t="str">
            <v>NULL</v>
          </cell>
          <cell r="L381">
            <v>119065381</v>
          </cell>
          <cell r="M381">
            <v>1671000</v>
          </cell>
          <cell r="N381">
            <v>2207841</v>
          </cell>
          <cell r="O381">
            <v>1809539</v>
          </cell>
          <cell r="P381" t="str">
            <v>NULL</v>
          </cell>
          <cell r="Q381" t="str">
            <v>NULL</v>
          </cell>
          <cell r="R381">
            <v>5688380</v>
          </cell>
          <cell r="S381" t="str">
            <v>NULL</v>
          </cell>
          <cell r="T381" t="str">
            <v>NULL</v>
          </cell>
          <cell r="U381" t="str">
            <v>NULL</v>
          </cell>
          <cell r="V381" t="str">
            <v>NULL</v>
          </cell>
          <cell r="W381">
            <v>0</v>
          </cell>
          <cell r="X381">
            <v>124753761</v>
          </cell>
          <cell r="Y381">
            <v>9434800</v>
          </cell>
          <cell r="Z381">
            <v>171200</v>
          </cell>
          <cell r="AA381">
            <v>9606000</v>
          </cell>
        </row>
        <row r="382">
          <cell r="A382" t="str">
            <v>San Luis Obispo2019</v>
          </cell>
          <cell r="B382" t="str">
            <v>San Luis Obispo</v>
          </cell>
          <cell r="C382">
            <v>1500</v>
          </cell>
          <cell r="D382">
            <v>2019</v>
          </cell>
          <cell r="E382">
            <v>34036521</v>
          </cell>
          <cell r="F382">
            <v>15206994</v>
          </cell>
          <cell r="G382">
            <v>6950048</v>
          </cell>
          <cell r="H382" t="str">
            <v>NULL</v>
          </cell>
          <cell r="I382" t="str">
            <v>NULL</v>
          </cell>
          <cell r="J382">
            <v>12100260</v>
          </cell>
          <cell r="K382" t="str">
            <v>NULL</v>
          </cell>
          <cell r="L382">
            <v>68293823</v>
          </cell>
          <cell r="M382">
            <v>89434</v>
          </cell>
          <cell r="N382">
            <v>1356854</v>
          </cell>
          <cell r="O382">
            <v>1337739</v>
          </cell>
          <cell r="P382" t="str">
            <v>NULL</v>
          </cell>
          <cell r="Q382" t="str">
            <v>NULL</v>
          </cell>
          <cell r="R382">
            <v>2784027</v>
          </cell>
          <cell r="S382" t="str">
            <v>NULL</v>
          </cell>
          <cell r="T382">
            <v>2285127</v>
          </cell>
          <cell r="U382">
            <v>2081379</v>
          </cell>
          <cell r="V382">
            <v>9642953</v>
          </cell>
          <cell r="W382">
            <v>14009459</v>
          </cell>
          <cell r="X382">
            <v>85087309</v>
          </cell>
          <cell r="Y382">
            <v>20649100</v>
          </cell>
          <cell r="Z382" t="str">
            <v>NULL</v>
          </cell>
          <cell r="AA382">
            <v>20649100</v>
          </cell>
        </row>
        <row r="383">
          <cell r="A383" t="str">
            <v>San Marcos2019</v>
          </cell>
          <cell r="B383" t="str">
            <v>San Marcos</v>
          </cell>
          <cell r="C383">
            <v>1501</v>
          </cell>
          <cell r="D383">
            <v>2019</v>
          </cell>
          <cell r="E383">
            <v>27277483</v>
          </cell>
          <cell r="F383">
            <v>8969025</v>
          </cell>
          <cell r="G383">
            <v>4562628</v>
          </cell>
          <cell r="H383">
            <v>33191687</v>
          </cell>
          <cell r="I383" t="str">
            <v>NULL</v>
          </cell>
          <cell r="J383">
            <v>12775405</v>
          </cell>
          <cell r="K383" t="str">
            <v>NULL</v>
          </cell>
          <cell r="L383">
            <v>86776228</v>
          </cell>
          <cell r="M383">
            <v>484978</v>
          </cell>
          <cell r="N383">
            <v>130814</v>
          </cell>
          <cell r="O383">
            <v>396826</v>
          </cell>
          <cell r="P383" t="str">
            <v>NULL</v>
          </cell>
          <cell r="Q383">
            <v>2725</v>
          </cell>
          <cell r="R383">
            <v>1015343</v>
          </cell>
          <cell r="S383" t="str">
            <v>NULL</v>
          </cell>
          <cell r="T383">
            <v>17751659</v>
          </cell>
          <cell r="U383">
            <v>1507039</v>
          </cell>
          <cell r="V383" t="str">
            <v>NULL</v>
          </cell>
          <cell r="W383">
            <v>19258698</v>
          </cell>
          <cell r="X383">
            <v>107050269</v>
          </cell>
          <cell r="Y383">
            <v>4003095</v>
          </cell>
          <cell r="Z383">
            <v>1934985</v>
          </cell>
          <cell r="AA383">
            <v>5938080</v>
          </cell>
        </row>
        <row r="384">
          <cell r="A384" t="str">
            <v>San Marino2019</v>
          </cell>
          <cell r="B384" t="str">
            <v>San Marino</v>
          </cell>
          <cell r="C384">
            <v>1502</v>
          </cell>
          <cell r="D384">
            <v>2019</v>
          </cell>
          <cell r="E384">
            <v>11696972</v>
          </cell>
          <cell r="F384">
            <v>2896162</v>
          </cell>
          <cell r="G384">
            <v>2328191</v>
          </cell>
          <cell r="H384">
            <v>3075568</v>
          </cell>
          <cell r="I384">
            <v>281572</v>
          </cell>
          <cell r="J384">
            <v>3484973</v>
          </cell>
          <cell r="K384" t="str">
            <v>NULL</v>
          </cell>
          <cell r="L384">
            <v>23763438</v>
          </cell>
          <cell r="M384">
            <v>645000</v>
          </cell>
          <cell r="N384">
            <v>176224</v>
          </cell>
          <cell r="O384" t="str">
            <v>NULL</v>
          </cell>
          <cell r="P384" t="str">
            <v>NULL</v>
          </cell>
          <cell r="Q384" t="str">
            <v>NULL</v>
          </cell>
          <cell r="R384">
            <v>821224</v>
          </cell>
          <cell r="S384" t="str">
            <v>NULL</v>
          </cell>
          <cell r="T384">
            <v>858489</v>
          </cell>
          <cell r="U384">
            <v>51245</v>
          </cell>
          <cell r="V384" t="str">
            <v>NULL</v>
          </cell>
          <cell r="W384">
            <v>909734</v>
          </cell>
          <cell r="X384">
            <v>25494396</v>
          </cell>
          <cell r="Y384">
            <v>923869</v>
          </cell>
          <cell r="Z384">
            <v>7936</v>
          </cell>
          <cell r="AA384">
            <v>931805</v>
          </cell>
        </row>
        <row r="385">
          <cell r="A385" t="str">
            <v>San Mateo2019</v>
          </cell>
          <cell r="B385" t="str">
            <v>San Mateo</v>
          </cell>
          <cell r="C385">
            <v>1503</v>
          </cell>
          <cell r="D385">
            <v>2019</v>
          </cell>
          <cell r="E385">
            <v>58625801</v>
          </cell>
          <cell r="F385">
            <v>3346755</v>
          </cell>
          <cell r="G385">
            <v>35860322</v>
          </cell>
          <cell r="H385">
            <v>3501395</v>
          </cell>
          <cell r="I385" t="str">
            <v>NULL</v>
          </cell>
          <cell r="J385">
            <v>27146661</v>
          </cell>
          <cell r="K385" t="str">
            <v>NULL</v>
          </cell>
          <cell r="L385">
            <v>128480934</v>
          </cell>
          <cell r="M385">
            <v>1493016</v>
          </cell>
          <cell r="N385">
            <v>1396800</v>
          </cell>
          <cell r="O385">
            <v>690463</v>
          </cell>
          <cell r="P385" t="str">
            <v>NULL</v>
          </cell>
          <cell r="Q385">
            <v>171874</v>
          </cell>
          <cell r="R385">
            <v>3752153</v>
          </cell>
          <cell r="S385" t="str">
            <v>NULL</v>
          </cell>
          <cell r="T385">
            <v>20739684</v>
          </cell>
          <cell r="U385">
            <v>2125462</v>
          </cell>
          <cell r="V385" t="str">
            <v>NULL</v>
          </cell>
          <cell r="W385">
            <v>22865146</v>
          </cell>
          <cell r="X385">
            <v>155098233</v>
          </cell>
          <cell r="Y385" t="str">
            <v>NULL</v>
          </cell>
          <cell r="Z385" t="str">
            <v>NULL</v>
          </cell>
          <cell r="AA385">
            <v>0</v>
          </cell>
        </row>
        <row r="386">
          <cell r="A386" t="str">
            <v>San Pablo2019</v>
          </cell>
          <cell r="B386" t="str">
            <v>San Pablo</v>
          </cell>
          <cell r="C386">
            <v>1504</v>
          </cell>
          <cell r="D386">
            <v>2019</v>
          </cell>
          <cell r="E386">
            <v>18757712</v>
          </cell>
          <cell r="F386">
            <v>4538240</v>
          </cell>
          <cell r="G386">
            <v>2773315</v>
          </cell>
          <cell r="H386">
            <v>5226200</v>
          </cell>
          <cell r="I386" t="str">
            <v>NULL</v>
          </cell>
          <cell r="J386">
            <v>8388684</v>
          </cell>
          <cell r="K386" t="str">
            <v>NULL</v>
          </cell>
          <cell r="L386">
            <v>39684151</v>
          </cell>
          <cell r="M386">
            <v>406750</v>
          </cell>
          <cell r="N386">
            <v>1224296</v>
          </cell>
          <cell r="O386">
            <v>564313</v>
          </cell>
          <cell r="P386" t="str">
            <v>NULL</v>
          </cell>
          <cell r="Q386" t="str">
            <v>NULL</v>
          </cell>
          <cell r="R386">
            <v>2195359</v>
          </cell>
          <cell r="S386" t="str">
            <v>NULL</v>
          </cell>
          <cell r="T386">
            <v>253942</v>
          </cell>
          <cell r="U386">
            <v>961525</v>
          </cell>
          <cell r="V386">
            <v>17406367</v>
          </cell>
          <cell r="W386">
            <v>18621834</v>
          </cell>
          <cell r="X386">
            <v>60501344</v>
          </cell>
          <cell r="Y386">
            <v>18048913</v>
          </cell>
          <cell r="Z386">
            <v>572921</v>
          </cell>
          <cell r="AA386">
            <v>18621834</v>
          </cell>
        </row>
        <row r="387">
          <cell r="A387" t="str">
            <v>San Rafael2019</v>
          </cell>
          <cell r="B387" t="str">
            <v>San Rafael</v>
          </cell>
          <cell r="C387">
            <v>1505</v>
          </cell>
          <cell r="D387">
            <v>2019</v>
          </cell>
          <cell r="E387">
            <v>38491072</v>
          </cell>
          <cell r="F387">
            <v>18909203</v>
          </cell>
          <cell r="G387">
            <v>13218618</v>
          </cell>
          <cell r="H387">
            <v>9849406</v>
          </cell>
          <cell r="I387">
            <v>1666193</v>
          </cell>
          <cell r="J387">
            <v>15171773</v>
          </cell>
          <cell r="K387" t="str">
            <v>NULL</v>
          </cell>
          <cell r="L387">
            <v>97306265</v>
          </cell>
          <cell r="M387">
            <v>495172</v>
          </cell>
          <cell r="N387">
            <v>2350957</v>
          </cell>
          <cell r="O387" t="str">
            <v>NULL</v>
          </cell>
          <cell r="P387" t="str">
            <v>NULL</v>
          </cell>
          <cell r="Q387">
            <v>5250</v>
          </cell>
          <cell r="R387">
            <v>2851379</v>
          </cell>
          <cell r="S387" t="str">
            <v>NULL</v>
          </cell>
          <cell r="T387">
            <v>38701047</v>
          </cell>
          <cell r="U387" t="str">
            <v>NULL</v>
          </cell>
          <cell r="V387" t="str">
            <v>NULL</v>
          </cell>
          <cell r="W387">
            <v>38701047</v>
          </cell>
          <cell r="X387">
            <v>138858691</v>
          </cell>
          <cell r="Y387">
            <v>37555140</v>
          </cell>
          <cell r="Z387">
            <v>1516345</v>
          </cell>
          <cell r="AA387">
            <v>39071485</v>
          </cell>
        </row>
        <row r="388">
          <cell r="A388" t="str">
            <v>San Ramon2019</v>
          </cell>
          <cell r="B388" t="str">
            <v>San Ramon</v>
          </cell>
          <cell r="C388">
            <v>1506</v>
          </cell>
          <cell r="D388">
            <v>2019</v>
          </cell>
          <cell r="E388">
            <v>29910106</v>
          </cell>
          <cell r="F388">
            <v>8113285</v>
          </cell>
          <cell r="G388">
            <v>9251964</v>
          </cell>
          <cell r="H388">
            <v>9760898</v>
          </cell>
          <cell r="I388">
            <v>2635321</v>
          </cell>
          <cell r="J388">
            <v>11570431</v>
          </cell>
          <cell r="K388" t="str">
            <v>NULL</v>
          </cell>
          <cell r="L388">
            <v>71242005</v>
          </cell>
          <cell r="M388">
            <v>385000</v>
          </cell>
          <cell r="N388">
            <v>1280959</v>
          </cell>
          <cell r="O388">
            <v>1630080</v>
          </cell>
          <cell r="P388" t="str">
            <v>NULL</v>
          </cell>
          <cell r="Q388">
            <v>8579</v>
          </cell>
          <cell r="R388">
            <v>3304618</v>
          </cell>
          <cell r="S388" t="str">
            <v>NULL</v>
          </cell>
          <cell r="T388">
            <v>13932569</v>
          </cell>
          <cell r="U388" t="str">
            <v>NULL</v>
          </cell>
          <cell r="V388" t="str">
            <v>NULL</v>
          </cell>
          <cell r="W388">
            <v>13932569</v>
          </cell>
          <cell r="X388">
            <v>88479192</v>
          </cell>
          <cell r="Y388">
            <v>17069338</v>
          </cell>
          <cell r="Z388">
            <v>14842809</v>
          </cell>
          <cell r="AA388">
            <v>31912147</v>
          </cell>
        </row>
        <row r="389">
          <cell r="A389" t="str">
            <v>Sand City2019</v>
          </cell>
          <cell r="B389" t="str">
            <v>Sand City</v>
          </cell>
          <cell r="C389">
            <v>1507</v>
          </cell>
          <cell r="D389">
            <v>2019</v>
          </cell>
          <cell r="E389">
            <v>2506108</v>
          </cell>
          <cell r="F389">
            <v>711971</v>
          </cell>
          <cell r="G389">
            <v>1130200</v>
          </cell>
          <cell r="H389">
            <v>1113420</v>
          </cell>
          <cell r="I389">
            <v>627980</v>
          </cell>
          <cell r="J389">
            <v>359017</v>
          </cell>
          <cell r="K389">
            <v>11836</v>
          </cell>
          <cell r="L389">
            <v>6460532</v>
          </cell>
          <cell r="M389" t="str">
            <v>NULL</v>
          </cell>
          <cell r="N389">
            <v>2101</v>
          </cell>
          <cell r="O389">
            <v>16165</v>
          </cell>
          <cell r="P389" t="str">
            <v>NULL</v>
          </cell>
          <cell r="Q389" t="str">
            <v>NULL</v>
          </cell>
          <cell r="R389">
            <v>18266</v>
          </cell>
          <cell r="S389" t="str">
            <v>NULL</v>
          </cell>
          <cell r="T389" t="str">
            <v>NULL</v>
          </cell>
          <cell r="U389">
            <v>262110</v>
          </cell>
          <cell r="V389">
            <v>76176</v>
          </cell>
          <cell r="W389">
            <v>338286</v>
          </cell>
          <cell r="X389">
            <v>6817084</v>
          </cell>
          <cell r="Y389">
            <v>76176</v>
          </cell>
          <cell r="Z389">
            <v>262110</v>
          </cell>
          <cell r="AA389">
            <v>338286</v>
          </cell>
        </row>
        <row r="390">
          <cell r="A390" t="str">
            <v>Sanger2019</v>
          </cell>
          <cell r="B390" t="str">
            <v>Sanger</v>
          </cell>
          <cell r="C390">
            <v>1508</v>
          </cell>
          <cell r="D390">
            <v>2019</v>
          </cell>
          <cell r="E390">
            <v>8057043</v>
          </cell>
          <cell r="F390">
            <v>2874208</v>
          </cell>
          <cell r="G390">
            <v>2571357</v>
          </cell>
          <cell r="H390">
            <v>1919150</v>
          </cell>
          <cell r="I390" t="str">
            <v>NULL</v>
          </cell>
          <cell r="J390">
            <v>2427476</v>
          </cell>
          <cell r="K390">
            <v>1064</v>
          </cell>
          <cell r="L390">
            <v>17850298</v>
          </cell>
          <cell r="M390" t="str">
            <v>NULL</v>
          </cell>
          <cell r="N390">
            <v>60255</v>
          </cell>
          <cell r="O390">
            <v>20000</v>
          </cell>
          <cell r="P390" t="str">
            <v>NULL</v>
          </cell>
          <cell r="Q390" t="str">
            <v>NULL</v>
          </cell>
          <cell r="R390">
            <v>80255</v>
          </cell>
          <cell r="S390" t="str">
            <v>NULL</v>
          </cell>
          <cell r="T390">
            <v>5558843</v>
          </cell>
          <cell r="U390">
            <v>288008</v>
          </cell>
          <cell r="V390" t="str">
            <v>NULL</v>
          </cell>
          <cell r="W390">
            <v>5846851</v>
          </cell>
          <cell r="X390">
            <v>23777404</v>
          </cell>
          <cell r="Y390">
            <v>5476534</v>
          </cell>
          <cell r="Z390">
            <v>370317</v>
          </cell>
          <cell r="AA390">
            <v>5846851</v>
          </cell>
        </row>
        <row r="391">
          <cell r="A391" t="str">
            <v>Santa Ana2019</v>
          </cell>
          <cell r="B391" t="str">
            <v>Santa Ana</v>
          </cell>
          <cell r="C391">
            <v>1509</v>
          </cell>
          <cell r="D391">
            <v>2019</v>
          </cell>
          <cell r="E391">
            <v>104461506</v>
          </cell>
          <cell r="F391">
            <v>38241238</v>
          </cell>
          <cell r="G391">
            <v>23060333</v>
          </cell>
          <cell r="H391">
            <v>76028329</v>
          </cell>
          <cell r="I391">
            <v>2566898</v>
          </cell>
          <cell r="J391">
            <v>1381379</v>
          </cell>
          <cell r="K391">
            <v>72066094</v>
          </cell>
          <cell r="L391">
            <v>317805777</v>
          </cell>
          <cell r="M391">
            <v>168303</v>
          </cell>
          <cell r="N391">
            <v>5154984</v>
          </cell>
          <cell r="O391">
            <v>9694569</v>
          </cell>
          <cell r="P391" t="str">
            <v>NULL</v>
          </cell>
          <cell r="Q391" t="str">
            <v>NULL</v>
          </cell>
          <cell r="R391">
            <v>15017856</v>
          </cell>
          <cell r="S391">
            <v>9671431</v>
          </cell>
          <cell r="T391">
            <v>21751802</v>
          </cell>
          <cell r="U391">
            <v>432222</v>
          </cell>
          <cell r="V391" t="str">
            <v>NULL</v>
          </cell>
          <cell r="W391">
            <v>31855455</v>
          </cell>
          <cell r="X391">
            <v>364679088</v>
          </cell>
          <cell r="Y391">
            <v>4446100</v>
          </cell>
          <cell r="Z391">
            <v>8662563</v>
          </cell>
          <cell r="AA391">
            <v>13108663</v>
          </cell>
        </row>
        <row r="392">
          <cell r="A392" t="str">
            <v>Santa Barbara2019</v>
          </cell>
          <cell r="B392" t="str">
            <v>Santa Barbara</v>
          </cell>
          <cell r="C392">
            <v>1510</v>
          </cell>
          <cell r="D392">
            <v>2019</v>
          </cell>
          <cell r="E392">
            <v>72406922</v>
          </cell>
          <cell r="F392">
            <v>24964212</v>
          </cell>
          <cell r="G392">
            <v>14114760</v>
          </cell>
          <cell r="H392">
            <v>7090366</v>
          </cell>
          <cell r="I392" t="str">
            <v>NULL</v>
          </cell>
          <cell r="J392">
            <v>35284472</v>
          </cell>
          <cell r="K392" t="str">
            <v>NULL</v>
          </cell>
          <cell r="L392">
            <v>153860732</v>
          </cell>
          <cell r="M392" t="str">
            <v>NULL</v>
          </cell>
          <cell r="N392" t="str">
            <v>NULL</v>
          </cell>
          <cell r="O392" t="str">
            <v>NULL</v>
          </cell>
          <cell r="P392" t="str">
            <v>NULL</v>
          </cell>
          <cell r="Q392" t="str">
            <v>NULL</v>
          </cell>
          <cell r="R392">
            <v>0</v>
          </cell>
          <cell r="S392" t="str">
            <v>NULL</v>
          </cell>
          <cell r="T392">
            <v>44790120</v>
          </cell>
          <cell r="U392">
            <v>509400</v>
          </cell>
          <cell r="V392" t="str">
            <v>NULL</v>
          </cell>
          <cell r="W392">
            <v>45299520</v>
          </cell>
          <cell r="X392">
            <v>199160252</v>
          </cell>
          <cell r="Y392">
            <v>0</v>
          </cell>
          <cell r="Z392">
            <v>0</v>
          </cell>
          <cell r="AA392">
            <v>0</v>
          </cell>
        </row>
        <row r="393">
          <cell r="A393" t="str">
            <v>Santa Clara2019</v>
          </cell>
          <cell r="B393" t="str">
            <v>Santa Clara</v>
          </cell>
          <cell r="C393">
            <v>1511</v>
          </cell>
          <cell r="D393">
            <v>2019</v>
          </cell>
          <cell r="E393">
            <v>121064662</v>
          </cell>
          <cell r="F393">
            <v>36998875</v>
          </cell>
          <cell r="G393">
            <v>19131852</v>
          </cell>
          <cell r="H393">
            <v>59674910</v>
          </cell>
          <cell r="I393">
            <v>949971</v>
          </cell>
          <cell r="J393">
            <v>3717237</v>
          </cell>
          <cell r="K393" t="str">
            <v>NULL</v>
          </cell>
          <cell r="L393">
            <v>241537507</v>
          </cell>
          <cell r="M393">
            <v>1786000</v>
          </cell>
          <cell r="N393">
            <v>711159</v>
          </cell>
          <cell r="O393" t="str">
            <v>NULL</v>
          </cell>
          <cell r="P393" t="str">
            <v>NULL</v>
          </cell>
          <cell r="Q393">
            <v>982</v>
          </cell>
          <cell r="R393">
            <v>2498141</v>
          </cell>
          <cell r="S393">
            <v>7469725</v>
          </cell>
          <cell r="T393">
            <v>22459816</v>
          </cell>
          <cell r="U393">
            <v>452582</v>
          </cell>
          <cell r="V393" t="str">
            <v>NULL</v>
          </cell>
          <cell r="W393">
            <v>30382123</v>
          </cell>
          <cell r="X393">
            <v>274417771</v>
          </cell>
          <cell r="Y393" t="str">
            <v>NULL</v>
          </cell>
          <cell r="Z393" t="str">
            <v>NULL</v>
          </cell>
          <cell r="AA393">
            <v>0</v>
          </cell>
        </row>
        <row r="394">
          <cell r="A394" t="str">
            <v>Santa Clarita2019</v>
          </cell>
          <cell r="B394" t="str">
            <v>Santa Clarita</v>
          </cell>
          <cell r="C394">
            <v>1512</v>
          </cell>
          <cell r="D394">
            <v>2019</v>
          </cell>
          <cell r="E394">
            <v>38080898</v>
          </cell>
          <cell r="F394">
            <v>13291119</v>
          </cell>
          <cell r="G394">
            <v>7916899</v>
          </cell>
          <cell r="H394">
            <v>95139631</v>
          </cell>
          <cell r="I394">
            <v>231041</v>
          </cell>
          <cell r="J394">
            <v>12910829</v>
          </cell>
          <cell r="K394">
            <v>9147503</v>
          </cell>
          <cell r="L394">
            <v>176717920</v>
          </cell>
          <cell r="M394">
            <v>725000</v>
          </cell>
          <cell r="N394">
            <v>1222979</v>
          </cell>
          <cell r="O394">
            <v>2137922</v>
          </cell>
          <cell r="P394" t="str">
            <v>NULL</v>
          </cell>
          <cell r="Q394">
            <v>1267512</v>
          </cell>
          <cell r="R394">
            <v>5353413</v>
          </cell>
          <cell r="S394">
            <v>1442241</v>
          </cell>
          <cell r="T394">
            <v>925323</v>
          </cell>
          <cell r="U394">
            <v>911365</v>
          </cell>
          <cell r="V394" t="str">
            <v>NULL</v>
          </cell>
          <cell r="W394">
            <v>3278929</v>
          </cell>
          <cell r="X394">
            <v>185350262</v>
          </cell>
          <cell r="Y394">
            <v>1836688</v>
          </cell>
          <cell r="Z394">
            <v>0</v>
          </cell>
          <cell r="AA394">
            <v>1836688</v>
          </cell>
        </row>
        <row r="395">
          <cell r="A395" t="str">
            <v>Santa Cruz2019</v>
          </cell>
          <cell r="B395" t="str">
            <v>Santa Cruz</v>
          </cell>
          <cell r="C395">
            <v>1513</v>
          </cell>
          <cell r="D395">
            <v>2019</v>
          </cell>
          <cell r="E395">
            <v>46420795</v>
          </cell>
          <cell r="F395">
            <v>4219657</v>
          </cell>
          <cell r="G395">
            <v>24967761</v>
          </cell>
          <cell r="H395" t="str">
            <v>NULL</v>
          </cell>
          <cell r="I395" t="str">
            <v>NULL</v>
          </cell>
          <cell r="J395">
            <v>26797262</v>
          </cell>
          <cell r="K395" t="str">
            <v>NULL</v>
          </cell>
          <cell r="L395">
            <v>102405475</v>
          </cell>
          <cell r="M395">
            <v>4109558</v>
          </cell>
          <cell r="N395">
            <v>1330046</v>
          </cell>
          <cell r="O395">
            <v>513645</v>
          </cell>
          <cell r="P395" t="str">
            <v>NULL</v>
          </cell>
          <cell r="Q395">
            <v>84425</v>
          </cell>
          <cell r="R395">
            <v>6037674</v>
          </cell>
          <cell r="S395">
            <v>282131</v>
          </cell>
          <cell r="T395">
            <v>1530179</v>
          </cell>
          <cell r="U395">
            <v>211984</v>
          </cell>
          <cell r="V395">
            <v>9634834</v>
          </cell>
          <cell r="W395">
            <v>11659128</v>
          </cell>
          <cell r="X395">
            <v>120102277</v>
          </cell>
          <cell r="Y395">
            <v>11659128</v>
          </cell>
          <cell r="Z395" t="str">
            <v>NULL</v>
          </cell>
          <cell r="AA395">
            <v>11659128</v>
          </cell>
        </row>
        <row r="396">
          <cell r="A396" t="str">
            <v>Santa Fe Springs2019</v>
          </cell>
          <cell r="B396" t="str">
            <v>Santa Fe Springs</v>
          </cell>
          <cell r="C396">
            <v>1514</v>
          </cell>
          <cell r="D396">
            <v>2019</v>
          </cell>
          <cell r="E396">
            <v>16596509</v>
          </cell>
          <cell r="F396" t="str">
            <v>NULL</v>
          </cell>
          <cell r="G396">
            <v>19168372</v>
          </cell>
          <cell r="H396">
            <v>6425326</v>
          </cell>
          <cell r="I396" t="str">
            <v>NULL</v>
          </cell>
          <cell r="J396">
            <v>2155443</v>
          </cell>
          <cell r="K396">
            <v>13657282</v>
          </cell>
          <cell r="L396">
            <v>58002932</v>
          </cell>
          <cell r="M396">
            <v>1119000</v>
          </cell>
          <cell r="N396">
            <v>95235</v>
          </cell>
          <cell r="O396">
            <v>369130</v>
          </cell>
          <cell r="P396" t="str">
            <v>NULL</v>
          </cell>
          <cell r="Q396" t="str">
            <v>NULL</v>
          </cell>
          <cell r="R396">
            <v>1583365</v>
          </cell>
          <cell r="S396" t="str">
            <v>NULL</v>
          </cell>
          <cell r="T396">
            <v>3657654</v>
          </cell>
          <cell r="U396">
            <v>1801631</v>
          </cell>
          <cell r="V396" t="str">
            <v>NULL</v>
          </cell>
          <cell r="W396">
            <v>5459285</v>
          </cell>
          <cell r="X396">
            <v>65045582</v>
          </cell>
          <cell r="Y396">
            <v>3657654</v>
          </cell>
          <cell r="Z396">
            <v>1801631</v>
          </cell>
          <cell r="AA396">
            <v>5459285</v>
          </cell>
        </row>
        <row r="397">
          <cell r="A397" t="str">
            <v>Santa Maria2019</v>
          </cell>
          <cell r="B397" t="str">
            <v>Santa Maria</v>
          </cell>
          <cell r="C397">
            <v>1515</v>
          </cell>
          <cell r="D397">
            <v>2019</v>
          </cell>
          <cell r="E397">
            <v>40512288</v>
          </cell>
          <cell r="F397">
            <v>11970614</v>
          </cell>
          <cell r="G397">
            <v>7218239</v>
          </cell>
          <cell r="H397">
            <v>10680584</v>
          </cell>
          <cell r="I397" t="str">
            <v>NULL</v>
          </cell>
          <cell r="J397">
            <v>12251259</v>
          </cell>
          <cell r="K397" t="str">
            <v>NULL</v>
          </cell>
          <cell r="L397">
            <v>82632984</v>
          </cell>
          <cell r="M397" t="str">
            <v>NULL</v>
          </cell>
          <cell r="N397">
            <v>72136</v>
          </cell>
          <cell r="O397">
            <v>203930</v>
          </cell>
          <cell r="P397" t="str">
            <v>NULL</v>
          </cell>
          <cell r="Q397" t="str">
            <v>NULL</v>
          </cell>
          <cell r="R397">
            <v>276066</v>
          </cell>
          <cell r="S397" t="str">
            <v>NULL</v>
          </cell>
          <cell r="T397">
            <v>12482</v>
          </cell>
          <cell r="U397">
            <v>5538145</v>
          </cell>
          <cell r="V397">
            <v>5130874</v>
          </cell>
          <cell r="W397">
            <v>10681501</v>
          </cell>
          <cell r="X397">
            <v>93590551</v>
          </cell>
          <cell r="Y397" t="str">
            <v>NULL</v>
          </cell>
          <cell r="Z397" t="str">
            <v>NULL</v>
          </cell>
          <cell r="AA397">
            <v>0</v>
          </cell>
        </row>
        <row r="398">
          <cell r="A398" t="str">
            <v>Santa Monica2019</v>
          </cell>
          <cell r="B398" t="str">
            <v>Santa Monica</v>
          </cell>
          <cell r="C398">
            <v>1516</v>
          </cell>
          <cell r="D398">
            <v>2019</v>
          </cell>
          <cell r="E398">
            <v>183076268</v>
          </cell>
          <cell r="F398">
            <v>44175162</v>
          </cell>
          <cell r="G398">
            <v>45242973</v>
          </cell>
          <cell r="H398">
            <v>32757994</v>
          </cell>
          <cell r="I398" t="str">
            <v>NULL</v>
          </cell>
          <cell r="J398">
            <v>137598226</v>
          </cell>
          <cell r="K398" t="str">
            <v>NULL</v>
          </cell>
          <cell r="L398">
            <v>442850623</v>
          </cell>
          <cell r="M398">
            <v>4630000</v>
          </cell>
          <cell r="N398">
            <v>6310437</v>
          </cell>
          <cell r="O398" t="str">
            <v>NULL</v>
          </cell>
          <cell r="P398" t="str">
            <v>NULL</v>
          </cell>
          <cell r="Q398">
            <v>4025</v>
          </cell>
          <cell r="R398">
            <v>10944462</v>
          </cell>
          <cell r="S398" t="str">
            <v>NULL</v>
          </cell>
          <cell r="T398">
            <v>42558005</v>
          </cell>
          <cell r="U398">
            <v>8678010</v>
          </cell>
          <cell r="V398">
            <v>4685966</v>
          </cell>
          <cell r="W398">
            <v>55921981</v>
          </cell>
          <cell r="X398">
            <v>509717066</v>
          </cell>
          <cell r="Y398" t="str">
            <v>NULL</v>
          </cell>
          <cell r="Z398" t="str">
            <v>NULL</v>
          </cell>
          <cell r="AA398">
            <v>0</v>
          </cell>
        </row>
        <row r="399">
          <cell r="A399" t="str">
            <v>Santa Paula2019</v>
          </cell>
          <cell r="B399" t="str">
            <v>Santa Paula</v>
          </cell>
          <cell r="C399">
            <v>1517</v>
          </cell>
          <cell r="D399">
            <v>2019</v>
          </cell>
          <cell r="E399">
            <v>7709538</v>
          </cell>
          <cell r="F399">
            <v>2331956</v>
          </cell>
          <cell r="G399">
            <v>1977506</v>
          </cell>
          <cell r="H399">
            <v>2913823</v>
          </cell>
          <cell r="I399">
            <v>597648</v>
          </cell>
          <cell r="J399">
            <v>3551867</v>
          </cell>
          <cell r="K399" t="str">
            <v>NULL</v>
          </cell>
          <cell r="L399">
            <v>19082338</v>
          </cell>
          <cell r="M399" t="str">
            <v>NULL</v>
          </cell>
          <cell r="N399" t="str">
            <v>NULL</v>
          </cell>
          <cell r="O399" t="str">
            <v>NULL</v>
          </cell>
          <cell r="P399" t="str">
            <v>NULL</v>
          </cell>
          <cell r="Q399" t="str">
            <v>NULL</v>
          </cell>
          <cell r="R399">
            <v>0</v>
          </cell>
          <cell r="S399" t="str">
            <v>NULL</v>
          </cell>
          <cell r="T399">
            <v>1083125</v>
          </cell>
          <cell r="U399">
            <v>377553</v>
          </cell>
          <cell r="V399" t="str">
            <v>NULL</v>
          </cell>
          <cell r="W399">
            <v>1460678</v>
          </cell>
          <cell r="X399">
            <v>20543016</v>
          </cell>
          <cell r="Y399">
            <v>1460678</v>
          </cell>
          <cell r="Z399" t="str">
            <v>NULL</v>
          </cell>
          <cell r="AA399">
            <v>1460678</v>
          </cell>
        </row>
        <row r="400">
          <cell r="A400" t="str">
            <v>Santa Rosa2019</v>
          </cell>
          <cell r="B400" t="str">
            <v>Santa Rosa</v>
          </cell>
          <cell r="C400">
            <v>1518</v>
          </cell>
          <cell r="D400">
            <v>2019</v>
          </cell>
          <cell r="E400">
            <v>96048575</v>
          </cell>
          <cell r="F400">
            <v>28937324</v>
          </cell>
          <cell r="G400">
            <v>18688392</v>
          </cell>
          <cell r="H400">
            <v>31963285</v>
          </cell>
          <cell r="I400" t="str">
            <v>NULL</v>
          </cell>
          <cell r="J400">
            <v>19108492</v>
          </cell>
          <cell r="K400" t="str">
            <v>NULL</v>
          </cell>
          <cell r="L400">
            <v>194746068</v>
          </cell>
          <cell r="M400" t="str">
            <v>NULL</v>
          </cell>
          <cell r="N400">
            <v>478394</v>
          </cell>
          <cell r="O400">
            <v>1074040</v>
          </cell>
          <cell r="P400" t="str">
            <v>NULL</v>
          </cell>
          <cell r="Q400" t="str">
            <v>NULL</v>
          </cell>
          <cell r="R400">
            <v>1552434</v>
          </cell>
          <cell r="S400">
            <v>53155</v>
          </cell>
          <cell r="T400">
            <v>6678720</v>
          </cell>
          <cell r="U400">
            <v>1165552</v>
          </cell>
          <cell r="V400" t="str">
            <v>NULL</v>
          </cell>
          <cell r="W400">
            <v>7897427</v>
          </cell>
          <cell r="X400">
            <v>204195929</v>
          </cell>
          <cell r="Y400" t="str">
            <v>NULL</v>
          </cell>
          <cell r="Z400" t="str">
            <v>NULL</v>
          </cell>
          <cell r="AA400">
            <v>0</v>
          </cell>
        </row>
        <row r="401">
          <cell r="A401" t="str">
            <v>Santee2019</v>
          </cell>
          <cell r="B401" t="str">
            <v>Santee</v>
          </cell>
          <cell r="C401">
            <v>1519</v>
          </cell>
          <cell r="D401">
            <v>2019</v>
          </cell>
          <cell r="E401">
            <v>14322571</v>
          </cell>
          <cell r="F401">
            <v>3843393</v>
          </cell>
          <cell r="G401">
            <v>2901416</v>
          </cell>
          <cell r="H401">
            <v>6869449</v>
          </cell>
          <cell r="I401">
            <v>14460111</v>
          </cell>
          <cell r="J401">
            <v>3874727</v>
          </cell>
          <cell r="K401" t="str">
            <v>NULL</v>
          </cell>
          <cell r="L401">
            <v>46271667</v>
          </cell>
          <cell r="M401">
            <v>876576</v>
          </cell>
          <cell r="N401">
            <v>487389</v>
          </cell>
          <cell r="O401">
            <v>312828</v>
          </cell>
          <cell r="P401" t="str">
            <v>NULL</v>
          </cell>
          <cell r="Q401" t="str">
            <v>NULL</v>
          </cell>
          <cell r="R401">
            <v>1676793</v>
          </cell>
          <cell r="S401" t="str">
            <v>NULL</v>
          </cell>
          <cell r="T401">
            <v>11088335</v>
          </cell>
          <cell r="U401">
            <v>511629</v>
          </cell>
          <cell r="V401" t="str">
            <v>NULL</v>
          </cell>
          <cell r="W401">
            <v>11599964</v>
          </cell>
          <cell r="X401">
            <v>59548424</v>
          </cell>
          <cell r="Y401">
            <v>10521607</v>
          </cell>
          <cell r="Z401">
            <v>590402</v>
          </cell>
          <cell r="AA401">
            <v>11112009</v>
          </cell>
        </row>
        <row r="402">
          <cell r="A402" t="str">
            <v>Saratoga2019</v>
          </cell>
          <cell r="B402" t="str">
            <v>Saratoga</v>
          </cell>
          <cell r="C402">
            <v>1520</v>
          </cell>
          <cell r="D402">
            <v>2019</v>
          </cell>
          <cell r="E402">
            <v>6104316</v>
          </cell>
          <cell r="F402">
            <v>1663946</v>
          </cell>
          <cell r="G402">
            <v>901418</v>
          </cell>
          <cell r="H402">
            <v>2502873</v>
          </cell>
          <cell r="I402">
            <v>5879322</v>
          </cell>
          <cell r="J402">
            <v>4398757</v>
          </cell>
          <cell r="K402" t="str">
            <v>NULL</v>
          </cell>
          <cell r="L402">
            <v>21450632</v>
          </cell>
          <cell r="M402">
            <v>500000</v>
          </cell>
          <cell r="N402">
            <v>339535</v>
          </cell>
          <cell r="O402" t="str">
            <v>NULL</v>
          </cell>
          <cell r="P402" t="str">
            <v>NULL</v>
          </cell>
          <cell r="Q402">
            <v>1675</v>
          </cell>
          <cell r="R402">
            <v>841210</v>
          </cell>
          <cell r="S402" t="str">
            <v>NULL</v>
          </cell>
          <cell r="T402">
            <v>7279246</v>
          </cell>
          <cell r="U402">
            <v>178894</v>
          </cell>
          <cell r="V402" t="str">
            <v>NULL</v>
          </cell>
          <cell r="W402">
            <v>7458140</v>
          </cell>
          <cell r="X402">
            <v>29749982</v>
          </cell>
          <cell r="Y402">
            <v>7458140</v>
          </cell>
          <cell r="Z402">
            <v>0</v>
          </cell>
          <cell r="AA402">
            <v>7458140</v>
          </cell>
        </row>
        <row r="403">
          <cell r="A403" t="str">
            <v>Sausalito2019</v>
          </cell>
          <cell r="B403" t="str">
            <v>Sausalito</v>
          </cell>
          <cell r="C403">
            <v>1521</v>
          </cell>
          <cell r="D403">
            <v>2019</v>
          </cell>
          <cell r="E403">
            <v>6519738</v>
          </cell>
          <cell r="F403">
            <v>2576666</v>
          </cell>
          <cell r="G403">
            <v>1508313</v>
          </cell>
          <cell r="H403">
            <v>2252751</v>
          </cell>
          <cell r="I403" t="str">
            <v>NULL</v>
          </cell>
          <cell r="J403">
            <v>2676051</v>
          </cell>
          <cell r="K403" t="str">
            <v>NULL</v>
          </cell>
          <cell r="L403">
            <v>15533519</v>
          </cell>
          <cell r="M403">
            <v>425739</v>
          </cell>
          <cell r="N403">
            <v>212799</v>
          </cell>
          <cell r="O403" t="str">
            <v>NULL</v>
          </cell>
          <cell r="P403" t="str">
            <v>NULL</v>
          </cell>
          <cell r="Q403">
            <v>1450</v>
          </cell>
          <cell r="R403">
            <v>639988</v>
          </cell>
          <cell r="S403" t="str">
            <v>NULL</v>
          </cell>
          <cell r="T403">
            <v>3336137</v>
          </cell>
          <cell r="U403">
            <v>99</v>
          </cell>
          <cell r="V403" t="str">
            <v>NULL</v>
          </cell>
          <cell r="W403">
            <v>3336236</v>
          </cell>
          <cell r="X403">
            <v>19509743</v>
          </cell>
          <cell r="Y403" t="str">
            <v>NULL</v>
          </cell>
          <cell r="Z403" t="str">
            <v>NULL</v>
          </cell>
          <cell r="AA403">
            <v>0</v>
          </cell>
        </row>
        <row r="404">
          <cell r="A404" t="str">
            <v>Scotts Valley2019</v>
          </cell>
          <cell r="B404" t="str">
            <v>Scotts Valley</v>
          </cell>
          <cell r="C404">
            <v>1522</v>
          </cell>
          <cell r="D404">
            <v>2019</v>
          </cell>
          <cell r="E404">
            <v>4317337</v>
          </cell>
          <cell r="F404">
            <v>1819309</v>
          </cell>
          <cell r="G404">
            <v>1620398</v>
          </cell>
          <cell r="H404">
            <v>1884882</v>
          </cell>
          <cell r="I404" t="str">
            <v>NULL</v>
          </cell>
          <cell r="J404">
            <v>1341763</v>
          </cell>
          <cell r="K404" t="str">
            <v>NULL</v>
          </cell>
          <cell r="L404">
            <v>10983689</v>
          </cell>
          <cell r="M404">
            <v>485000</v>
          </cell>
          <cell r="N404">
            <v>351483</v>
          </cell>
          <cell r="O404">
            <v>145000</v>
          </cell>
          <cell r="P404" t="str">
            <v>NULL</v>
          </cell>
          <cell r="Q404" t="str">
            <v>NULL</v>
          </cell>
          <cell r="R404">
            <v>981483</v>
          </cell>
          <cell r="S404" t="str">
            <v>NULL</v>
          </cell>
          <cell r="T404">
            <v>1768361</v>
          </cell>
          <cell r="U404">
            <v>133471</v>
          </cell>
          <cell r="V404" t="str">
            <v>NULL</v>
          </cell>
          <cell r="W404">
            <v>1901832</v>
          </cell>
          <cell r="X404">
            <v>13867004</v>
          </cell>
          <cell r="Y404">
            <v>1501883</v>
          </cell>
          <cell r="Z404">
            <v>0</v>
          </cell>
          <cell r="AA404">
            <v>1501883</v>
          </cell>
        </row>
        <row r="405">
          <cell r="A405" t="str">
            <v>Seal Beach2019</v>
          </cell>
          <cell r="B405" t="str">
            <v>Seal Beach</v>
          </cell>
          <cell r="C405">
            <v>1523</v>
          </cell>
          <cell r="D405">
            <v>2019</v>
          </cell>
          <cell r="E405">
            <v>10265281</v>
          </cell>
          <cell r="F405">
            <v>3320520</v>
          </cell>
          <cell r="G405">
            <v>2731815</v>
          </cell>
          <cell r="H405">
            <v>7999521</v>
          </cell>
          <cell r="I405">
            <v>6884757</v>
          </cell>
          <cell r="J405">
            <v>1768406</v>
          </cell>
          <cell r="K405" t="str">
            <v>NULL</v>
          </cell>
          <cell r="L405">
            <v>32970300</v>
          </cell>
          <cell r="M405">
            <v>1263000</v>
          </cell>
          <cell r="N405">
            <v>141863</v>
          </cell>
          <cell r="O405">
            <v>491905</v>
          </cell>
          <cell r="P405" t="str">
            <v>NULL</v>
          </cell>
          <cell r="Q405" t="str">
            <v>NULL</v>
          </cell>
          <cell r="R405">
            <v>1896768</v>
          </cell>
          <cell r="S405" t="str">
            <v>NULL</v>
          </cell>
          <cell r="T405">
            <v>7378774</v>
          </cell>
          <cell r="U405" t="str">
            <v>NULL</v>
          </cell>
          <cell r="V405" t="str">
            <v>NULL</v>
          </cell>
          <cell r="W405">
            <v>7378774</v>
          </cell>
          <cell r="X405">
            <v>42245842</v>
          </cell>
          <cell r="Y405">
            <v>1072461</v>
          </cell>
          <cell r="Z405">
            <v>121131</v>
          </cell>
          <cell r="AA405">
            <v>1193592</v>
          </cell>
        </row>
        <row r="406">
          <cell r="A406" t="str">
            <v>Seaside2019</v>
          </cell>
          <cell r="B406" t="str">
            <v>Seaside</v>
          </cell>
          <cell r="C406">
            <v>1524</v>
          </cell>
          <cell r="D406">
            <v>2019</v>
          </cell>
          <cell r="E406">
            <v>16333010</v>
          </cell>
          <cell r="F406">
            <v>4136492</v>
          </cell>
          <cell r="G406">
            <v>3833679</v>
          </cell>
          <cell r="H406">
            <v>3587995</v>
          </cell>
          <cell r="I406" t="str">
            <v>NULL</v>
          </cell>
          <cell r="J406">
            <v>5912282</v>
          </cell>
          <cell r="K406" t="str">
            <v>NULL</v>
          </cell>
          <cell r="L406">
            <v>33803458</v>
          </cell>
          <cell r="M406">
            <v>503147</v>
          </cell>
          <cell r="N406">
            <v>650161</v>
          </cell>
          <cell r="O406">
            <v>328811</v>
          </cell>
          <cell r="P406" t="str">
            <v>NULL</v>
          </cell>
          <cell r="Q406" t="str">
            <v>NULL</v>
          </cell>
          <cell r="R406">
            <v>1482119</v>
          </cell>
          <cell r="S406" t="str">
            <v>NULL</v>
          </cell>
          <cell r="T406">
            <v>3204118</v>
          </cell>
          <cell r="U406">
            <v>659828</v>
          </cell>
          <cell r="V406" t="str">
            <v>NULL</v>
          </cell>
          <cell r="W406">
            <v>3863946</v>
          </cell>
          <cell r="X406">
            <v>39149523</v>
          </cell>
          <cell r="Y406">
            <v>3918466</v>
          </cell>
          <cell r="Z406">
            <v>399713</v>
          </cell>
          <cell r="AA406">
            <v>4318179</v>
          </cell>
        </row>
        <row r="407">
          <cell r="A407" t="str">
            <v>Sebastopol2019</v>
          </cell>
          <cell r="B407" t="str">
            <v>Sebastopol</v>
          </cell>
          <cell r="C407">
            <v>1525</v>
          </cell>
          <cell r="D407">
            <v>2019</v>
          </cell>
          <cell r="E407">
            <v>4746099</v>
          </cell>
          <cell r="F407">
            <v>1979346</v>
          </cell>
          <cell r="G407" t="str">
            <v>NULL</v>
          </cell>
          <cell r="H407">
            <v>1120851</v>
          </cell>
          <cell r="I407" t="str">
            <v>NULL</v>
          </cell>
          <cell r="J407">
            <v>594061</v>
          </cell>
          <cell r="K407">
            <v>369450</v>
          </cell>
          <cell r="L407">
            <v>8809807</v>
          </cell>
          <cell r="M407">
            <v>25000</v>
          </cell>
          <cell r="N407">
            <v>70994</v>
          </cell>
          <cell r="O407">
            <v>224618</v>
          </cell>
          <cell r="P407" t="str">
            <v>NULL</v>
          </cell>
          <cell r="Q407">
            <v>1536</v>
          </cell>
          <cell r="R407">
            <v>322148</v>
          </cell>
          <cell r="S407">
            <v>276795</v>
          </cell>
          <cell r="T407">
            <v>312980</v>
          </cell>
          <cell r="U407">
            <v>176457</v>
          </cell>
          <cell r="V407" t="str">
            <v>NULL</v>
          </cell>
          <cell r="W407">
            <v>766232</v>
          </cell>
          <cell r="X407">
            <v>9898187</v>
          </cell>
          <cell r="Y407">
            <v>634552</v>
          </cell>
          <cell r="Z407">
            <v>131680</v>
          </cell>
          <cell r="AA407">
            <v>766232</v>
          </cell>
        </row>
        <row r="408">
          <cell r="A408" t="str">
            <v>Selma2019</v>
          </cell>
          <cell r="B408" t="str">
            <v>Selma</v>
          </cell>
          <cell r="C408">
            <v>1526</v>
          </cell>
          <cell r="D408">
            <v>2019</v>
          </cell>
          <cell r="E408">
            <v>5406163</v>
          </cell>
          <cell r="F408">
            <v>1454187</v>
          </cell>
          <cell r="G408">
            <v>2599480</v>
          </cell>
          <cell r="H408">
            <v>1851107</v>
          </cell>
          <cell r="I408" t="str">
            <v>NULL</v>
          </cell>
          <cell r="J408">
            <v>472844</v>
          </cell>
          <cell r="K408">
            <v>3872768</v>
          </cell>
          <cell r="L408">
            <v>15656549</v>
          </cell>
          <cell r="M408">
            <v>445901</v>
          </cell>
          <cell r="N408">
            <v>301822</v>
          </cell>
          <cell r="O408">
            <v>205667</v>
          </cell>
          <cell r="P408" t="str">
            <v>NULL</v>
          </cell>
          <cell r="Q408" t="str">
            <v>NULL</v>
          </cell>
          <cell r="R408">
            <v>953390</v>
          </cell>
          <cell r="S408" t="str">
            <v>NULL</v>
          </cell>
          <cell r="T408">
            <v>1537169</v>
          </cell>
          <cell r="U408">
            <v>810011</v>
          </cell>
          <cell r="V408" t="str">
            <v>NULL</v>
          </cell>
          <cell r="W408">
            <v>2347180</v>
          </cell>
          <cell r="X408">
            <v>18957119</v>
          </cell>
          <cell r="Y408">
            <v>1537169</v>
          </cell>
          <cell r="Z408">
            <v>810011</v>
          </cell>
          <cell r="AA408">
            <v>2347180</v>
          </cell>
        </row>
        <row r="409">
          <cell r="A409" t="str">
            <v>Shafter2019</v>
          </cell>
          <cell r="B409" t="str">
            <v>Shafter</v>
          </cell>
          <cell r="C409">
            <v>1527</v>
          </cell>
          <cell r="D409">
            <v>2019</v>
          </cell>
          <cell r="E409">
            <v>6369359</v>
          </cell>
          <cell r="F409" t="str">
            <v>NULL</v>
          </cell>
          <cell r="G409">
            <v>3490271</v>
          </cell>
          <cell r="H409">
            <v>2336864</v>
          </cell>
          <cell r="I409" t="str">
            <v>NULL</v>
          </cell>
          <cell r="J409">
            <v>11790027</v>
          </cell>
          <cell r="K409" t="str">
            <v>NULL</v>
          </cell>
          <cell r="L409">
            <v>23986521</v>
          </cell>
          <cell r="M409" t="str">
            <v>NULL</v>
          </cell>
          <cell r="N409" t="str">
            <v>NULL</v>
          </cell>
          <cell r="O409" t="str">
            <v>NULL</v>
          </cell>
          <cell r="P409" t="str">
            <v>NULL</v>
          </cell>
          <cell r="Q409" t="str">
            <v>NULL</v>
          </cell>
          <cell r="R409">
            <v>0</v>
          </cell>
          <cell r="S409" t="str">
            <v>NULL</v>
          </cell>
          <cell r="T409">
            <v>11484137</v>
          </cell>
          <cell r="U409">
            <v>332342</v>
          </cell>
          <cell r="V409" t="str">
            <v>NULL</v>
          </cell>
          <cell r="W409">
            <v>11816479</v>
          </cell>
          <cell r="X409">
            <v>35803000</v>
          </cell>
          <cell r="Y409">
            <v>5201029</v>
          </cell>
          <cell r="Z409">
            <v>9156378</v>
          </cell>
          <cell r="AA409">
            <v>14357407</v>
          </cell>
        </row>
        <row r="410">
          <cell r="A410" t="str">
            <v>Shasta Lake2019</v>
          </cell>
          <cell r="B410" t="str">
            <v>Shasta Lake</v>
          </cell>
          <cell r="C410">
            <v>1528</v>
          </cell>
          <cell r="D410">
            <v>2019</v>
          </cell>
          <cell r="E410">
            <v>1567894</v>
          </cell>
          <cell r="F410">
            <v>286085</v>
          </cell>
          <cell r="G410">
            <v>709660</v>
          </cell>
          <cell r="H410">
            <v>3337475</v>
          </cell>
          <cell r="I410" t="str">
            <v>NULL</v>
          </cell>
          <cell r="J410">
            <v>2228928</v>
          </cell>
          <cell r="K410" t="str">
            <v>NULL</v>
          </cell>
          <cell r="L410">
            <v>8130042</v>
          </cell>
          <cell r="M410">
            <v>151326</v>
          </cell>
          <cell r="N410">
            <v>163854</v>
          </cell>
          <cell r="O410" t="str">
            <v>NULL</v>
          </cell>
          <cell r="P410" t="str">
            <v>NULL</v>
          </cell>
          <cell r="Q410">
            <v>3316</v>
          </cell>
          <cell r="R410">
            <v>318496</v>
          </cell>
          <cell r="S410" t="str">
            <v>NULL</v>
          </cell>
          <cell r="T410">
            <v>1349333</v>
          </cell>
          <cell r="U410" t="str">
            <v>NULL</v>
          </cell>
          <cell r="V410" t="str">
            <v>NULL</v>
          </cell>
          <cell r="W410">
            <v>1349333</v>
          </cell>
          <cell r="X410">
            <v>9797871</v>
          </cell>
          <cell r="Y410">
            <v>354858</v>
          </cell>
          <cell r="Z410">
            <v>994475</v>
          </cell>
          <cell r="AA410">
            <v>1349333</v>
          </cell>
        </row>
        <row r="411">
          <cell r="A411" t="str">
            <v>Sierra Madre2019</v>
          </cell>
          <cell r="B411" t="str">
            <v>Sierra Madre</v>
          </cell>
          <cell r="C411">
            <v>1529</v>
          </cell>
          <cell r="D411">
            <v>2019</v>
          </cell>
          <cell r="E411">
            <v>4681358</v>
          </cell>
          <cell r="F411">
            <v>4919912</v>
          </cell>
          <cell r="G411">
            <v>1165241</v>
          </cell>
          <cell r="H411">
            <v>1452172</v>
          </cell>
          <cell r="I411" t="str">
            <v>NULL</v>
          </cell>
          <cell r="J411">
            <v>4552678</v>
          </cell>
          <cell r="K411" t="str">
            <v>NULL</v>
          </cell>
          <cell r="L411">
            <v>16771361</v>
          </cell>
          <cell r="M411" t="str">
            <v>NULL</v>
          </cell>
          <cell r="N411">
            <v>7879</v>
          </cell>
          <cell r="O411">
            <v>83163</v>
          </cell>
          <cell r="P411" t="str">
            <v>NULL</v>
          </cell>
          <cell r="Q411" t="str">
            <v>NULL</v>
          </cell>
          <cell r="R411">
            <v>91042</v>
          </cell>
          <cell r="S411" t="str">
            <v>NULL</v>
          </cell>
          <cell r="T411" t="str">
            <v>NULL</v>
          </cell>
          <cell r="U411" t="str">
            <v>NULL</v>
          </cell>
          <cell r="V411" t="str">
            <v>NULL</v>
          </cell>
          <cell r="W411">
            <v>0</v>
          </cell>
          <cell r="X411">
            <v>16862403</v>
          </cell>
          <cell r="Y411" t="str">
            <v>NULL</v>
          </cell>
          <cell r="Z411" t="str">
            <v>NULL</v>
          </cell>
          <cell r="AA411">
            <v>0</v>
          </cell>
        </row>
        <row r="412">
          <cell r="A412" t="str">
            <v>Signal Hill2019</v>
          </cell>
          <cell r="B412" t="str">
            <v>Signal Hill</v>
          </cell>
          <cell r="C412">
            <v>1530</v>
          </cell>
          <cell r="D412">
            <v>2019</v>
          </cell>
          <cell r="E412">
            <v>8889914</v>
          </cell>
          <cell r="F412">
            <v>2982609</v>
          </cell>
          <cell r="G412">
            <v>2738792</v>
          </cell>
          <cell r="H412">
            <v>2171589</v>
          </cell>
          <cell r="I412">
            <v>169067</v>
          </cell>
          <cell r="J412">
            <v>4591611</v>
          </cell>
          <cell r="K412" t="str">
            <v>NULL</v>
          </cell>
          <cell r="L412">
            <v>21543582</v>
          </cell>
          <cell r="M412" t="str">
            <v>NULL</v>
          </cell>
          <cell r="N412">
            <v>244100</v>
          </cell>
          <cell r="O412">
            <v>100000</v>
          </cell>
          <cell r="P412" t="str">
            <v>NULL</v>
          </cell>
          <cell r="Q412" t="str">
            <v>NULL</v>
          </cell>
          <cell r="R412">
            <v>344100</v>
          </cell>
          <cell r="S412">
            <v>1315239</v>
          </cell>
          <cell r="T412">
            <v>21327229</v>
          </cell>
          <cell r="U412">
            <v>0</v>
          </cell>
          <cell r="V412" t="str">
            <v>NULL</v>
          </cell>
          <cell r="W412">
            <v>22642468</v>
          </cell>
          <cell r="X412">
            <v>44530150</v>
          </cell>
          <cell r="Y412">
            <v>22116564</v>
          </cell>
          <cell r="Z412">
            <v>12175</v>
          </cell>
          <cell r="AA412">
            <v>22128739</v>
          </cell>
        </row>
        <row r="413">
          <cell r="A413" t="str">
            <v>Simi Valley2019</v>
          </cell>
          <cell r="B413" t="str">
            <v>Simi Valley</v>
          </cell>
          <cell r="C413">
            <v>1531</v>
          </cell>
          <cell r="D413">
            <v>2019</v>
          </cell>
          <cell r="E413">
            <v>35152243</v>
          </cell>
          <cell r="F413">
            <v>10604532</v>
          </cell>
          <cell r="G413">
            <v>14576290</v>
          </cell>
          <cell r="H413">
            <v>2991605</v>
          </cell>
          <cell r="I413">
            <v>737630</v>
          </cell>
          <cell r="J413">
            <v>3491620</v>
          </cell>
          <cell r="K413">
            <v>729885</v>
          </cell>
          <cell r="L413">
            <v>68283805</v>
          </cell>
          <cell r="M413">
            <v>1069877</v>
          </cell>
          <cell r="N413">
            <v>1326671</v>
          </cell>
          <cell r="O413">
            <v>346263</v>
          </cell>
          <cell r="P413" t="str">
            <v>NULL</v>
          </cell>
          <cell r="Q413">
            <v>2901</v>
          </cell>
          <cell r="R413">
            <v>2745712</v>
          </cell>
          <cell r="S413" t="str">
            <v>NULL</v>
          </cell>
          <cell r="T413">
            <v>15266816</v>
          </cell>
          <cell r="U413">
            <v>2024324</v>
          </cell>
          <cell r="V413" t="str">
            <v>NULL</v>
          </cell>
          <cell r="W413">
            <v>17291140</v>
          </cell>
          <cell r="X413">
            <v>88320657</v>
          </cell>
          <cell r="Y413">
            <v>5868577</v>
          </cell>
          <cell r="Z413">
            <v>312640</v>
          </cell>
          <cell r="AA413">
            <v>6181217</v>
          </cell>
        </row>
        <row r="414">
          <cell r="A414" t="str">
            <v>Solana Beach2019</v>
          </cell>
          <cell r="B414" t="str">
            <v>Solana Beach</v>
          </cell>
          <cell r="C414">
            <v>1532</v>
          </cell>
          <cell r="D414">
            <v>2019</v>
          </cell>
          <cell r="E414">
            <v>6036714</v>
          </cell>
          <cell r="F414">
            <v>1275877</v>
          </cell>
          <cell r="G414">
            <v>1273080</v>
          </cell>
          <cell r="H414">
            <v>6471720</v>
          </cell>
          <cell r="I414" t="str">
            <v>NULL</v>
          </cell>
          <cell r="J414">
            <v>4417813</v>
          </cell>
          <cell r="K414" t="str">
            <v>NULL</v>
          </cell>
          <cell r="L414">
            <v>19475204</v>
          </cell>
          <cell r="M414" t="str">
            <v>NULL</v>
          </cell>
          <cell r="N414">
            <v>374519</v>
          </cell>
          <cell r="O414">
            <v>303971</v>
          </cell>
          <cell r="P414" t="str">
            <v>NULL</v>
          </cell>
          <cell r="Q414">
            <v>74597</v>
          </cell>
          <cell r="R414">
            <v>753087</v>
          </cell>
          <cell r="S414">
            <v>2800000</v>
          </cell>
          <cell r="T414">
            <v>2805832</v>
          </cell>
          <cell r="U414">
            <v>157399</v>
          </cell>
          <cell r="V414" t="str">
            <v>NULL</v>
          </cell>
          <cell r="W414">
            <v>5763231</v>
          </cell>
          <cell r="X414">
            <v>25991522</v>
          </cell>
          <cell r="Y414">
            <v>3135507</v>
          </cell>
          <cell r="Z414">
            <v>3125771</v>
          </cell>
          <cell r="AA414">
            <v>6261278</v>
          </cell>
        </row>
        <row r="415">
          <cell r="A415" t="str">
            <v>Soledad2019</v>
          </cell>
          <cell r="B415" t="str">
            <v>Soledad</v>
          </cell>
          <cell r="C415">
            <v>1533</v>
          </cell>
          <cell r="D415">
            <v>2019</v>
          </cell>
          <cell r="E415">
            <v>2781869</v>
          </cell>
          <cell r="F415">
            <v>442733</v>
          </cell>
          <cell r="G415">
            <v>321045</v>
          </cell>
          <cell r="H415" t="str">
            <v>NULL</v>
          </cell>
          <cell r="I415" t="str">
            <v>NULL</v>
          </cell>
          <cell r="J415">
            <v>5177926</v>
          </cell>
          <cell r="K415" t="str">
            <v>NULL</v>
          </cell>
          <cell r="L415">
            <v>8723573</v>
          </cell>
          <cell r="M415">
            <v>45708</v>
          </cell>
          <cell r="N415">
            <v>13498</v>
          </cell>
          <cell r="O415" t="str">
            <v>NULL</v>
          </cell>
          <cell r="P415" t="str">
            <v>NULL</v>
          </cell>
          <cell r="Q415" t="str">
            <v>NULL</v>
          </cell>
          <cell r="R415">
            <v>59206</v>
          </cell>
          <cell r="S415" t="str">
            <v>NULL</v>
          </cell>
          <cell r="T415">
            <v>2303682</v>
          </cell>
          <cell r="U415">
            <v>134487</v>
          </cell>
          <cell r="V415">
            <v>2111440</v>
          </cell>
          <cell r="W415">
            <v>4549609</v>
          </cell>
          <cell r="X415">
            <v>13332388</v>
          </cell>
          <cell r="Y415" t="str">
            <v>NULL</v>
          </cell>
          <cell r="Z415" t="str">
            <v>NULL</v>
          </cell>
          <cell r="AA415">
            <v>0</v>
          </cell>
        </row>
        <row r="416">
          <cell r="A416" t="str">
            <v>Solvang2019</v>
          </cell>
          <cell r="B416" t="str">
            <v>Solvang</v>
          </cell>
          <cell r="C416">
            <v>1534</v>
          </cell>
          <cell r="D416">
            <v>2019</v>
          </cell>
          <cell r="E416">
            <v>1920439</v>
          </cell>
          <cell r="F416">
            <v>314277</v>
          </cell>
          <cell r="G416">
            <v>778725</v>
          </cell>
          <cell r="H416">
            <v>2574977</v>
          </cell>
          <cell r="I416">
            <v>1986406</v>
          </cell>
          <cell r="J416">
            <v>377925</v>
          </cell>
          <cell r="K416" t="str">
            <v>NULL</v>
          </cell>
          <cell r="L416">
            <v>7952749</v>
          </cell>
          <cell r="M416" t="str">
            <v>NULL</v>
          </cell>
          <cell r="N416" t="str">
            <v>NULL</v>
          </cell>
          <cell r="O416" t="str">
            <v>NULL</v>
          </cell>
          <cell r="P416" t="str">
            <v>NULL</v>
          </cell>
          <cell r="Q416" t="str">
            <v>NULL</v>
          </cell>
          <cell r="R416">
            <v>0</v>
          </cell>
          <cell r="S416" t="str">
            <v>NULL</v>
          </cell>
          <cell r="T416">
            <v>1597277</v>
          </cell>
          <cell r="U416" t="str">
            <v>NULL</v>
          </cell>
          <cell r="V416" t="str">
            <v>NULL</v>
          </cell>
          <cell r="W416">
            <v>1597277</v>
          </cell>
          <cell r="X416">
            <v>9550026</v>
          </cell>
          <cell r="Y416">
            <v>2639360</v>
          </cell>
          <cell r="Z416" t="str">
            <v>NULL</v>
          </cell>
          <cell r="AA416">
            <v>2639360</v>
          </cell>
        </row>
        <row r="417">
          <cell r="A417" t="str">
            <v>Sonoma2019</v>
          </cell>
          <cell r="B417" t="str">
            <v>Sonoma</v>
          </cell>
          <cell r="C417">
            <v>1535</v>
          </cell>
          <cell r="D417">
            <v>2019</v>
          </cell>
          <cell r="E417">
            <v>2622938</v>
          </cell>
          <cell r="F417">
            <v>760047</v>
          </cell>
          <cell r="G417">
            <v>248282</v>
          </cell>
          <cell r="H417">
            <v>1969107</v>
          </cell>
          <cell r="I417">
            <v>9778167</v>
          </cell>
          <cell r="J417">
            <v>2798159</v>
          </cell>
          <cell r="K417" t="str">
            <v>NULL</v>
          </cell>
          <cell r="L417">
            <v>18176700</v>
          </cell>
          <cell r="M417">
            <v>365000</v>
          </cell>
          <cell r="N417">
            <v>47100</v>
          </cell>
          <cell r="O417">
            <v>41749</v>
          </cell>
          <cell r="P417" t="str">
            <v>NULL</v>
          </cell>
          <cell r="Q417" t="str">
            <v>NULL</v>
          </cell>
          <cell r="R417">
            <v>453849</v>
          </cell>
          <cell r="S417" t="str">
            <v>NULL</v>
          </cell>
          <cell r="T417">
            <v>300278</v>
          </cell>
          <cell r="U417" t="str">
            <v>NULL</v>
          </cell>
          <cell r="V417" t="str">
            <v>NULL</v>
          </cell>
          <cell r="W417">
            <v>300278</v>
          </cell>
          <cell r="X417">
            <v>18930827</v>
          </cell>
          <cell r="Y417">
            <v>300278</v>
          </cell>
          <cell r="Z417">
            <v>0</v>
          </cell>
          <cell r="AA417">
            <v>300278</v>
          </cell>
        </row>
        <row r="418">
          <cell r="A418" t="str">
            <v>Sonora2019</v>
          </cell>
          <cell r="B418" t="str">
            <v>Sonora</v>
          </cell>
          <cell r="C418">
            <v>1536</v>
          </cell>
          <cell r="D418">
            <v>2019</v>
          </cell>
          <cell r="E418">
            <v>3235111</v>
          </cell>
          <cell r="F418">
            <v>1476063</v>
          </cell>
          <cell r="G418">
            <v>1181227</v>
          </cell>
          <cell r="H418">
            <v>511753</v>
          </cell>
          <cell r="I418" t="str">
            <v>NULL</v>
          </cell>
          <cell r="J418">
            <v>863941</v>
          </cell>
          <cell r="K418" t="str">
            <v>NULL</v>
          </cell>
          <cell r="L418">
            <v>7268095</v>
          </cell>
          <cell r="M418" t="str">
            <v>NULL</v>
          </cell>
          <cell r="N418" t="str">
            <v>NULL</v>
          </cell>
          <cell r="O418" t="str">
            <v>NULL</v>
          </cell>
          <cell r="P418" t="str">
            <v>NULL</v>
          </cell>
          <cell r="Q418" t="str">
            <v>NULL</v>
          </cell>
          <cell r="R418">
            <v>0</v>
          </cell>
          <cell r="S418" t="str">
            <v>NULL</v>
          </cell>
          <cell r="T418">
            <v>234408</v>
          </cell>
          <cell r="U418">
            <v>109391</v>
          </cell>
          <cell r="V418" t="str">
            <v>NULL</v>
          </cell>
          <cell r="W418">
            <v>343799</v>
          </cell>
          <cell r="X418">
            <v>7611894</v>
          </cell>
          <cell r="Y418">
            <v>332188</v>
          </cell>
          <cell r="Z418">
            <v>11611</v>
          </cell>
          <cell r="AA418">
            <v>343799</v>
          </cell>
        </row>
        <row r="419">
          <cell r="A419" t="str">
            <v>South El Monte2019</v>
          </cell>
          <cell r="B419" t="str">
            <v>South El Monte</v>
          </cell>
          <cell r="C419">
            <v>1537</v>
          </cell>
          <cell r="D419">
            <v>2019</v>
          </cell>
          <cell r="E419">
            <v>4039721</v>
          </cell>
          <cell r="F419">
            <v>737881</v>
          </cell>
          <cell r="G419">
            <v>1082375</v>
          </cell>
          <cell r="H419">
            <v>2215097</v>
          </cell>
          <cell r="I419">
            <v>4424037</v>
          </cell>
          <cell r="J419">
            <v>3570368</v>
          </cell>
          <cell r="K419">
            <v>552727</v>
          </cell>
          <cell r="L419">
            <v>16622206</v>
          </cell>
          <cell r="M419">
            <v>113060</v>
          </cell>
          <cell r="N419">
            <v>28583</v>
          </cell>
          <cell r="O419">
            <v>62525</v>
          </cell>
          <cell r="P419" t="str">
            <v>NULL</v>
          </cell>
          <cell r="Q419" t="str">
            <v>NULL</v>
          </cell>
          <cell r="R419">
            <v>204168</v>
          </cell>
          <cell r="S419" t="str">
            <v>NULL</v>
          </cell>
          <cell r="T419">
            <v>684174</v>
          </cell>
          <cell r="U419" t="str">
            <v>NULL</v>
          </cell>
          <cell r="V419" t="str">
            <v>NULL</v>
          </cell>
          <cell r="W419">
            <v>684174</v>
          </cell>
          <cell r="X419">
            <v>17510548</v>
          </cell>
          <cell r="Y419" t="str">
            <v>NULL</v>
          </cell>
          <cell r="Z419" t="str">
            <v>NULL</v>
          </cell>
          <cell r="AA419">
            <v>0</v>
          </cell>
        </row>
        <row r="420">
          <cell r="A420" t="str">
            <v>South Gate2019</v>
          </cell>
          <cell r="B420" t="str">
            <v>South Gate</v>
          </cell>
          <cell r="C420">
            <v>1538</v>
          </cell>
          <cell r="D420">
            <v>2019</v>
          </cell>
          <cell r="E420">
            <v>26702883</v>
          </cell>
          <cell r="F420">
            <v>7503753</v>
          </cell>
          <cell r="G420">
            <v>5942342</v>
          </cell>
          <cell r="H420">
            <v>6847567</v>
          </cell>
          <cell r="I420" t="str">
            <v>NULL</v>
          </cell>
          <cell r="J420">
            <v>15182299</v>
          </cell>
          <cell r="K420" t="str">
            <v>NULL</v>
          </cell>
          <cell r="L420">
            <v>62178844</v>
          </cell>
          <cell r="M420">
            <v>1574862</v>
          </cell>
          <cell r="N420">
            <v>861795</v>
          </cell>
          <cell r="O420" t="str">
            <v>NULL</v>
          </cell>
          <cell r="P420" t="str">
            <v>NULL</v>
          </cell>
          <cell r="Q420" t="str">
            <v>NULL</v>
          </cell>
          <cell r="R420">
            <v>2436657</v>
          </cell>
          <cell r="S420" t="str">
            <v>NULL</v>
          </cell>
          <cell r="T420">
            <v>13561637</v>
          </cell>
          <cell r="U420">
            <v>1133972</v>
          </cell>
          <cell r="V420" t="str">
            <v>NULL</v>
          </cell>
          <cell r="W420">
            <v>14695609</v>
          </cell>
          <cell r="X420">
            <v>79311110</v>
          </cell>
          <cell r="Y420">
            <v>6847567</v>
          </cell>
          <cell r="Z420">
            <v>7848042</v>
          </cell>
          <cell r="AA420">
            <v>14695609</v>
          </cell>
        </row>
        <row r="421">
          <cell r="A421" t="str">
            <v>South Lake Tahoe2019</v>
          </cell>
          <cell r="B421" t="str">
            <v>South Lake Tahoe</v>
          </cell>
          <cell r="C421">
            <v>1539</v>
          </cell>
          <cell r="D421">
            <v>2019</v>
          </cell>
          <cell r="E421">
            <v>18881995</v>
          </cell>
          <cell r="F421">
            <v>9932279</v>
          </cell>
          <cell r="G421">
            <v>5277132</v>
          </cell>
          <cell r="H421">
            <v>5180763</v>
          </cell>
          <cell r="I421" t="str">
            <v>NULL</v>
          </cell>
          <cell r="J421">
            <v>5882457</v>
          </cell>
          <cell r="K421" t="str">
            <v>NULL</v>
          </cell>
          <cell r="L421">
            <v>45154626</v>
          </cell>
          <cell r="M421">
            <v>1875657</v>
          </cell>
          <cell r="N421">
            <v>1037230</v>
          </cell>
          <cell r="O421">
            <v>2310543</v>
          </cell>
          <cell r="P421" t="str">
            <v>NULL</v>
          </cell>
          <cell r="Q421">
            <v>793416</v>
          </cell>
          <cell r="R421">
            <v>6016846</v>
          </cell>
          <cell r="S421" t="str">
            <v>NULL</v>
          </cell>
          <cell r="T421">
            <v>10021800</v>
          </cell>
          <cell r="U421">
            <v>2437963</v>
          </cell>
          <cell r="V421" t="str">
            <v>NULL</v>
          </cell>
          <cell r="W421">
            <v>12459763</v>
          </cell>
          <cell r="X421">
            <v>63631235</v>
          </cell>
          <cell r="Y421">
            <v>9799893</v>
          </cell>
          <cell r="Z421">
            <v>221907</v>
          </cell>
          <cell r="AA421">
            <v>10021800</v>
          </cell>
        </row>
        <row r="422">
          <cell r="A422" t="str">
            <v>South Pasadena2019</v>
          </cell>
          <cell r="B422" t="str">
            <v>South Pasadena</v>
          </cell>
          <cell r="C422">
            <v>1540</v>
          </cell>
          <cell r="D422">
            <v>2019</v>
          </cell>
          <cell r="E422">
            <v>13154052</v>
          </cell>
          <cell r="F422">
            <v>3808803</v>
          </cell>
          <cell r="G422">
            <v>1726022</v>
          </cell>
          <cell r="H422">
            <v>6915671</v>
          </cell>
          <cell r="I422" t="str">
            <v>NULL</v>
          </cell>
          <cell r="J422">
            <v>1153168</v>
          </cell>
          <cell r="K422" t="str">
            <v>NULL</v>
          </cell>
          <cell r="L422">
            <v>26757716</v>
          </cell>
          <cell r="M422" t="str">
            <v>NULL</v>
          </cell>
          <cell r="N422" t="str">
            <v>NULL</v>
          </cell>
          <cell r="O422" t="str">
            <v>NULL</v>
          </cell>
          <cell r="P422" t="str">
            <v>NULL</v>
          </cell>
          <cell r="Q422" t="str">
            <v>NULL</v>
          </cell>
          <cell r="R422">
            <v>0</v>
          </cell>
          <cell r="S422" t="str">
            <v>NULL</v>
          </cell>
          <cell r="T422">
            <v>1574144</v>
          </cell>
          <cell r="U422">
            <v>686136</v>
          </cell>
          <cell r="V422" t="str">
            <v>NULL</v>
          </cell>
          <cell r="W422">
            <v>2260280</v>
          </cell>
          <cell r="X422">
            <v>29017996</v>
          </cell>
          <cell r="Y422">
            <v>8328914</v>
          </cell>
          <cell r="Z422">
            <v>6915671</v>
          </cell>
          <cell r="AA422">
            <v>15244585</v>
          </cell>
        </row>
        <row r="423">
          <cell r="A423" t="str">
            <v>South San Francisco2019</v>
          </cell>
          <cell r="B423" t="str">
            <v>South San Francisco</v>
          </cell>
          <cell r="C423">
            <v>1541</v>
          </cell>
          <cell r="D423">
            <v>2019</v>
          </cell>
          <cell r="E423">
            <v>47491832</v>
          </cell>
          <cell r="F423">
            <v>18150004</v>
          </cell>
          <cell r="G423">
            <v>15004442</v>
          </cell>
          <cell r="H423">
            <v>39931120</v>
          </cell>
          <cell r="I423">
            <v>836</v>
          </cell>
          <cell r="J423">
            <v>15736587</v>
          </cell>
          <cell r="K423" t="str">
            <v>NULL</v>
          </cell>
          <cell r="L423">
            <v>136314821</v>
          </cell>
          <cell r="M423">
            <v>3464000</v>
          </cell>
          <cell r="N423" t="str">
            <v>NULL</v>
          </cell>
          <cell r="O423" t="str">
            <v>NULL</v>
          </cell>
          <cell r="P423" t="str">
            <v>NULL</v>
          </cell>
          <cell r="Q423" t="str">
            <v>NULL</v>
          </cell>
          <cell r="R423">
            <v>3464000</v>
          </cell>
          <cell r="S423" t="str">
            <v>NULL</v>
          </cell>
          <cell r="T423" t="str">
            <v>NULL</v>
          </cell>
          <cell r="U423" t="str">
            <v>NULL</v>
          </cell>
          <cell r="V423" t="str">
            <v>NULL</v>
          </cell>
          <cell r="W423">
            <v>0</v>
          </cell>
          <cell r="X423">
            <v>139778821</v>
          </cell>
          <cell r="Y423" t="str">
            <v>NULL</v>
          </cell>
          <cell r="Z423" t="str">
            <v>NULL</v>
          </cell>
          <cell r="AA423">
            <v>0</v>
          </cell>
        </row>
        <row r="424">
          <cell r="A424" t="str">
            <v>Saint Helena2019</v>
          </cell>
          <cell r="B424" t="str">
            <v>Saint Helena</v>
          </cell>
          <cell r="C424">
            <v>1542</v>
          </cell>
          <cell r="D424">
            <v>2019</v>
          </cell>
          <cell r="E424">
            <v>5310429</v>
          </cell>
          <cell r="F424">
            <v>968695</v>
          </cell>
          <cell r="G424">
            <v>1667589</v>
          </cell>
          <cell r="H424">
            <v>2214023</v>
          </cell>
          <cell r="I424">
            <v>17350</v>
          </cell>
          <cell r="J424">
            <v>3352046</v>
          </cell>
          <cell r="K424" t="str">
            <v>NULL</v>
          </cell>
          <cell r="L424">
            <v>13530132</v>
          </cell>
          <cell r="M424">
            <v>4999281</v>
          </cell>
          <cell r="N424">
            <v>127953</v>
          </cell>
          <cell r="O424">
            <v>135320</v>
          </cell>
          <cell r="P424" t="str">
            <v>NULL</v>
          </cell>
          <cell r="Q424" t="str">
            <v>NULL</v>
          </cell>
          <cell r="R424">
            <v>5262554</v>
          </cell>
          <cell r="S424" t="str">
            <v>NULL</v>
          </cell>
          <cell r="T424">
            <v>1585148</v>
          </cell>
          <cell r="U424">
            <v>84947</v>
          </cell>
          <cell r="V424" t="str">
            <v>NULL</v>
          </cell>
          <cell r="W424">
            <v>1670095</v>
          </cell>
          <cell r="X424">
            <v>20462781</v>
          </cell>
          <cell r="Y424">
            <v>1670015</v>
          </cell>
          <cell r="Z424">
            <v>1000</v>
          </cell>
          <cell r="AA424">
            <v>1671015</v>
          </cell>
        </row>
        <row r="425">
          <cell r="A425" t="str">
            <v>Stanton2019</v>
          </cell>
          <cell r="B425" t="str">
            <v>Stanton</v>
          </cell>
          <cell r="C425">
            <v>1543</v>
          </cell>
          <cell r="D425">
            <v>2019</v>
          </cell>
          <cell r="E425">
            <v>3080798</v>
          </cell>
          <cell r="F425">
            <v>5816937</v>
          </cell>
          <cell r="G425">
            <v>981646</v>
          </cell>
          <cell r="H425">
            <v>17561288</v>
          </cell>
          <cell r="I425" t="str">
            <v>NULL</v>
          </cell>
          <cell r="J425">
            <v>2749551</v>
          </cell>
          <cell r="K425" t="str">
            <v>NULL</v>
          </cell>
          <cell r="L425">
            <v>30190220</v>
          </cell>
          <cell r="M425" t="str">
            <v>NULL</v>
          </cell>
          <cell r="N425" t="str">
            <v>NULL</v>
          </cell>
          <cell r="O425" t="str">
            <v>NULL</v>
          </cell>
          <cell r="P425" t="str">
            <v>NULL</v>
          </cell>
          <cell r="Q425" t="str">
            <v>NULL</v>
          </cell>
          <cell r="R425">
            <v>0</v>
          </cell>
          <cell r="S425" t="str">
            <v>NULL</v>
          </cell>
          <cell r="T425">
            <v>1719759</v>
          </cell>
          <cell r="U425" t="str">
            <v>NULL</v>
          </cell>
          <cell r="V425" t="str">
            <v>NULL</v>
          </cell>
          <cell r="W425">
            <v>1719759</v>
          </cell>
          <cell r="X425">
            <v>31909979</v>
          </cell>
          <cell r="Y425" t="str">
            <v>NULL</v>
          </cell>
          <cell r="Z425" t="str">
            <v>NULL</v>
          </cell>
          <cell r="AA425">
            <v>0</v>
          </cell>
        </row>
        <row r="426">
          <cell r="A426" t="str">
            <v>Stockton2019</v>
          </cell>
          <cell r="B426" t="str">
            <v>Stockton</v>
          </cell>
          <cell r="C426">
            <v>1544</v>
          </cell>
          <cell r="D426">
            <v>2019</v>
          </cell>
          <cell r="E426">
            <v>149923809</v>
          </cell>
          <cell r="F426">
            <v>44777834</v>
          </cell>
          <cell r="G426" t="str">
            <v>NULL</v>
          </cell>
          <cell r="H426">
            <v>29982633</v>
          </cell>
          <cell r="I426">
            <v>2263876</v>
          </cell>
          <cell r="J426">
            <v>9440074</v>
          </cell>
          <cell r="K426">
            <v>43560360</v>
          </cell>
          <cell r="L426">
            <v>279948586</v>
          </cell>
          <cell r="M426">
            <v>11009384</v>
          </cell>
          <cell r="N426">
            <v>3454791</v>
          </cell>
          <cell r="O426">
            <v>467387</v>
          </cell>
          <cell r="P426" t="str">
            <v>NULL</v>
          </cell>
          <cell r="Q426">
            <v>2173001</v>
          </cell>
          <cell r="R426">
            <v>17104563</v>
          </cell>
          <cell r="S426" t="str">
            <v>NULL</v>
          </cell>
          <cell r="T426">
            <v>27101558</v>
          </cell>
          <cell r="U426">
            <v>3366292</v>
          </cell>
          <cell r="V426">
            <v>4690107</v>
          </cell>
          <cell r="W426">
            <v>35157957</v>
          </cell>
          <cell r="X426">
            <v>332211106</v>
          </cell>
          <cell r="Y426">
            <v>30767850</v>
          </cell>
          <cell r="Z426">
            <v>4390107</v>
          </cell>
          <cell r="AA426">
            <v>35157957</v>
          </cell>
        </row>
        <row r="427">
          <cell r="A427" t="str">
            <v>Suisun City2019</v>
          </cell>
          <cell r="B427" t="str">
            <v>Suisun City</v>
          </cell>
          <cell r="C427">
            <v>1545</v>
          </cell>
          <cell r="D427">
            <v>2019</v>
          </cell>
          <cell r="E427">
            <v>6033686</v>
          </cell>
          <cell r="F427">
            <v>2028222</v>
          </cell>
          <cell r="G427">
            <v>1992946</v>
          </cell>
          <cell r="H427">
            <v>1463278</v>
          </cell>
          <cell r="I427">
            <v>467821</v>
          </cell>
          <cell r="J427">
            <v>10401413</v>
          </cell>
          <cell r="K427" t="str">
            <v>NULL</v>
          </cell>
          <cell r="L427">
            <v>22387366</v>
          </cell>
          <cell r="M427">
            <v>402740</v>
          </cell>
          <cell r="N427">
            <v>56054</v>
          </cell>
          <cell r="O427">
            <v>437180</v>
          </cell>
          <cell r="P427" t="str">
            <v>NULL</v>
          </cell>
          <cell r="Q427" t="str">
            <v>NULL</v>
          </cell>
          <cell r="R427">
            <v>895974</v>
          </cell>
          <cell r="S427" t="str">
            <v>NULL</v>
          </cell>
          <cell r="T427">
            <v>332228</v>
          </cell>
          <cell r="U427">
            <v>125944</v>
          </cell>
          <cell r="V427">
            <v>1850067</v>
          </cell>
          <cell r="W427">
            <v>2308239</v>
          </cell>
          <cell r="X427">
            <v>25591579</v>
          </cell>
          <cell r="Y427">
            <v>2159903</v>
          </cell>
          <cell r="Z427" t="str">
            <v>NULL</v>
          </cell>
          <cell r="AA427">
            <v>2159903</v>
          </cell>
        </row>
        <row r="428">
          <cell r="A428" t="str">
            <v>Sunnyvale2019</v>
          </cell>
          <cell r="B428" t="str">
            <v>Sunnyvale</v>
          </cell>
          <cell r="C428">
            <v>1546</v>
          </cell>
          <cell r="D428">
            <v>2019</v>
          </cell>
          <cell r="E428">
            <v>74925511</v>
          </cell>
          <cell r="F428">
            <v>31883844</v>
          </cell>
          <cell r="G428">
            <v>35529562</v>
          </cell>
          <cell r="H428">
            <v>14796150</v>
          </cell>
          <cell r="I428">
            <v>579815</v>
          </cell>
          <cell r="J428">
            <v>17839813</v>
          </cell>
          <cell r="K428" t="str">
            <v>NULL</v>
          </cell>
          <cell r="L428">
            <v>175554695</v>
          </cell>
          <cell r="M428" t="str">
            <v>NULL</v>
          </cell>
          <cell r="N428">
            <v>479064</v>
          </cell>
          <cell r="O428">
            <v>1605000</v>
          </cell>
          <cell r="P428" t="str">
            <v>NULL</v>
          </cell>
          <cell r="Q428" t="str">
            <v>NULL</v>
          </cell>
          <cell r="R428">
            <v>2084064</v>
          </cell>
          <cell r="S428" t="str">
            <v>NULL</v>
          </cell>
          <cell r="T428">
            <v>16475899</v>
          </cell>
          <cell r="U428">
            <v>931287</v>
          </cell>
          <cell r="V428" t="str">
            <v>NULL</v>
          </cell>
          <cell r="W428">
            <v>17407186</v>
          </cell>
          <cell r="X428">
            <v>195045945</v>
          </cell>
          <cell r="Y428">
            <v>14645255</v>
          </cell>
          <cell r="Z428">
            <v>2761932</v>
          </cell>
          <cell r="AA428">
            <v>17407187</v>
          </cell>
        </row>
        <row r="429">
          <cell r="A429" t="str">
            <v>Susanville2019</v>
          </cell>
          <cell r="B429" t="str">
            <v>Susanville</v>
          </cell>
          <cell r="C429">
            <v>1547</v>
          </cell>
          <cell r="D429">
            <v>2019</v>
          </cell>
          <cell r="E429">
            <v>3133327</v>
          </cell>
          <cell r="F429">
            <v>836120</v>
          </cell>
          <cell r="G429">
            <v>1286901</v>
          </cell>
          <cell r="H429">
            <v>870832</v>
          </cell>
          <cell r="I429" t="str">
            <v>NULL</v>
          </cell>
          <cell r="J429">
            <v>311281</v>
          </cell>
          <cell r="K429" t="str">
            <v>NULL</v>
          </cell>
          <cell r="L429">
            <v>6438461</v>
          </cell>
          <cell r="M429">
            <v>501915</v>
          </cell>
          <cell r="N429">
            <v>352983</v>
          </cell>
          <cell r="O429">
            <v>67000</v>
          </cell>
          <cell r="P429" t="str">
            <v>NULL</v>
          </cell>
          <cell r="Q429" t="str">
            <v>NULL</v>
          </cell>
          <cell r="R429">
            <v>921898</v>
          </cell>
          <cell r="S429" t="str">
            <v>NULL</v>
          </cell>
          <cell r="T429">
            <v>1386785</v>
          </cell>
          <cell r="U429">
            <v>59993</v>
          </cell>
          <cell r="V429" t="str">
            <v>NULL</v>
          </cell>
          <cell r="W429">
            <v>1446778</v>
          </cell>
          <cell r="X429">
            <v>8807137</v>
          </cell>
          <cell r="Y429">
            <v>1671128</v>
          </cell>
          <cell r="Z429">
            <v>256398</v>
          </cell>
          <cell r="AA429">
            <v>1927526</v>
          </cell>
        </row>
        <row r="430">
          <cell r="A430" t="str">
            <v>Sutter Creek2019</v>
          </cell>
          <cell r="B430" t="str">
            <v>Sutter Creek</v>
          </cell>
          <cell r="C430">
            <v>1548</v>
          </cell>
          <cell r="D430">
            <v>2019</v>
          </cell>
          <cell r="E430">
            <v>805934</v>
          </cell>
          <cell r="F430">
            <v>82195</v>
          </cell>
          <cell r="G430">
            <v>147264</v>
          </cell>
          <cell r="H430">
            <v>112831</v>
          </cell>
          <cell r="I430">
            <v>391668</v>
          </cell>
          <cell r="J430">
            <v>116788</v>
          </cell>
          <cell r="K430" t="str">
            <v>NULL</v>
          </cell>
          <cell r="L430">
            <v>1656680</v>
          </cell>
          <cell r="M430" t="str">
            <v>NULL</v>
          </cell>
          <cell r="N430" t="str">
            <v>NULL</v>
          </cell>
          <cell r="O430" t="str">
            <v>NULL</v>
          </cell>
          <cell r="P430" t="str">
            <v>NULL</v>
          </cell>
          <cell r="Q430" t="str">
            <v>NULL</v>
          </cell>
          <cell r="R430">
            <v>0</v>
          </cell>
          <cell r="S430">
            <v>7300</v>
          </cell>
          <cell r="T430">
            <v>59130</v>
          </cell>
          <cell r="U430">
            <v>640</v>
          </cell>
          <cell r="V430">
            <v>1428271</v>
          </cell>
          <cell r="W430">
            <v>1495341</v>
          </cell>
          <cell r="X430">
            <v>3152021</v>
          </cell>
          <cell r="Y430">
            <v>1493301</v>
          </cell>
          <cell r="Z430">
            <v>2040</v>
          </cell>
          <cell r="AA430">
            <v>1495341</v>
          </cell>
        </row>
        <row r="431">
          <cell r="A431" t="str">
            <v>Taft2019</v>
          </cell>
          <cell r="B431" t="str">
            <v>Taft</v>
          </cell>
          <cell r="C431">
            <v>1549</v>
          </cell>
          <cell r="D431">
            <v>2019</v>
          </cell>
          <cell r="E431">
            <v>2891224</v>
          </cell>
          <cell r="F431">
            <v>1253910</v>
          </cell>
          <cell r="G431" t="str">
            <v>NULL</v>
          </cell>
          <cell r="H431">
            <v>1409343</v>
          </cell>
          <cell r="I431">
            <v>714567</v>
          </cell>
          <cell r="J431">
            <v>1308244</v>
          </cell>
          <cell r="K431">
            <v>413293</v>
          </cell>
          <cell r="L431">
            <v>7990581</v>
          </cell>
          <cell r="M431">
            <v>65000</v>
          </cell>
          <cell r="N431">
            <v>61110</v>
          </cell>
          <cell r="O431" t="str">
            <v>NULL</v>
          </cell>
          <cell r="P431" t="str">
            <v>NULL</v>
          </cell>
          <cell r="Q431" t="str">
            <v>NULL</v>
          </cell>
          <cell r="R431">
            <v>126110</v>
          </cell>
          <cell r="S431" t="str">
            <v>NULL</v>
          </cell>
          <cell r="T431">
            <v>2324097</v>
          </cell>
          <cell r="U431">
            <v>440634</v>
          </cell>
          <cell r="V431" t="str">
            <v>NULL</v>
          </cell>
          <cell r="W431">
            <v>2764731</v>
          </cell>
          <cell r="X431">
            <v>10881422</v>
          </cell>
          <cell r="Y431">
            <v>2324097</v>
          </cell>
          <cell r="Z431">
            <v>440634</v>
          </cell>
          <cell r="AA431">
            <v>2764731</v>
          </cell>
        </row>
        <row r="432">
          <cell r="A432" t="str">
            <v>Tehachapi2019</v>
          </cell>
          <cell r="B432" t="str">
            <v>Tehachapi</v>
          </cell>
          <cell r="C432">
            <v>1550</v>
          </cell>
          <cell r="D432">
            <v>2019</v>
          </cell>
          <cell r="E432">
            <v>3479789</v>
          </cell>
          <cell r="F432">
            <v>477007</v>
          </cell>
          <cell r="G432">
            <v>1119594</v>
          </cell>
          <cell r="H432">
            <v>542753</v>
          </cell>
          <cell r="I432" t="str">
            <v>NULL</v>
          </cell>
          <cell r="J432">
            <v>2013291</v>
          </cell>
          <cell r="K432" t="str">
            <v>NULL</v>
          </cell>
          <cell r="L432">
            <v>7632434</v>
          </cell>
          <cell r="M432" t="str">
            <v>NULL</v>
          </cell>
          <cell r="N432">
            <v>43495</v>
          </cell>
          <cell r="O432">
            <v>169728</v>
          </cell>
          <cell r="P432" t="str">
            <v>NULL</v>
          </cell>
          <cell r="Q432" t="str">
            <v>NULL</v>
          </cell>
          <cell r="R432">
            <v>213223</v>
          </cell>
          <cell r="S432" t="str">
            <v>NULL</v>
          </cell>
          <cell r="T432">
            <v>2121288</v>
          </cell>
          <cell r="U432">
            <v>113164</v>
          </cell>
          <cell r="V432" t="str">
            <v>NULL</v>
          </cell>
          <cell r="W432">
            <v>2234452</v>
          </cell>
          <cell r="X432">
            <v>10080109</v>
          </cell>
          <cell r="Y432">
            <v>2234452</v>
          </cell>
          <cell r="Z432">
            <v>1000</v>
          </cell>
          <cell r="AA432">
            <v>2235452</v>
          </cell>
        </row>
        <row r="433">
          <cell r="A433" t="str">
            <v>Tehama2019</v>
          </cell>
          <cell r="B433" t="str">
            <v>Tehama</v>
          </cell>
          <cell r="C433">
            <v>1551</v>
          </cell>
          <cell r="D433">
            <v>2019</v>
          </cell>
          <cell r="E433">
            <v>32415</v>
          </cell>
          <cell r="F433" t="str">
            <v>NULL</v>
          </cell>
          <cell r="G433">
            <v>2726</v>
          </cell>
          <cell r="H433">
            <v>20665</v>
          </cell>
          <cell r="I433" t="str">
            <v>NULL</v>
          </cell>
          <cell r="J433">
            <v>33801</v>
          </cell>
          <cell r="K433">
            <v>40000</v>
          </cell>
          <cell r="L433">
            <v>129607</v>
          </cell>
          <cell r="M433" t="str">
            <v>NULL</v>
          </cell>
          <cell r="N433" t="str">
            <v>NULL</v>
          </cell>
          <cell r="O433" t="str">
            <v>NULL</v>
          </cell>
          <cell r="P433" t="str">
            <v>NULL</v>
          </cell>
          <cell r="Q433" t="str">
            <v>NULL</v>
          </cell>
          <cell r="R433">
            <v>0</v>
          </cell>
          <cell r="S433" t="str">
            <v>NULL</v>
          </cell>
          <cell r="T433" t="str">
            <v>NULL</v>
          </cell>
          <cell r="U433" t="str">
            <v>NULL</v>
          </cell>
          <cell r="V433" t="str">
            <v>NULL</v>
          </cell>
          <cell r="W433">
            <v>0</v>
          </cell>
          <cell r="X433">
            <v>129607</v>
          </cell>
          <cell r="Y433" t="str">
            <v>NULL</v>
          </cell>
          <cell r="Z433" t="str">
            <v>NULL</v>
          </cell>
          <cell r="AA433">
            <v>0</v>
          </cell>
        </row>
        <row r="434">
          <cell r="A434" t="str">
            <v>Temecula2019</v>
          </cell>
          <cell r="B434" t="str">
            <v>Temecula</v>
          </cell>
          <cell r="C434">
            <v>1552</v>
          </cell>
          <cell r="D434">
            <v>2019</v>
          </cell>
          <cell r="E434">
            <v>12950894</v>
          </cell>
          <cell r="F434">
            <v>4036576</v>
          </cell>
          <cell r="G434">
            <v>7681482</v>
          </cell>
          <cell r="H434">
            <v>5096448</v>
          </cell>
          <cell r="I434">
            <v>37764727</v>
          </cell>
          <cell r="J434">
            <v>15397218</v>
          </cell>
          <cell r="K434">
            <v>11663182</v>
          </cell>
          <cell r="L434">
            <v>94590527</v>
          </cell>
          <cell r="M434" t="str">
            <v>NULL</v>
          </cell>
          <cell r="N434">
            <v>808099</v>
          </cell>
          <cell r="O434">
            <v>1690647</v>
          </cell>
          <cell r="P434" t="str">
            <v>NULL</v>
          </cell>
          <cell r="Q434">
            <v>95000</v>
          </cell>
          <cell r="R434">
            <v>2593746</v>
          </cell>
          <cell r="S434">
            <v>45022</v>
          </cell>
          <cell r="T434">
            <v>27747690</v>
          </cell>
          <cell r="U434">
            <v>2895864</v>
          </cell>
          <cell r="V434" t="str">
            <v>NULL</v>
          </cell>
          <cell r="W434">
            <v>30688576</v>
          </cell>
          <cell r="X434">
            <v>127872849</v>
          </cell>
          <cell r="Y434">
            <v>30688576</v>
          </cell>
          <cell r="Z434">
            <v>0</v>
          </cell>
          <cell r="AA434">
            <v>30688576</v>
          </cell>
        </row>
        <row r="435">
          <cell r="A435" t="str">
            <v>Temple City2019</v>
          </cell>
          <cell r="B435" t="str">
            <v>Temple City</v>
          </cell>
          <cell r="C435">
            <v>1553</v>
          </cell>
          <cell r="D435">
            <v>2019</v>
          </cell>
          <cell r="E435">
            <v>4217358</v>
          </cell>
          <cell r="F435">
            <v>801761</v>
          </cell>
          <cell r="G435">
            <v>1466594</v>
          </cell>
          <cell r="H435">
            <v>4557384</v>
          </cell>
          <cell r="I435">
            <v>3613170</v>
          </cell>
          <cell r="J435">
            <v>2078396</v>
          </cell>
          <cell r="K435" t="str">
            <v>NULL</v>
          </cell>
          <cell r="L435">
            <v>16734663</v>
          </cell>
          <cell r="M435" t="str">
            <v>NULL</v>
          </cell>
          <cell r="N435" t="str">
            <v>NULL</v>
          </cell>
          <cell r="O435" t="str">
            <v>NULL</v>
          </cell>
          <cell r="P435" t="str">
            <v>NULL</v>
          </cell>
          <cell r="Q435" t="str">
            <v>NULL</v>
          </cell>
          <cell r="R435">
            <v>0</v>
          </cell>
          <cell r="S435" t="str">
            <v>NULL</v>
          </cell>
          <cell r="T435">
            <v>351352</v>
          </cell>
          <cell r="U435">
            <v>108021</v>
          </cell>
          <cell r="V435" t="str">
            <v>NULL</v>
          </cell>
          <cell r="W435">
            <v>459373</v>
          </cell>
          <cell r="X435">
            <v>17194036</v>
          </cell>
          <cell r="Y435">
            <v>132035</v>
          </cell>
          <cell r="Z435">
            <v>240318</v>
          </cell>
          <cell r="AA435">
            <v>372353</v>
          </cell>
        </row>
        <row r="436">
          <cell r="A436" t="str">
            <v>Thousand Oaks2019</v>
          </cell>
          <cell r="B436" t="str">
            <v>Thousand Oaks</v>
          </cell>
          <cell r="C436">
            <v>1554</v>
          </cell>
          <cell r="D436">
            <v>2019</v>
          </cell>
          <cell r="E436">
            <v>24322854</v>
          </cell>
          <cell r="F436">
            <v>7726272</v>
          </cell>
          <cell r="G436">
            <v>5554554</v>
          </cell>
          <cell r="H436">
            <v>9780759</v>
          </cell>
          <cell r="I436">
            <v>31366184</v>
          </cell>
          <cell r="J436">
            <v>15269353</v>
          </cell>
          <cell r="K436" t="str">
            <v>NULL</v>
          </cell>
          <cell r="L436">
            <v>94019976</v>
          </cell>
          <cell r="M436" t="str">
            <v>NULL</v>
          </cell>
          <cell r="N436">
            <v>505812</v>
          </cell>
          <cell r="O436">
            <v>650000</v>
          </cell>
          <cell r="P436" t="str">
            <v>NULL</v>
          </cell>
          <cell r="Q436" t="str">
            <v>NULL</v>
          </cell>
          <cell r="R436">
            <v>1155812</v>
          </cell>
          <cell r="S436">
            <v>50401</v>
          </cell>
          <cell r="T436">
            <v>10262574</v>
          </cell>
          <cell r="U436" t="str">
            <v>NULL</v>
          </cell>
          <cell r="V436" t="str">
            <v>NULL</v>
          </cell>
          <cell r="W436">
            <v>10312975</v>
          </cell>
          <cell r="X436">
            <v>105488763</v>
          </cell>
          <cell r="Y436">
            <v>10262574</v>
          </cell>
          <cell r="Z436">
            <v>50401</v>
          </cell>
          <cell r="AA436">
            <v>10312975</v>
          </cell>
        </row>
        <row r="437">
          <cell r="A437" t="str">
            <v>Tiburon2019</v>
          </cell>
          <cell r="B437" t="str">
            <v>Tiburon</v>
          </cell>
          <cell r="C437">
            <v>1555</v>
          </cell>
          <cell r="D437">
            <v>2019</v>
          </cell>
          <cell r="E437">
            <v>4003145</v>
          </cell>
          <cell r="F437">
            <v>1120881</v>
          </cell>
          <cell r="G437">
            <v>720566</v>
          </cell>
          <cell r="H437" t="str">
            <v>NULL</v>
          </cell>
          <cell r="I437" t="str">
            <v>NULL</v>
          </cell>
          <cell r="J437">
            <v>5550491</v>
          </cell>
          <cell r="K437">
            <v>355692</v>
          </cell>
          <cell r="L437">
            <v>11750775</v>
          </cell>
          <cell r="M437" t="str">
            <v>NULL</v>
          </cell>
          <cell r="N437" t="str">
            <v>NULL</v>
          </cell>
          <cell r="O437" t="str">
            <v>NULL</v>
          </cell>
          <cell r="P437" t="str">
            <v>NULL</v>
          </cell>
          <cell r="Q437" t="str">
            <v>NULL</v>
          </cell>
          <cell r="R437">
            <v>0</v>
          </cell>
          <cell r="S437" t="str">
            <v>NULL</v>
          </cell>
          <cell r="T437">
            <v>3059605</v>
          </cell>
          <cell r="U437" t="str">
            <v>NULL</v>
          </cell>
          <cell r="V437" t="str">
            <v>NULL</v>
          </cell>
          <cell r="W437">
            <v>3059605</v>
          </cell>
          <cell r="X437">
            <v>14810380</v>
          </cell>
          <cell r="Y437">
            <v>3059605</v>
          </cell>
          <cell r="Z437">
            <v>355692</v>
          </cell>
          <cell r="AA437">
            <v>3415297</v>
          </cell>
        </row>
        <row r="438">
          <cell r="A438" t="str">
            <v>Torrance2019</v>
          </cell>
          <cell r="B438" t="str">
            <v>Torrance</v>
          </cell>
          <cell r="C438">
            <v>1556</v>
          </cell>
          <cell r="D438">
            <v>2019</v>
          </cell>
          <cell r="E438">
            <v>96325802</v>
          </cell>
          <cell r="F438">
            <v>46127692</v>
          </cell>
          <cell r="G438">
            <v>14187933</v>
          </cell>
          <cell r="H438">
            <v>14584536</v>
          </cell>
          <cell r="I438" t="str">
            <v>NULL</v>
          </cell>
          <cell r="J438">
            <v>28125184</v>
          </cell>
          <cell r="K438" t="str">
            <v>NULL</v>
          </cell>
          <cell r="L438">
            <v>199351147</v>
          </cell>
          <cell r="M438" t="str">
            <v>NULL</v>
          </cell>
          <cell r="N438">
            <v>2477063</v>
          </cell>
          <cell r="O438">
            <v>1250000</v>
          </cell>
          <cell r="P438" t="str">
            <v>NULL</v>
          </cell>
          <cell r="Q438" t="str">
            <v>NULL</v>
          </cell>
          <cell r="R438">
            <v>3727063</v>
          </cell>
          <cell r="S438">
            <v>614011</v>
          </cell>
          <cell r="T438">
            <v>6021979</v>
          </cell>
          <cell r="U438">
            <v>6028841</v>
          </cell>
          <cell r="V438" t="str">
            <v>NULL</v>
          </cell>
          <cell r="W438">
            <v>12664831</v>
          </cell>
          <cell r="X438">
            <v>215743041</v>
          </cell>
          <cell r="Y438">
            <v>11737142</v>
          </cell>
          <cell r="Z438">
            <v>927689</v>
          </cell>
          <cell r="AA438">
            <v>12664831</v>
          </cell>
        </row>
        <row r="439">
          <cell r="A439" t="str">
            <v>Tracy2019</v>
          </cell>
          <cell r="B439" t="str">
            <v>Tracy</v>
          </cell>
          <cell r="C439">
            <v>1557</v>
          </cell>
          <cell r="D439">
            <v>2019</v>
          </cell>
          <cell r="E439">
            <v>42515171</v>
          </cell>
          <cell r="F439">
            <v>9898883</v>
          </cell>
          <cell r="G439">
            <v>13054447</v>
          </cell>
          <cell r="H439">
            <v>7517210</v>
          </cell>
          <cell r="I439" t="str">
            <v>NULL</v>
          </cell>
          <cell r="J439">
            <v>21500604</v>
          </cell>
          <cell r="K439" t="str">
            <v>NULL</v>
          </cell>
          <cell r="L439">
            <v>94486315</v>
          </cell>
          <cell r="M439" t="str">
            <v>NULL</v>
          </cell>
          <cell r="N439">
            <v>1265755</v>
          </cell>
          <cell r="O439">
            <v>405000</v>
          </cell>
          <cell r="P439" t="str">
            <v>NULL</v>
          </cell>
          <cell r="Q439">
            <v>9600</v>
          </cell>
          <cell r="R439">
            <v>1680355</v>
          </cell>
          <cell r="S439" t="str">
            <v>NULL</v>
          </cell>
          <cell r="T439">
            <v>28363415</v>
          </cell>
          <cell r="U439">
            <v>438692</v>
          </cell>
          <cell r="V439" t="str">
            <v>NULL</v>
          </cell>
          <cell r="W439">
            <v>28802107</v>
          </cell>
          <cell r="X439">
            <v>124968777</v>
          </cell>
          <cell r="Y439">
            <v>27169845</v>
          </cell>
          <cell r="Z439">
            <v>1632343</v>
          </cell>
          <cell r="AA439">
            <v>28802188</v>
          </cell>
        </row>
        <row r="440">
          <cell r="A440" t="str">
            <v>Trinidad2019</v>
          </cell>
          <cell r="B440" t="str">
            <v>Trinidad</v>
          </cell>
          <cell r="C440">
            <v>1558</v>
          </cell>
          <cell r="D440">
            <v>2019</v>
          </cell>
          <cell r="E440">
            <v>332750</v>
          </cell>
          <cell r="F440">
            <v>36510</v>
          </cell>
          <cell r="G440">
            <v>139737</v>
          </cell>
          <cell r="H440">
            <v>1139110</v>
          </cell>
          <cell r="I440">
            <v>242567</v>
          </cell>
          <cell r="J440">
            <v>19750</v>
          </cell>
          <cell r="K440" t="str">
            <v>NULL</v>
          </cell>
          <cell r="L440">
            <v>1910424</v>
          </cell>
          <cell r="M440" t="str">
            <v>NULL</v>
          </cell>
          <cell r="N440" t="str">
            <v>NULL</v>
          </cell>
          <cell r="O440" t="str">
            <v>NULL</v>
          </cell>
          <cell r="P440" t="str">
            <v>NULL</v>
          </cell>
          <cell r="Q440" t="str">
            <v>NULL</v>
          </cell>
          <cell r="R440">
            <v>0</v>
          </cell>
          <cell r="S440" t="str">
            <v>NULL</v>
          </cell>
          <cell r="T440" t="str">
            <v>NULL</v>
          </cell>
          <cell r="U440" t="str">
            <v>NULL</v>
          </cell>
          <cell r="V440" t="str">
            <v>NULL</v>
          </cell>
          <cell r="W440">
            <v>0</v>
          </cell>
          <cell r="X440">
            <v>1910424</v>
          </cell>
          <cell r="Y440">
            <v>538000</v>
          </cell>
          <cell r="Z440">
            <v>91500</v>
          </cell>
          <cell r="AA440">
            <v>629500</v>
          </cell>
        </row>
        <row r="441">
          <cell r="A441" t="str">
            <v>Truckee2019</v>
          </cell>
          <cell r="B441" t="str">
            <v>Truckee</v>
          </cell>
          <cell r="C441">
            <v>1559</v>
          </cell>
          <cell r="D441">
            <v>2019</v>
          </cell>
          <cell r="E441">
            <v>9705185</v>
          </cell>
          <cell r="F441">
            <v>1717213</v>
          </cell>
          <cell r="G441">
            <v>2416868</v>
          </cell>
          <cell r="H441">
            <v>2441124</v>
          </cell>
          <cell r="I441" t="str">
            <v>NULL</v>
          </cell>
          <cell r="J441">
            <v>5559293</v>
          </cell>
          <cell r="K441">
            <v>41545</v>
          </cell>
          <cell r="L441">
            <v>21881228</v>
          </cell>
          <cell r="M441">
            <v>264000</v>
          </cell>
          <cell r="N441">
            <v>551509</v>
          </cell>
          <cell r="O441">
            <v>115000</v>
          </cell>
          <cell r="P441" t="str">
            <v>NULL</v>
          </cell>
          <cell r="Q441" t="str">
            <v>NULL</v>
          </cell>
          <cell r="R441">
            <v>930509</v>
          </cell>
          <cell r="S441" t="str">
            <v>NULL</v>
          </cell>
          <cell r="T441">
            <v>14504326</v>
          </cell>
          <cell r="U441" t="str">
            <v>NULL</v>
          </cell>
          <cell r="V441">
            <v>3255</v>
          </cell>
          <cell r="W441">
            <v>14507581</v>
          </cell>
          <cell r="X441">
            <v>37319318</v>
          </cell>
          <cell r="Y441">
            <v>11353808</v>
          </cell>
          <cell r="Z441">
            <v>7655766</v>
          </cell>
          <cell r="AA441">
            <v>19009574</v>
          </cell>
        </row>
        <row r="442">
          <cell r="A442" t="str">
            <v>Tulare2019</v>
          </cell>
          <cell r="B442" t="str">
            <v>Tulare</v>
          </cell>
          <cell r="C442">
            <v>1560</v>
          </cell>
          <cell r="D442">
            <v>2019</v>
          </cell>
          <cell r="E442">
            <v>19666707</v>
          </cell>
          <cell r="F442">
            <v>4411276</v>
          </cell>
          <cell r="G442">
            <v>5157282</v>
          </cell>
          <cell r="H442">
            <v>1821716</v>
          </cell>
          <cell r="I442" t="str">
            <v>NULL</v>
          </cell>
          <cell r="J442">
            <v>11722656</v>
          </cell>
          <cell r="K442" t="str">
            <v>NULL</v>
          </cell>
          <cell r="L442">
            <v>42779637</v>
          </cell>
          <cell r="M442">
            <v>1040000</v>
          </cell>
          <cell r="N442">
            <v>1185911</v>
          </cell>
          <cell r="O442">
            <v>99214</v>
          </cell>
          <cell r="P442" t="str">
            <v>NULL</v>
          </cell>
          <cell r="Q442">
            <v>10102</v>
          </cell>
          <cell r="R442">
            <v>2335227</v>
          </cell>
          <cell r="S442" t="str">
            <v>NULL</v>
          </cell>
          <cell r="T442">
            <v>11351736</v>
          </cell>
          <cell r="U442">
            <v>504776</v>
          </cell>
          <cell r="V442" t="str">
            <v>NULL</v>
          </cell>
          <cell r="W442">
            <v>11856512</v>
          </cell>
          <cell r="X442">
            <v>56971376</v>
          </cell>
          <cell r="Y442">
            <v>20217341</v>
          </cell>
          <cell r="Z442">
            <v>1217985</v>
          </cell>
          <cell r="AA442">
            <v>21435326</v>
          </cell>
        </row>
        <row r="443">
          <cell r="A443" t="str">
            <v>Tulelake2019</v>
          </cell>
          <cell r="B443" t="str">
            <v>Tulelake</v>
          </cell>
          <cell r="C443">
            <v>1561</v>
          </cell>
          <cell r="D443">
            <v>2019</v>
          </cell>
          <cell r="E443">
            <v>216612</v>
          </cell>
          <cell r="F443">
            <v>28378</v>
          </cell>
          <cell r="G443">
            <v>70198</v>
          </cell>
          <cell r="H443">
            <v>92044</v>
          </cell>
          <cell r="I443">
            <v>37626</v>
          </cell>
          <cell r="J443">
            <v>189498</v>
          </cell>
          <cell r="K443">
            <v>34400</v>
          </cell>
          <cell r="L443">
            <v>668756</v>
          </cell>
          <cell r="M443">
            <v>6730</v>
          </cell>
          <cell r="N443">
            <v>565</v>
          </cell>
          <cell r="O443" t="str">
            <v>NULL</v>
          </cell>
          <cell r="P443" t="str">
            <v>NULL</v>
          </cell>
          <cell r="Q443" t="str">
            <v>NULL</v>
          </cell>
          <cell r="R443">
            <v>7295</v>
          </cell>
          <cell r="S443" t="str">
            <v>NULL</v>
          </cell>
          <cell r="T443">
            <v>127205</v>
          </cell>
          <cell r="U443">
            <v>20245</v>
          </cell>
          <cell r="V443" t="str">
            <v>NULL</v>
          </cell>
          <cell r="W443">
            <v>147450</v>
          </cell>
          <cell r="X443">
            <v>823501</v>
          </cell>
          <cell r="Y443">
            <v>124448</v>
          </cell>
          <cell r="Z443">
            <v>23002</v>
          </cell>
          <cell r="AA443">
            <v>147450</v>
          </cell>
        </row>
        <row r="444">
          <cell r="A444" t="str">
            <v>Turlock2019</v>
          </cell>
          <cell r="B444" t="str">
            <v>Turlock</v>
          </cell>
          <cell r="C444">
            <v>1562</v>
          </cell>
          <cell r="D444">
            <v>2019</v>
          </cell>
          <cell r="E444">
            <v>23701003</v>
          </cell>
          <cell r="F444">
            <v>6688918</v>
          </cell>
          <cell r="G444">
            <v>8169137</v>
          </cell>
          <cell r="H444">
            <v>1439259</v>
          </cell>
          <cell r="I444">
            <v>1154732</v>
          </cell>
          <cell r="J444">
            <v>7255907</v>
          </cell>
          <cell r="K444" t="str">
            <v>NULL</v>
          </cell>
          <cell r="L444">
            <v>48408956</v>
          </cell>
          <cell r="M444" t="str">
            <v>NULL</v>
          </cell>
          <cell r="N444">
            <v>112618</v>
          </cell>
          <cell r="O444">
            <v>237683</v>
          </cell>
          <cell r="P444" t="str">
            <v>NULL</v>
          </cell>
          <cell r="Q444" t="str">
            <v>NULL</v>
          </cell>
          <cell r="R444">
            <v>350301</v>
          </cell>
          <cell r="S444" t="str">
            <v>NULL</v>
          </cell>
          <cell r="T444">
            <v>10230158</v>
          </cell>
          <cell r="U444">
            <v>3564382</v>
          </cell>
          <cell r="V444" t="str">
            <v>NULL</v>
          </cell>
          <cell r="W444">
            <v>13794540</v>
          </cell>
          <cell r="X444">
            <v>62553797</v>
          </cell>
          <cell r="Y444">
            <v>19329082</v>
          </cell>
          <cell r="Z444" t="str">
            <v>NULL</v>
          </cell>
          <cell r="AA444">
            <v>19329082</v>
          </cell>
        </row>
        <row r="445">
          <cell r="A445" t="str">
            <v>Tustin2019</v>
          </cell>
          <cell r="B445" t="str">
            <v>Tustin</v>
          </cell>
          <cell r="C445">
            <v>1563</v>
          </cell>
          <cell r="D445">
            <v>2019</v>
          </cell>
          <cell r="E445">
            <v>31757904</v>
          </cell>
          <cell r="F445">
            <v>9301267</v>
          </cell>
          <cell r="G445">
            <v>1245092</v>
          </cell>
          <cell r="H445">
            <v>10752741</v>
          </cell>
          <cell r="I445">
            <v>8035988</v>
          </cell>
          <cell r="J445">
            <v>28662127</v>
          </cell>
          <cell r="K445" t="str">
            <v>NULL</v>
          </cell>
          <cell r="L445">
            <v>89755119</v>
          </cell>
          <cell r="M445">
            <v>71908</v>
          </cell>
          <cell r="N445">
            <v>9299</v>
          </cell>
          <cell r="O445" t="str">
            <v>NULL</v>
          </cell>
          <cell r="P445" t="str">
            <v>NULL</v>
          </cell>
          <cell r="Q445" t="str">
            <v>NULL</v>
          </cell>
          <cell r="R445">
            <v>81207</v>
          </cell>
          <cell r="S445" t="str">
            <v>NULL</v>
          </cell>
          <cell r="T445">
            <v>57377404</v>
          </cell>
          <cell r="U445">
            <v>14730</v>
          </cell>
          <cell r="V445" t="str">
            <v>NULL</v>
          </cell>
          <cell r="W445">
            <v>57392134</v>
          </cell>
          <cell r="X445">
            <v>147228460</v>
          </cell>
          <cell r="Y445" t="str">
            <v>NULL</v>
          </cell>
          <cell r="Z445" t="str">
            <v>NULL</v>
          </cell>
          <cell r="AA445">
            <v>0</v>
          </cell>
        </row>
        <row r="446">
          <cell r="A446" t="str">
            <v>Twentynine Palms2019</v>
          </cell>
          <cell r="B446" t="str">
            <v>Twentynine Palms</v>
          </cell>
          <cell r="C446">
            <v>1564</v>
          </cell>
          <cell r="D446">
            <v>2019</v>
          </cell>
          <cell r="E446">
            <v>2665305</v>
          </cell>
          <cell r="F446">
            <v>375339</v>
          </cell>
          <cell r="G446">
            <v>460615</v>
          </cell>
          <cell r="H446">
            <v>4533499</v>
          </cell>
          <cell r="I446" t="str">
            <v>NULL</v>
          </cell>
          <cell r="J446">
            <v>2802279</v>
          </cell>
          <cell r="K446" t="str">
            <v>NULL</v>
          </cell>
          <cell r="L446">
            <v>10837037</v>
          </cell>
          <cell r="M446" t="str">
            <v>NULL</v>
          </cell>
          <cell r="N446" t="str">
            <v>NULL</v>
          </cell>
          <cell r="O446" t="str">
            <v>NULL</v>
          </cell>
          <cell r="P446" t="str">
            <v>NULL</v>
          </cell>
          <cell r="Q446" t="str">
            <v>NULL</v>
          </cell>
          <cell r="R446">
            <v>0</v>
          </cell>
          <cell r="S446">
            <v>67200</v>
          </cell>
          <cell r="T446">
            <v>2285373</v>
          </cell>
          <cell r="U446">
            <v>342639</v>
          </cell>
          <cell r="V446" t="str">
            <v>NULL</v>
          </cell>
          <cell r="W446">
            <v>2695212</v>
          </cell>
          <cell r="X446">
            <v>13532249</v>
          </cell>
          <cell r="Y446">
            <v>961686</v>
          </cell>
          <cell r="Z446">
            <v>944271</v>
          </cell>
          <cell r="AA446">
            <v>1905957</v>
          </cell>
        </row>
        <row r="447">
          <cell r="A447" t="str">
            <v>Ukiah2019</v>
          </cell>
          <cell r="B447" t="str">
            <v>Ukiah</v>
          </cell>
          <cell r="C447">
            <v>1565</v>
          </cell>
          <cell r="D447">
            <v>2019</v>
          </cell>
          <cell r="E447">
            <v>8725250</v>
          </cell>
          <cell r="F447">
            <v>2984238</v>
          </cell>
          <cell r="G447">
            <v>2264187</v>
          </cell>
          <cell r="H447">
            <v>1876255</v>
          </cell>
          <cell r="I447">
            <v>1160643</v>
          </cell>
          <cell r="J447">
            <v>2761909</v>
          </cell>
          <cell r="K447" t="str">
            <v>NULL</v>
          </cell>
          <cell r="L447">
            <v>19772482</v>
          </cell>
          <cell r="M447" t="str">
            <v>NULL</v>
          </cell>
          <cell r="N447">
            <v>168911</v>
          </cell>
          <cell r="O447">
            <v>181797</v>
          </cell>
          <cell r="P447" t="str">
            <v>NULL</v>
          </cell>
          <cell r="Q447" t="str">
            <v>NULL</v>
          </cell>
          <cell r="R447">
            <v>350708</v>
          </cell>
          <cell r="S447">
            <v>100000</v>
          </cell>
          <cell r="T447">
            <v>5796106</v>
          </cell>
          <cell r="U447">
            <v>477698</v>
          </cell>
          <cell r="V447" t="str">
            <v>NULL</v>
          </cell>
          <cell r="W447">
            <v>6373804</v>
          </cell>
          <cell r="X447">
            <v>26496994</v>
          </cell>
          <cell r="Y447">
            <v>6373804</v>
          </cell>
          <cell r="Z447" t="str">
            <v>NULL</v>
          </cell>
          <cell r="AA447">
            <v>6373804</v>
          </cell>
        </row>
        <row r="448">
          <cell r="A448" t="str">
            <v>Union City2019</v>
          </cell>
          <cell r="B448" t="str">
            <v>Union City</v>
          </cell>
          <cell r="C448">
            <v>1566</v>
          </cell>
          <cell r="D448">
            <v>2019</v>
          </cell>
          <cell r="E448">
            <v>25790237</v>
          </cell>
          <cell r="F448">
            <v>9943990</v>
          </cell>
          <cell r="G448">
            <v>6265414</v>
          </cell>
          <cell r="H448">
            <v>17769468</v>
          </cell>
          <cell r="I448">
            <v>15758125</v>
          </cell>
          <cell r="J448">
            <v>6118703</v>
          </cell>
          <cell r="K448">
            <v>105642</v>
          </cell>
          <cell r="L448">
            <v>81751579</v>
          </cell>
          <cell r="M448">
            <v>1755000</v>
          </cell>
          <cell r="N448">
            <v>1364667</v>
          </cell>
          <cell r="O448">
            <v>1254067</v>
          </cell>
          <cell r="P448" t="str">
            <v>NULL</v>
          </cell>
          <cell r="Q448" t="str">
            <v>NULL</v>
          </cell>
          <cell r="R448">
            <v>4373734</v>
          </cell>
          <cell r="S448" t="str">
            <v>NULL</v>
          </cell>
          <cell r="T448" t="str">
            <v>NULL</v>
          </cell>
          <cell r="U448">
            <v>1398068</v>
          </cell>
          <cell r="V448" t="str">
            <v>NULL</v>
          </cell>
          <cell r="W448">
            <v>1398068</v>
          </cell>
          <cell r="X448">
            <v>87523381</v>
          </cell>
          <cell r="Y448" t="str">
            <v>NULL</v>
          </cell>
          <cell r="Z448">
            <v>0</v>
          </cell>
          <cell r="AA448">
            <v>0</v>
          </cell>
        </row>
        <row r="449">
          <cell r="A449" t="str">
            <v>Upland2019</v>
          </cell>
          <cell r="B449" t="str">
            <v>Upland</v>
          </cell>
          <cell r="C449">
            <v>1567</v>
          </cell>
          <cell r="D449">
            <v>2019</v>
          </cell>
          <cell r="E449">
            <v>13961237</v>
          </cell>
          <cell r="F449">
            <v>7820772</v>
          </cell>
          <cell r="G449">
            <v>2602125</v>
          </cell>
          <cell r="H449">
            <v>8813785</v>
          </cell>
          <cell r="I449" t="str">
            <v>NULL</v>
          </cell>
          <cell r="J449">
            <v>10744790</v>
          </cell>
          <cell r="K449" t="str">
            <v>NULL</v>
          </cell>
          <cell r="L449">
            <v>43942709</v>
          </cell>
          <cell r="M449">
            <v>514159</v>
          </cell>
          <cell r="N449">
            <v>840116</v>
          </cell>
          <cell r="O449">
            <v>160424</v>
          </cell>
          <cell r="P449" t="str">
            <v>NULL</v>
          </cell>
          <cell r="Q449" t="str">
            <v>NULL</v>
          </cell>
          <cell r="R449">
            <v>1514699</v>
          </cell>
          <cell r="S449" t="str">
            <v>NULL</v>
          </cell>
          <cell r="T449">
            <v>3095377</v>
          </cell>
          <cell r="U449">
            <v>63901</v>
          </cell>
          <cell r="V449" t="str">
            <v>NULL</v>
          </cell>
          <cell r="W449">
            <v>3159278</v>
          </cell>
          <cell r="X449">
            <v>48616686</v>
          </cell>
          <cell r="Y449">
            <v>3159278</v>
          </cell>
          <cell r="Z449" t="str">
            <v>NULL</v>
          </cell>
          <cell r="AA449">
            <v>3159278</v>
          </cell>
        </row>
        <row r="450">
          <cell r="A450" t="str">
            <v>Vacaville2019</v>
          </cell>
          <cell r="B450" t="str">
            <v>Vacaville</v>
          </cell>
          <cell r="C450">
            <v>1568</v>
          </cell>
          <cell r="D450">
            <v>2019</v>
          </cell>
          <cell r="E450">
            <v>51905952</v>
          </cell>
          <cell r="F450">
            <v>37016012</v>
          </cell>
          <cell r="G450" t="str">
            <v>NULL</v>
          </cell>
          <cell r="H450" t="str">
            <v>NULL</v>
          </cell>
          <cell r="I450" t="str">
            <v>NULL</v>
          </cell>
          <cell r="J450">
            <v>31347450</v>
          </cell>
          <cell r="K450" t="str">
            <v>NULL</v>
          </cell>
          <cell r="L450">
            <v>120269414</v>
          </cell>
          <cell r="M450" t="str">
            <v>NULL</v>
          </cell>
          <cell r="N450">
            <v>494173</v>
          </cell>
          <cell r="O450">
            <v>1023581</v>
          </cell>
          <cell r="P450" t="str">
            <v>NULL</v>
          </cell>
          <cell r="Q450" t="str">
            <v>NULL</v>
          </cell>
          <cell r="R450">
            <v>1517754</v>
          </cell>
          <cell r="S450" t="str">
            <v>NULL</v>
          </cell>
          <cell r="T450" t="str">
            <v>NULL</v>
          </cell>
          <cell r="U450">
            <v>297246</v>
          </cell>
          <cell r="V450">
            <v>10589176</v>
          </cell>
          <cell r="W450">
            <v>10886422</v>
          </cell>
          <cell r="X450">
            <v>132673590</v>
          </cell>
          <cell r="Y450">
            <v>7976477</v>
          </cell>
          <cell r="Z450">
            <v>2909945</v>
          </cell>
          <cell r="AA450">
            <v>10886422</v>
          </cell>
        </row>
        <row r="451">
          <cell r="A451" t="str">
            <v>Vallejo2019</v>
          </cell>
          <cell r="B451" t="str">
            <v>Vallejo</v>
          </cell>
          <cell r="C451">
            <v>1569</v>
          </cell>
          <cell r="D451">
            <v>2019</v>
          </cell>
          <cell r="E451">
            <v>48792263</v>
          </cell>
          <cell r="F451" t="str">
            <v>NULL</v>
          </cell>
          <cell r="G451">
            <v>37526232</v>
          </cell>
          <cell r="H451">
            <v>43306977</v>
          </cell>
          <cell r="I451">
            <v>1847752</v>
          </cell>
          <cell r="J451">
            <v>10893921</v>
          </cell>
          <cell r="K451" t="str">
            <v>NULL</v>
          </cell>
          <cell r="L451">
            <v>142367145</v>
          </cell>
          <cell r="M451">
            <v>101464</v>
          </cell>
          <cell r="N451">
            <v>253371</v>
          </cell>
          <cell r="O451">
            <v>913490</v>
          </cell>
          <cell r="P451" t="str">
            <v>NULL</v>
          </cell>
          <cell r="Q451">
            <v>3177</v>
          </cell>
          <cell r="R451">
            <v>1271502</v>
          </cell>
          <cell r="S451" t="str">
            <v>NULL</v>
          </cell>
          <cell r="T451">
            <v>9236485</v>
          </cell>
          <cell r="U451">
            <v>1456184</v>
          </cell>
          <cell r="V451" t="str">
            <v>NULL</v>
          </cell>
          <cell r="W451">
            <v>10692669</v>
          </cell>
          <cell r="X451">
            <v>154331316</v>
          </cell>
          <cell r="Y451">
            <v>7693102</v>
          </cell>
          <cell r="Z451">
            <v>17744789</v>
          </cell>
          <cell r="AA451">
            <v>25437891</v>
          </cell>
        </row>
        <row r="452">
          <cell r="A452" t="str">
            <v>Vernon2019</v>
          </cell>
          <cell r="B452" t="str">
            <v>Vernon</v>
          </cell>
          <cell r="C452">
            <v>1570</v>
          </cell>
          <cell r="D452">
            <v>2019</v>
          </cell>
          <cell r="E452">
            <v>27628024</v>
          </cell>
          <cell r="F452">
            <v>9446966</v>
          </cell>
          <cell r="G452">
            <v>7542678</v>
          </cell>
          <cell r="H452">
            <v>2434989</v>
          </cell>
          <cell r="I452" t="str">
            <v>NULL</v>
          </cell>
          <cell r="J452">
            <v>8020528</v>
          </cell>
          <cell r="K452" t="str">
            <v>NULL</v>
          </cell>
          <cell r="L452">
            <v>55073185</v>
          </cell>
          <cell r="M452" t="str">
            <v>NULL</v>
          </cell>
          <cell r="N452" t="str">
            <v>NULL</v>
          </cell>
          <cell r="O452" t="str">
            <v>NULL</v>
          </cell>
          <cell r="P452" t="str">
            <v>NULL</v>
          </cell>
          <cell r="Q452" t="str">
            <v>NULL</v>
          </cell>
          <cell r="R452">
            <v>0</v>
          </cell>
          <cell r="S452" t="str">
            <v>NULL</v>
          </cell>
          <cell r="T452" t="str">
            <v>NULL</v>
          </cell>
          <cell r="U452">
            <v>634629</v>
          </cell>
          <cell r="V452">
            <v>2071585</v>
          </cell>
          <cell r="W452">
            <v>2706214</v>
          </cell>
          <cell r="X452">
            <v>57779399</v>
          </cell>
          <cell r="Y452">
            <v>2706214</v>
          </cell>
          <cell r="Z452">
            <v>0</v>
          </cell>
          <cell r="AA452">
            <v>2706214</v>
          </cell>
        </row>
        <row r="453">
          <cell r="A453" t="str">
            <v>Victorville2019</v>
          </cell>
          <cell r="B453" t="str">
            <v>Victorville</v>
          </cell>
          <cell r="C453">
            <v>1571</v>
          </cell>
          <cell r="D453">
            <v>2019</v>
          </cell>
          <cell r="E453">
            <v>16598220</v>
          </cell>
          <cell r="F453" t="str">
            <v>NULL</v>
          </cell>
          <cell r="G453">
            <v>7069953</v>
          </cell>
          <cell r="H453">
            <v>42939412</v>
          </cell>
          <cell r="I453" t="str">
            <v>NULL</v>
          </cell>
          <cell r="J453">
            <v>11967935</v>
          </cell>
          <cell r="K453" t="str">
            <v>NULL</v>
          </cell>
          <cell r="L453">
            <v>78575520</v>
          </cell>
          <cell r="M453" t="str">
            <v>NULL</v>
          </cell>
          <cell r="N453" t="str">
            <v>NULL</v>
          </cell>
          <cell r="O453" t="str">
            <v>NULL</v>
          </cell>
          <cell r="P453" t="str">
            <v>NULL</v>
          </cell>
          <cell r="Q453">
            <v>74392</v>
          </cell>
          <cell r="R453">
            <v>74392</v>
          </cell>
          <cell r="S453" t="str">
            <v>NULL</v>
          </cell>
          <cell r="T453">
            <v>20673244</v>
          </cell>
          <cell r="U453">
            <v>920252</v>
          </cell>
          <cell r="V453" t="str">
            <v>NULL</v>
          </cell>
          <cell r="W453">
            <v>21593496</v>
          </cell>
          <cell r="X453">
            <v>100243408</v>
          </cell>
          <cell r="Y453">
            <v>6939650</v>
          </cell>
          <cell r="Z453">
            <v>18642</v>
          </cell>
          <cell r="AA453">
            <v>6958292</v>
          </cell>
        </row>
        <row r="454">
          <cell r="A454" t="str">
            <v>Villa Park2019</v>
          </cell>
          <cell r="B454" t="str">
            <v>Villa Park</v>
          </cell>
          <cell r="C454">
            <v>1572</v>
          </cell>
          <cell r="D454">
            <v>2019</v>
          </cell>
          <cell r="E454">
            <v>596381</v>
          </cell>
          <cell r="F454" t="str">
            <v>NULL</v>
          </cell>
          <cell r="G454">
            <v>230274</v>
          </cell>
          <cell r="H454">
            <v>713906</v>
          </cell>
          <cell r="I454">
            <v>1725230</v>
          </cell>
          <cell r="J454">
            <v>212566</v>
          </cell>
          <cell r="K454" t="str">
            <v>NULL</v>
          </cell>
          <cell r="L454">
            <v>3478357</v>
          </cell>
          <cell r="M454" t="str">
            <v>NULL</v>
          </cell>
          <cell r="N454" t="str">
            <v>NULL</v>
          </cell>
          <cell r="O454" t="str">
            <v>NULL</v>
          </cell>
          <cell r="P454" t="str">
            <v>NULL</v>
          </cell>
          <cell r="Q454" t="str">
            <v>NULL</v>
          </cell>
          <cell r="R454">
            <v>0</v>
          </cell>
          <cell r="S454" t="str">
            <v>NULL</v>
          </cell>
          <cell r="T454">
            <v>2291190</v>
          </cell>
          <cell r="U454">
            <v>25277</v>
          </cell>
          <cell r="V454" t="str">
            <v>NULL</v>
          </cell>
          <cell r="W454">
            <v>2316467</v>
          </cell>
          <cell r="X454">
            <v>5794824</v>
          </cell>
          <cell r="Y454">
            <v>2603604</v>
          </cell>
          <cell r="Z454">
            <v>72358</v>
          </cell>
          <cell r="AA454">
            <v>2675962</v>
          </cell>
        </row>
        <row r="455">
          <cell r="A455" t="str">
            <v>Visalia2019</v>
          </cell>
          <cell r="B455" t="str">
            <v>Visalia</v>
          </cell>
          <cell r="C455">
            <v>1573</v>
          </cell>
          <cell r="D455">
            <v>2019</v>
          </cell>
          <cell r="E455">
            <v>40152421</v>
          </cell>
          <cell r="F455">
            <v>10025768</v>
          </cell>
          <cell r="G455">
            <v>9201413</v>
          </cell>
          <cell r="H455">
            <v>6622392</v>
          </cell>
          <cell r="I455">
            <v>8877</v>
          </cell>
          <cell r="J455">
            <v>11606375</v>
          </cell>
          <cell r="K455" t="str">
            <v>NULL</v>
          </cell>
          <cell r="L455">
            <v>77617246</v>
          </cell>
          <cell r="M455">
            <v>319915</v>
          </cell>
          <cell r="N455">
            <v>464604</v>
          </cell>
          <cell r="O455">
            <v>815694</v>
          </cell>
          <cell r="P455" t="str">
            <v>NULL</v>
          </cell>
          <cell r="Q455" t="str">
            <v>NULL</v>
          </cell>
          <cell r="R455">
            <v>1600213</v>
          </cell>
          <cell r="S455">
            <v>1645961</v>
          </cell>
          <cell r="T455">
            <v>23765362</v>
          </cell>
          <cell r="U455">
            <v>1620177</v>
          </cell>
          <cell r="V455" t="str">
            <v>NULL</v>
          </cell>
          <cell r="W455">
            <v>27031500</v>
          </cell>
          <cell r="X455">
            <v>106248959</v>
          </cell>
          <cell r="Y455">
            <v>17901691</v>
          </cell>
          <cell r="Z455">
            <v>0</v>
          </cell>
          <cell r="AA455">
            <v>17901691</v>
          </cell>
        </row>
        <row r="456">
          <cell r="A456" t="str">
            <v>Vista2019</v>
          </cell>
          <cell r="B456" t="str">
            <v>Vista</v>
          </cell>
          <cell r="C456">
            <v>1574</v>
          </cell>
          <cell r="D456">
            <v>2019</v>
          </cell>
          <cell r="E456">
            <v>21489489</v>
          </cell>
          <cell r="F456">
            <v>5965701</v>
          </cell>
          <cell r="G456">
            <v>3810796</v>
          </cell>
          <cell r="H456">
            <v>28508184</v>
          </cell>
          <cell r="I456" t="str">
            <v>NULL</v>
          </cell>
          <cell r="J456">
            <v>16881706</v>
          </cell>
          <cell r="K456" t="str">
            <v>NULL</v>
          </cell>
          <cell r="L456">
            <v>76655876</v>
          </cell>
          <cell r="M456">
            <v>1510000</v>
          </cell>
          <cell r="N456">
            <v>4612403</v>
          </cell>
          <cell r="O456">
            <v>375000</v>
          </cell>
          <cell r="P456" t="str">
            <v>NULL</v>
          </cell>
          <cell r="Q456">
            <v>28997</v>
          </cell>
          <cell r="R456">
            <v>6526400</v>
          </cell>
          <cell r="S456" t="str">
            <v>NULL</v>
          </cell>
          <cell r="T456">
            <v>11689238</v>
          </cell>
          <cell r="U456" t="str">
            <v>NULL</v>
          </cell>
          <cell r="V456" t="str">
            <v>NULL</v>
          </cell>
          <cell r="W456">
            <v>11689238</v>
          </cell>
          <cell r="X456">
            <v>94871514</v>
          </cell>
          <cell r="Y456" t="str">
            <v>NULL</v>
          </cell>
          <cell r="Z456" t="str">
            <v>NULL</v>
          </cell>
          <cell r="AA456">
            <v>0</v>
          </cell>
        </row>
        <row r="457">
          <cell r="A457" t="str">
            <v>Walnut2019</v>
          </cell>
          <cell r="B457" t="str">
            <v>Walnut</v>
          </cell>
          <cell r="C457">
            <v>1575</v>
          </cell>
          <cell r="D457">
            <v>2019</v>
          </cell>
          <cell r="E457">
            <v>3924642</v>
          </cell>
          <cell r="F457">
            <v>801710</v>
          </cell>
          <cell r="G457">
            <v>880344</v>
          </cell>
          <cell r="H457">
            <v>13694573</v>
          </cell>
          <cell r="I457" t="str">
            <v>NULL</v>
          </cell>
          <cell r="J457">
            <v>85887</v>
          </cell>
          <cell r="K457" t="str">
            <v>NULL</v>
          </cell>
          <cell r="L457">
            <v>19387156</v>
          </cell>
          <cell r="M457" t="str">
            <v>NULL</v>
          </cell>
          <cell r="N457" t="str">
            <v>NULL</v>
          </cell>
          <cell r="O457" t="str">
            <v>NULL</v>
          </cell>
          <cell r="P457" t="str">
            <v>NULL</v>
          </cell>
          <cell r="Q457" t="str">
            <v>NULL</v>
          </cell>
          <cell r="R457">
            <v>0</v>
          </cell>
          <cell r="S457" t="str">
            <v>NULL</v>
          </cell>
          <cell r="T457">
            <v>147156</v>
          </cell>
          <cell r="U457" t="str">
            <v>NULL</v>
          </cell>
          <cell r="V457" t="str">
            <v>NULL</v>
          </cell>
          <cell r="W457">
            <v>147156</v>
          </cell>
          <cell r="X457">
            <v>19534312</v>
          </cell>
          <cell r="Y457">
            <v>1736944</v>
          </cell>
          <cell r="Z457">
            <v>384025</v>
          </cell>
          <cell r="AA457">
            <v>2120969</v>
          </cell>
        </row>
        <row r="458">
          <cell r="A458" t="str">
            <v>Walnut Creek2019</v>
          </cell>
          <cell r="B458" t="str">
            <v>Walnut Creek</v>
          </cell>
          <cell r="C458">
            <v>1576</v>
          </cell>
          <cell r="D458">
            <v>2019</v>
          </cell>
          <cell r="E458">
            <v>41219850</v>
          </cell>
          <cell r="F458">
            <v>11746186</v>
          </cell>
          <cell r="G458">
            <v>7533439</v>
          </cell>
          <cell r="H458" t="str">
            <v>NULL</v>
          </cell>
          <cell r="I458">
            <v>27014677</v>
          </cell>
          <cell r="J458" t="str">
            <v>NULL</v>
          </cell>
          <cell r="K458" t="str">
            <v>NULL</v>
          </cell>
          <cell r="L458">
            <v>87514152</v>
          </cell>
          <cell r="M458">
            <v>107760</v>
          </cell>
          <cell r="N458">
            <v>837</v>
          </cell>
          <cell r="O458" t="str">
            <v>NULL</v>
          </cell>
          <cell r="P458" t="str">
            <v>NULL</v>
          </cell>
          <cell r="Q458" t="str">
            <v>NULL</v>
          </cell>
          <cell r="R458">
            <v>108597</v>
          </cell>
          <cell r="S458" t="str">
            <v>NULL</v>
          </cell>
          <cell r="T458">
            <v>5522101</v>
          </cell>
          <cell r="U458">
            <v>1427770</v>
          </cell>
          <cell r="V458" t="str">
            <v>NULL</v>
          </cell>
          <cell r="W458">
            <v>6949871</v>
          </cell>
          <cell r="X458">
            <v>94572620</v>
          </cell>
          <cell r="Y458">
            <v>4548217</v>
          </cell>
          <cell r="Z458">
            <v>453266</v>
          </cell>
          <cell r="AA458">
            <v>5001483</v>
          </cell>
        </row>
        <row r="459">
          <cell r="A459" t="str">
            <v>Wasco2019</v>
          </cell>
          <cell r="B459" t="str">
            <v>Wasco</v>
          </cell>
          <cell r="C459">
            <v>1577</v>
          </cell>
          <cell r="D459">
            <v>2019</v>
          </cell>
          <cell r="E459">
            <v>1453213</v>
          </cell>
          <cell r="F459">
            <v>398387</v>
          </cell>
          <cell r="G459">
            <v>273646</v>
          </cell>
          <cell r="H459">
            <v>627937</v>
          </cell>
          <cell r="I459">
            <v>4237527</v>
          </cell>
          <cell r="J459">
            <v>208818</v>
          </cell>
          <cell r="K459" t="str">
            <v>NULL</v>
          </cell>
          <cell r="L459">
            <v>7199528</v>
          </cell>
          <cell r="M459" t="str">
            <v>NULL</v>
          </cell>
          <cell r="N459" t="str">
            <v>NULL</v>
          </cell>
          <cell r="O459" t="str">
            <v>NULL</v>
          </cell>
          <cell r="P459" t="str">
            <v>NULL</v>
          </cell>
          <cell r="Q459" t="str">
            <v>NULL</v>
          </cell>
          <cell r="R459">
            <v>0</v>
          </cell>
          <cell r="S459" t="str">
            <v>NULL</v>
          </cell>
          <cell r="T459">
            <v>2070231</v>
          </cell>
          <cell r="U459" t="str">
            <v>NULL</v>
          </cell>
          <cell r="V459" t="str">
            <v>NULL</v>
          </cell>
          <cell r="W459">
            <v>2070231</v>
          </cell>
          <cell r="X459">
            <v>9269759</v>
          </cell>
          <cell r="Y459">
            <v>1566509</v>
          </cell>
          <cell r="Z459">
            <v>474976</v>
          </cell>
          <cell r="AA459">
            <v>2041485</v>
          </cell>
        </row>
        <row r="460">
          <cell r="A460" t="str">
            <v>Waterford2019</v>
          </cell>
          <cell r="B460" t="str">
            <v>Waterford</v>
          </cell>
          <cell r="C460">
            <v>1578</v>
          </cell>
          <cell r="D460">
            <v>2019</v>
          </cell>
          <cell r="E460">
            <v>409084</v>
          </cell>
          <cell r="F460">
            <v>83787</v>
          </cell>
          <cell r="G460">
            <v>129168</v>
          </cell>
          <cell r="H460">
            <v>374440</v>
          </cell>
          <cell r="I460">
            <v>1826524</v>
          </cell>
          <cell r="J460">
            <v>56087</v>
          </cell>
          <cell r="K460">
            <v>26474</v>
          </cell>
          <cell r="L460">
            <v>2905564</v>
          </cell>
          <cell r="M460">
            <v>50666</v>
          </cell>
          <cell r="N460">
            <v>51622</v>
          </cell>
          <cell r="O460">
            <v>67546</v>
          </cell>
          <cell r="P460" t="str">
            <v>NULL</v>
          </cell>
          <cell r="Q460" t="str">
            <v>NULL</v>
          </cell>
          <cell r="R460">
            <v>169834</v>
          </cell>
          <cell r="S460" t="str">
            <v>NULL</v>
          </cell>
          <cell r="T460">
            <v>2339227</v>
          </cell>
          <cell r="U460" t="str">
            <v>NULL</v>
          </cell>
          <cell r="V460" t="str">
            <v>NULL</v>
          </cell>
          <cell r="W460">
            <v>2339227</v>
          </cell>
          <cell r="X460">
            <v>5414625</v>
          </cell>
          <cell r="Y460">
            <v>2339227</v>
          </cell>
          <cell r="Z460">
            <v>0</v>
          </cell>
          <cell r="AA460">
            <v>2339227</v>
          </cell>
        </row>
        <row r="461">
          <cell r="A461" t="str">
            <v>Watsonville2019</v>
          </cell>
          <cell r="B461" t="str">
            <v>Watsonville</v>
          </cell>
          <cell r="C461">
            <v>1579</v>
          </cell>
          <cell r="D461">
            <v>2019</v>
          </cell>
          <cell r="E461">
            <v>28904940</v>
          </cell>
          <cell r="F461">
            <v>7423637</v>
          </cell>
          <cell r="G461" t="str">
            <v>NULL</v>
          </cell>
          <cell r="H461">
            <v>7771621</v>
          </cell>
          <cell r="I461" t="str">
            <v>NULL</v>
          </cell>
          <cell r="J461">
            <v>1717120</v>
          </cell>
          <cell r="K461">
            <v>18263100</v>
          </cell>
          <cell r="L461">
            <v>64080418</v>
          </cell>
          <cell r="M461">
            <v>423145</v>
          </cell>
          <cell r="N461">
            <v>180593</v>
          </cell>
          <cell r="O461">
            <v>240551</v>
          </cell>
          <cell r="P461" t="str">
            <v>NULL</v>
          </cell>
          <cell r="Q461" t="str">
            <v>NULL</v>
          </cell>
          <cell r="R461">
            <v>844289</v>
          </cell>
          <cell r="S461" t="str">
            <v>NULL</v>
          </cell>
          <cell r="T461" t="str">
            <v>NULL</v>
          </cell>
          <cell r="U461" t="str">
            <v>NULL</v>
          </cell>
          <cell r="V461" t="str">
            <v>NULL</v>
          </cell>
          <cell r="W461">
            <v>0</v>
          </cell>
          <cell r="X461">
            <v>64924707</v>
          </cell>
          <cell r="Y461" t="str">
            <v>NULL</v>
          </cell>
          <cell r="Z461" t="str">
            <v>NULL</v>
          </cell>
          <cell r="AA461">
            <v>0</v>
          </cell>
        </row>
        <row r="462">
          <cell r="A462" t="str">
            <v>Weed2019</v>
          </cell>
          <cell r="B462" t="str">
            <v>Weed</v>
          </cell>
          <cell r="C462">
            <v>1580</v>
          </cell>
          <cell r="D462">
            <v>2019</v>
          </cell>
          <cell r="E462">
            <v>1877211</v>
          </cell>
          <cell r="F462">
            <v>314568</v>
          </cell>
          <cell r="G462">
            <v>541381</v>
          </cell>
          <cell r="H462">
            <v>488830</v>
          </cell>
          <cell r="I462" t="str">
            <v>NULL</v>
          </cell>
          <cell r="J462">
            <v>750867</v>
          </cell>
          <cell r="K462" t="str">
            <v>NULL</v>
          </cell>
          <cell r="L462">
            <v>3972857</v>
          </cell>
          <cell r="M462" t="str">
            <v>NULL</v>
          </cell>
          <cell r="N462">
            <v>14235</v>
          </cell>
          <cell r="O462">
            <v>58761</v>
          </cell>
          <cell r="P462" t="str">
            <v>NULL</v>
          </cell>
          <cell r="Q462" t="str">
            <v>NULL</v>
          </cell>
          <cell r="R462">
            <v>72996</v>
          </cell>
          <cell r="S462">
            <v>288727</v>
          </cell>
          <cell r="T462">
            <v>0</v>
          </cell>
          <cell r="U462">
            <v>1683737</v>
          </cell>
          <cell r="V462">
            <v>35960</v>
          </cell>
          <cell r="W462">
            <v>2008424</v>
          </cell>
          <cell r="X462">
            <v>6054277</v>
          </cell>
          <cell r="Y462">
            <v>30722</v>
          </cell>
          <cell r="Z462">
            <v>458108</v>
          </cell>
          <cell r="AA462">
            <v>488830</v>
          </cell>
        </row>
        <row r="463">
          <cell r="A463" t="str">
            <v>West Covina2019</v>
          </cell>
          <cell r="B463" t="str">
            <v>West Covina</v>
          </cell>
          <cell r="C463">
            <v>1581</v>
          </cell>
          <cell r="D463">
            <v>2019</v>
          </cell>
          <cell r="E463">
            <v>36636301</v>
          </cell>
          <cell r="F463">
            <v>14110613</v>
          </cell>
          <cell r="G463">
            <v>8164145</v>
          </cell>
          <cell r="H463">
            <v>8653736</v>
          </cell>
          <cell r="I463" t="str">
            <v>NULL</v>
          </cell>
          <cell r="J463">
            <v>20646861</v>
          </cell>
          <cell r="K463" t="str">
            <v>NULL</v>
          </cell>
          <cell r="L463">
            <v>88211656</v>
          </cell>
          <cell r="M463">
            <v>923918</v>
          </cell>
          <cell r="N463">
            <v>1523807</v>
          </cell>
          <cell r="O463">
            <v>12430000</v>
          </cell>
          <cell r="P463" t="str">
            <v>NULL</v>
          </cell>
          <cell r="Q463">
            <v>557235</v>
          </cell>
          <cell r="R463">
            <v>15434960</v>
          </cell>
          <cell r="S463" t="str">
            <v>NULL</v>
          </cell>
          <cell r="T463" t="str">
            <v>NULL</v>
          </cell>
          <cell r="U463" t="str">
            <v>NULL</v>
          </cell>
          <cell r="V463" t="str">
            <v>NULL</v>
          </cell>
          <cell r="W463">
            <v>0</v>
          </cell>
          <cell r="X463">
            <v>103646616</v>
          </cell>
          <cell r="Y463">
            <v>3487705</v>
          </cell>
          <cell r="Z463">
            <v>7906181</v>
          </cell>
          <cell r="AA463">
            <v>11393886</v>
          </cell>
        </row>
        <row r="464">
          <cell r="A464" t="str">
            <v>West Hollywood2019</v>
          </cell>
          <cell r="B464" t="str">
            <v>West Hollywood</v>
          </cell>
          <cell r="C464">
            <v>1582</v>
          </cell>
          <cell r="D464">
            <v>2019</v>
          </cell>
          <cell r="E464">
            <v>27704160</v>
          </cell>
          <cell r="F464">
            <v>5515162</v>
          </cell>
          <cell r="G464">
            <v>5984345</v>
          </cell>
          <cell r="H464">
            <v>62674612</v>
          </cell>
          <cell r="I464" t="str">
            <v>NULL</v>
          </cell>
          <cell r="J464">
            <v>7098231</v>
          </cell>
          <cell r="K464" t="str">
            <v>NULL</v>
          </cell>
          <cell r="L464">
            <v>108976510</v>
          </cell>
          <cell r="M464" t="str">
            <v>NULL</v>
          </cell>
          <cell r="N464">
            <v>4836106</v>
          </cell>
          <cell r="O464">
            <v>3579592</v>
          </cell>
          <cell r="P464" t="str">
            <v>NULL</v>
          </cell>
          <cell r="Q464">
            <v>4304168</v>
          </cell>
          <cell r="R464">
            <v>12719866</v>
          </cell>
          <cell r="S464" t="str">
            <v>NULL</v>
          </cell>
          <cell r="T464">
            <v>22821302</v>
          </cell>
          <cell r="U464">
            <v>1212243</v>
          </cell>
          <cell r="V464" t="str">
            <v>NULL</v>
          </cell>
          <cell r="W464">
            <v>24033545</v>
          </cell>
          <cell r="X464">
            <v>145729921</v>
          </cell>
          <cell r="Y464">
            <v>22073648</v>
          </cell>
          <cell r="Z464">
            <v>1959897</v>
          </cell>
          <cell r="AA464">
            <v>24033545</v>
          </cell>
        </row>
        <row r="465">
          <cell r="A465" t="str">
            <v>West Sacramento2019</v>
          </cell>
          <cell r="B465" t="str">
            <v>West Sacramento</v>
          </cell>
          <cell r="C465">
            <v>1583</v>
          </cell>
          <cell r="D465">
            <v>2019</v>
          </cell>
          <cell r="E465">
            <v>34213004</v>
          </cell>
          <cell r="F465">
            <v>7671168</v>
          </cell>
          <cell r="G465">
            <v>7653238</v>
          </cell>
          <cell r="H465">
            <v>3136862</v>
          </cell>
          <cell r="I465">
            <v>12815709</v>
          </cell>
          <cell r="J465">
            <v>20571817</v>
          </cell>
          <cell r="K465" t="str">
            <v>NULL</v>
          </cell>
          <cell r="L465">
            <v>86061798</v>
          </cell>
          <cell r="M465">
            <v>2528111</v>
          </cell>
          <cell r="N465">
            <v>611591</v>
          </cell>
          <cell r="O465">
            <v>783989</v>
          </cell>
          <cell r="P465" t="str">
            <v>NULL</v>
          </cell>
          <cell r="Q465">
            <v>206143</v>
          </cell>
          <cell r="R465">
            <v>4129834</v>
          </cell>
          <cell r="S465">
            <v>3680521</v>
          </cell>
          <cell r="T465" t="str">
            <v>NULL</v>
          </cell>
          <cell r="U465">
            <v>653903</v>
          </cell>
          <cell r="V465">
            <v>15408461</v>
          </cell>
          <cell r="W465">
            <v>19742885</v>
          </cell>
          <cell r="X465">
            <v>109934517</v>
          </cell>
          <cell r="Y465">
            <v>15408461</v>
          </cell>
          <cell r="Z465">
            <v>20571817</v>
          </cell>
          <cell r="AA465">
            <v>35980278</v>
          </cell>
        </row>
        <row r="466">
          <cell r="A466" t="str">
            <v>Westlake Village2019</v>
          </cell>
          <cell r="B466" t="str">
            <v>Westlake Village</v>
          </cell>
          <cell r="C466">
            <v>1584</v>
          </cell>
          <cell r="D466">
            <v>2019</v>
          </cell>
          <cell r="E466">
            <v>1787649</v>
          </cell>
          <cell r="F466">
            <v>320616</v>
          </cell>
          <cell r="G466">
            <v>655720</v>
          </cell>
          <cell r="H466">
            <v>5168527</v>
          </cell>
          <cell r="I466">
            <v>3657682</v>
          </cell>
          <cell r="J466">
            <v>526856</v>
          </cell>
          <cell r="K466" t="str">
            <v>NULL</v>
          </cell>
          <cell r="L466">
            <v>12117050</v>
          </cell>
          <cell r="M466">
            <v>475000</v>
          </cell>
          <cell r="N466">
            <v>659819</v>
          </cell>
          <cell r="O466" t="str">
            <v>NULL</v>
          </cell>
          <cell r="P466" t="str">
            <v>NULL</v>
          </cell>
          <cell r="Q466" t="str">
            <v>NULL</v>
          </cell>
          <cell r="R466">
            <v>1134819</v>
          </cell>
          <cell r="S466" t="str">
            <v>NULL</v>
          </cell>
          <cell r="T466">
            <v>8283214</v>
          </cell>
          <cell r="U466">
            <v>69893</v>
          </cell>
          <cell r="V466" t="str">
            <v>NULL</v>
          </cell>
          <cell r="W466">
            <v>8353107</v>
          </cell>
          <cell r="X466">
            <v>21604976</v>
          </cell>
          <cell r="Y466">
            <v>8249484</v>
          </cell>
          <cell r="Z466">
            <v>33730</v>
          </cell>
          <cell r="AA466">
            <v>8283214</v>
          </cell>
        </row>
        <row r="467">
          <cell r="A467" t="str">
            <v>Westminster2019</v>
          </cell>
          <cell r="B467" t="str">
            <v>Westminster</v>
          </cell>
          <cell r="C467">
            <v>1585</v>
          </cell>
          <cell r="D467">
            <v>2019</v>
          </cell>
          <cell r="E467">
            <v>21622302</v>
          </cell>
          <cell r="F467">
            <v>8258503</v>
          </cell>
          <cell r="G467">
            <v>7334398</v>
          </cell>
          <cell r="H467">
            <v>18221611</v>
          </cell>
          <cell r="I467" t="str">
            <v>NULL</v>
          </cell>
          <cell r="J467">
            <v>10449067</v>
          </cell>
          <cell r="K467" t="str">
            <v>NULL</v>
          </cell>
          <cell r="L467">
            <v>65885881</v>
          </cell>
          <cell r="M467">
            <v>433547</v>
          </cell>
          <cell r="N467">
            <v>47478</v>
          </cell>
          <cell r="O467" t="str">
            <v>NULL</v>
          </cell>
          <cell r="P467" t="str">
            <v>NULL</v>
          </cell>
          <cell r="Q467" t="str">
            <v>NULL</v>
          </cell>
          <cell r="R467">
            <v>481025</v>
          </cell>
          <cell r="S467" t="str">
            <v>NULL</v>
          </cell>
          <cell r="T467">
            <v>4949067</v>
          </cell>
          <cell r="U467">
            <v>331867</v>
          </cell>
          <cell r="V467" t="str">
            <v>NULL</v>
          </cell>
          <cell r="W467">
            <v>5280934</v>
          </cell>
          <cell r="X467">
            <v>71647840</v>
          </cell>
          <cell r="Y467">
            <v>4939584</v>
          </cell>
          <cell r="Z467">
            <v>341350</v>
          </cell>
          <cell r="AA467">
            <v>5280934</v>
          </cell>
        </row>
        <row r="468">
          <cell r="A468" t="str">
            <v>Westmorland2019</v>
          </cell>
          <cell r="B468" t="str">
            <v>Westmorland</v>
          </cell>
          <cell r="C468">
            <v>1586</v>
          </cell>
          <cell r="D468">
            <v>2019</v>
          </cell>
          <cell r="E468">
            <v>382074</v>
          </cell>
          <cell r="F468" t="str">
            <v>NULL</v>
          </cell>
          <cell r="G468">
            <v>95647</v>
          </cell>
          <cell r="H468">
            <v>731878</v>
          </cell>
          <cell r="I468">
            <v>159237</v>
          </cell>
          <cell r="J468">
            <v>439081</v>
          </cell>
          <cell r="K468" t="str">
            <v>NULL</v>
          </cell>
          <cell r="L468">
            <v>1807917</v>
          </cell>
          <cell r="M468" t="str">
            <v>NULL</v>
          </cell>
          <cell r="N468" t="str">
            <v>NULL</v>
          </cell>
          <cell r="O468" t="str">
            <v>NULL</v>
          </cell>
          <cell r="P468" t="str">
            <v>NULL</v>
          </cell>
          <cell r="Q468" t="str">
            <v>NULL</v>
          </cell>
          <cell r="R468">
            <v>0</v>
          </cell>
          <cell r="S468" t="str">
            <v>NULL</v>
          </cell>
          <cell r="T468">
            <v>370723</v>
          </cell>
          <cell r="U468" t="str">
            <v>NULL</v>
          </cell>
          <cell r="V468" t="str">
            <v>NULL</v>
          </cell>
          <cell r="W468">
            <v>370723</v>
          </cell>
          <cell r="X468">
            <v>2178640</v>
          </cell>
          <cell r="Y468">
            <v>370723</v>
          </cell>
          <cell r="Z468" t="str">
            <v>NULL</v>
          </cell>
          <cell r="AA468">
            <v>370723</v>
          </cell>
        </row>
        <row r="469">
          <cell r="A469" t="str">
            <v>Wheatland2019</v>
          </cell>
          <cell r="B469" t="str">
            <v>Wheatland</v>
          </cell>
          <cell r="C469">
            <v>1587</v>
          </cell>
          <cell r="D469">
            <v>2019</v>
          </cell>
          <cell r="E469">
            <v>1177751</v>
          </cell>
          <cell r="F469" t="str">
            <v>NULL</v>
          </cell>
          <cell r="G469">
            <v>236670</v>
          </cell>
          <cell r="H469">
            <v>450256</v>
          </cell>
          <cell r="I469">
            <v>220443</v>
          </cell>
          <cell r="J469">
            <v>520332</v>
          </cell>
          <cell r="K469">
            <v>20156</v>
          </cell>
          <cell r="L469">
            <v>2625608</v>
          </cell>
          <cell r="M469" t="str">
            <v>NULL</v>
          </cell>
          <cell r="N469">
            <v>2768</v>
          </cell>
          <cell r="O469">
            <v>9879</v>
          </cell>
          <cell r="P469" t="str">
            <v>NULL</v>
          </cell>
          <cell r="Q469" t="str">
            <v>NULL</v>
          </cell>
          <cell r="R469">
            <v>12647</v>
          </cell>
          <cell r="S469" t="str">
            <v>NULL</v>
          </cell>
          <cell r="T469">
            <v>346207</v>
          </cell>
          <cell r="U469" t="str">
            <v>NULL</v>
          </cell>
          <cell r="V469" t="str">
            <v>NULL</v>
          </cell>
          <cell r="W469">
            <v>346207</v>
          </cell>
          <cell r="X469">
            <v>2984462</v>
          </cell>
          <cell r="Y469">
            <v>346207</v>
          </cell>
          <cell r="Z469" t="str">
            <v>NULL</v>
          </cell>
          <cell r="AA469">
            <v>346207</v>
          </cell>
        </row>
        <row r="470">
          <cell r="A470" t="str">
            <v>Whittier2019</v>
          </cell>
          <cell r="B470" t="str">
            <v>Whittier</v>
          </cell>
          <cell r="C470">
            <v>1588</v>
          </cell>
          <cell r="D470">
            <v>2019</v>
          </cell>
          <cell r="E470">
            <v>32101179</v>
          </cell>
          <cell r="F470">
            <v>10258632</v>
          </cell>
          <cell r="G470">
            <v>7339772</v>
          </cell>
          <cell r="H470">
            <v>5386218</v>
          </cell>
          <cell r="I470">
            <v>1059320</v>
          </cell>
          <cell r="J470">
            <v>9648911</v>
          </cell>
          <cell r="K470">
            <v>3304142</v>
          </cell>
          <cell r="L470">
            <v>69098174</v>
          </cell>
          <cell r="M470" t="str">
            <v>NULL</v>
          </cell>
          <cell r="N470" t="str">
            <v>NULL</v>
          </cell>
          <cell r="O470" t="str">
            <v>NULL</v>
          </cell>
          <cell r="P470" t="str">
            <v>NULL</v>
          </cell>
          <cell r="Q470" t="str">
            <v>NULL</v>
          </cell>
          <cell r="R470">
            <v>0</v>
          </cell>
          <cell r="S470" t="str">
            <v>NULL</v>
          </cell>
          <cell r="T470">
            <v>2500266</v>
          </cell>
          <cell r="U470">
            <v>6865</v>
          </cell>
          <cell r="V470">
            <v>28958</v>
          </cell>
          <cell r="W470">
            <v>2536089</v>
          </cell>
          <cell r="X470">
            <v>71634263</v>
          </cell>
          <cell r="Y470">
            <v>2536089</v>
          </cell>
          <cell r="Z470">
            <v>0</v>
          </cell>
          <cell r="AA470">
            <v>2536089</v>
          </cell>
        </row>
        <row r="471">
          <cell r="A471" t="str">
            <v>Wildomar2019</v>
          </cell>
          <cell r="B471" t="str">
            <v>Wildomar</v>
          </cell>
          <cell r="C471">
            <v>9995</v>
          </cell>
          <cell r="D471">
            <v>2019</v>
          </cell>
          <cell r="E471">
            <v>1116447</v>
          </cell>
          <cell r="F471">
            <v>163294</v>
          </cell>
          <cell r="G471">
            <v>392206</v>
          </cell>
          <cell r="H471">
            <v>5182906</v>
          </cell>
          <cell r="I471">
            <v>7396452</v>
          </cell>
          <cell r="J471">
            <v>96282</v>
          </cell>
          <cell r="K471">
            <v>1332173</v>
          </cell>
          <cell r="L471">
            <v>15679760</v>
          </cell>
          <cell r="M471" t="str">
            <v>NULL</v>
          </cell>
          <cell r="N471" t="str">
            <v>NULL</v>
          </cell>
          <cell r="O471" t="str">
            <v>NULL</v>
          </cell>
          <cell r="P471" t="str">
            <v>NULL</v>
          </cell>
          <cell r="Q471">
            <v>205529</v>
          </cell>
          <cell r="R471">
            <v>205529</v>
          </cell>
          <cell r="S471" t="str">
            <v>NULL</v>
          </cell>
          <cell r="T471">
            <v>3178374</v>
          </cell>
          <cell r="U471">
            <v>1274317</v>
          </cell>
          <cell r="V471">
            <v>1499250</v>
          </cell>
          <cell r="W471">
            <v>5951941</v>
          </cell>
          <cell r="X471">
            <v>21837230</v>
          </cell>
          <cell r="Y471">
            <v>1499250</v>
          </cell>
          <cell r="Z471">
            <v>4452691</v>
          </cell>
          <cell r="AA471">
            <v>5951941</v>
          </cell>
        </row>
        <row r="472">
          <cell r="A472" t="str">
            <v>Williams2019</v>
          </cell>
          <cell r="B472" t="str">
            <v>Williams</v>
          </cell>
          <cell r="C472">
            <v>1589</v>
          </cell>
          <cell r="D472">
            <v>2019</v>
          </cell>
          <cell r="E472">
            <v>1405715</v>
          </cell>
          <cell r="F472">
            <v>309173</v>
          </cell>
          <cell r="G472">
            <v>519491</v>
          </cell>
          <cell r="H472">
            <v>629541</v>
          </cell>
          <cell r="I472">
            <v>497975</v>
          </cell>
          <cell r="J472">
            <v>553926</v>
          </cell>
          <cell r="K472">
            <v>152237</v>
          </cell>
          <cell r="L472">
            <v>4068058</v>
          </cell>
          <cell r="M472" t="str">
            <v>NULL</v>
          </cell>
          <cell r="N472" t="str">
            <v>NULL</v>
          </cell>
          <cell r="O472" t="str">
            <v>NULL</v>
          </cell>
          <cell r="P472" t="str">
            <v>NULL</v>
          </cell>
          <cell r="Q472" t="str">
            <v>NULL</v>
          </cell>
          <cell r="R472">
            <v>0</v>
          </cell>
          <cell r="S472" t="str">
            <v>NULL</v>
          </cell>
          <cell r="T472">
            <v>393652</v>
          </cell>
          <cell r="U472">
            <v>150374</v>
          </cell>
          <cell r="V472" t="str">
            <v>NULL</v>
          </cell>
          <cell r="W472">
            <v>544026</v>
          </cell>
          <cell r="X472">
            <v>4612084</v>
          </cell>
          <cell r="Y472">
            <v>393652</v>
          </cell>
          <cell r="Z472">
            <v>150374</v>
          </cell>
          <cell r="AA472">
            <v>544026</v>
          </cell>
        </row>
        <row r="473">
          <cell r="A473" t="str">
            <v>Willits2019</v>
          </cell>
          <cell r="B473" t="str">
            <v>Willits</v>
          </cell>
          <cell r="C473">
            <v>1590</v>
          </cell>
          <cell r="D473">
            <v>2019</v>
          </cell>
          <cell r="E473">
            <v>2346152</v>
          </cell>
          <cell r="F473">
            <v>759708</v>
          </cell>
          <cell r="G473">
            <v>943243</v>
          </cell>
          <cell r="H473">
            <v>760200</v>
          </cell>
          <cell r="I473" t="str">
            <v>NULL</v>
          </cell>
          <cell r="J473">
            <v>1400042</v>
          </cell>
          <cell r="K473" t="str">
            <v>NULL</v>
          </cell>
          <cell r="L473">
            <v>6209345</v>
          </cell>
          <cell r="M473" t="str">
            <v>NULL</v>
          </cell>
          <cell r="N473" t="str">
            <v>NULL</v>
          </cell>
          <cell r="O473" t="str">
            <v>NULL</v>
          </cell>
          <cell r="P473" t="str">
            <v>NULL</v>
          </cell>
          <cell r="Q473" t="str">
            <v>NULL</v>
          </cell>
          <cell r="R473">
            <v>0</v>
          </cell>
          <cell r="S473" t="str">
            <v>NULL</v>
          </cell>
          <cell r="T473">
            <v>559790</v>
          </cell>
          <cell r="U473" t="str">
            <v>NULL</v>
          </cell>
          <cell r="V473" t="str">
            <v>NULL</v>
          </cell>
          <cell r="W473">
            <v>559790</v>
          </cell>
          <cell r="X473">
            <v>6769135</v>
          </cell>
          <cell r="Y473">
            <v>559790</v>
          </cell>
          <cell r="Z473">
            <v>123422</v>
          </cell>
          <cell r="AA473">
            <v>683212</v>
          </cell>
        </row>
        <row r="474">
          <cell r="A474" t="str">
            <v>Willows2019</v>
          </cell>
          <cell r="B474" t="str">
            <v>Willows</v>
          </cell>
          <cell r="C474">
            <v>1591</v>
          </cell>
          <cell r="D474">
            <v>2019</v>
          </cell>
          <cell r="E474">
            <v>1011504</v>
          </cell>
          <cell r="F474">
            <v>612829</v>
          </cell>
          <cell r="G474">
            <v>356510</v>
          </cell>
          <cell r="H474">
            <v>286301</v>
          </cell>
          <cell r="I474">
            <v>1475523</v>
          </cell>
          <cell r="J474">
            <v>244221</v>
          </cell>
          <cell r="K474">
            <v>399079</v>
          </cell>
          <cell r="L474">
            <v>4385967</v>
          </cell>
          <cell r="M474" t="str">
            <v>NULL</v>
          </cell>
          <cell r="N474" t="str">
            <v>NULL</v>
          </cell>
          <cell r="O474" t="str">
            <v>NULL</v>
          </cell>
          <cell r="P474" t="str">
            <v>NULL</v>
          </cell>
          <cell r="Q474" t="str">
            <v>NULL</v>
          </cell>
          <cell r="R474">
            <v>0</v>
          </cell>
          <cell r="S474" t="str">
            <v>NULL</v>
          </cell>
          <cell r="T474">
            <v>2856258</v>
          </cell>
          <cell r="U474">
            <v>85694</v>
          </cell>
          <cell r="V474" t="str">
            <v>NULL</v>
          </cell>
          <cell r="W474">
            <v>2941952</v>
          </cell>
          <cell r="X474">
            <v>7327919</v>
          </cell>
          <cell r="Y474">
            <v>2914794</v>
          </cell>
          <cell r="Z474">
            <v>27158</v>
          </cell>
          <cell r="AA474">
            <v>2941952</v>
          </cell>
        </row>
        <row r="475">
          <cell r="A475" t="str">
            <v>Windsor2019</v>
          </cell>
          <cell r="B475" t="str">
            <v>Windsor</v>
          </cell>
          <cell r="C475">
            <v>1592</v>
          </cell>
          <cell r="D475">
            <v>2019</v>
          </cell>
          <cell r="E475">
            <v>5182153</v>
          </cell>
          <cell r="F475">
            <v>694567</v>
          </cell>
          <cell r="G475">
            <v>1104804</v>
          </cell>
          <cell r="H475">
            <v>4598759</v>
          </cell>
          <cell r="I475">
            <v>6911872</v>
          </cell>
          <cell r="J475">
            <v>2986241</v>
          </cell>
          <cell r="K475" t="str">
            <v>NULL</v>
          </cell>
          <cell r="L475">
            <v>21478396</v>
          </cell>
          <cell r="M475" t="str">
            <v>NULL</v>
          </cell>
          <cell r="N475">
            <v>61420</v>
          </cell>
          <cell r="O475">
            <v>384900</v>
          </cell>
          <cell r="P475" t="str">
            <v>NULL</v>
          </cell>
          <cell r="Q475" t="str">
            <v>NULL</v>
          </cell>
          <cell r="R475">
            <v>446320</v>
          </cell>
          <cell r="S475">
            <v>2301640</v>
          </cell>
          <cell r="T475">
            <v>2202750</v>
          </cell>
          <cell r="U475">
            <v>188518</v>
          </cell>
          <cell r="V475" t="str">
            <v>NULL</v>
          </cell>
          <cell r="W475">
            <v>4692908</v>
          </cell>
          <cell r="X475">
            <v>26617624</v>
          </cell>
          <cell r="Y475">
            <v>4692908</v>
          </cell>
          <cell r="Z475" t="str">
            <v>NULL</v>
          </cell>
          <cell r="AA475">
            <v>4692908</v>
          </cell>
        </row>
        <row r="476">
          <cell r="A476" t="str">
            <v>Winters2019</v>
          </cell>
          <cell r="B476" t="str">
            <v>Winters</v>
          </cell>
          <cell r="C476">
            <v>1593</v>
          </cell>
          <cell r="D476">
            <v>2019</v>
          </cell>
          <cell r="E476">
            <v>3676776</v>
          </cell>
          <cell r="F476">
            <v>1054308</v>
          </cell>
          <cell r="G476">
            <v>553871</v>
          </cell>
          <cell r="H476">
            <v>656217</v>
          </cell>
          <cell r="I476">
            <v>516522</v>
          </cell>
          <cell r="J476">
            <v>1061721</v>
          </cell>
          <cell r="K476" t="str">
            <v>NULL</v>
          </cell>
          <cell r="L476">
            <v>7519415</v>
          </cell>
          <cell r="M476" t="str">
            <v>NULL</v>
          </cell>
          <cell r="N476" t="str">
            <v>NULL</v>
          </cell>
          <cell r="O476" t="str">
            <v>NULL</v>
          </cell>
          <cell r="P476" t="str">
            <v>NULL</v>
          </cell>
          <cell r="Q476" t="str">
            <v>NULL</v>
          </cell>
          <cell r="R476">
            <v>0</v>
          </cell>
          <cell r="S476" t="str">
            <v>NULL</v>
          </cell>
          <cell r="T476">
            <v>195687</v>
          </cell>
          <cell r="U476">
            <v>152839</v>
          </cell>
          <cell r="V476" t="str">
            <v>NULL</v>
          </cell>
          <cell r="W476">
            <v>348526</v>
          </cell>
          <cell r="X476">
            <v>7867941</v>
          </cell>
          <cell r="Y476">
            <v>125400</v>
          </cell>
          <cell r="Z476">
            <v>121915</v>
          </cell>
          <cell r="AA476">
            <v>247315</v>
          </cell>
        </row>
        <row r="477">
          <cell r="A477" t="str">
            <v>Woodlake2019</v>
          </cell>
          <cell r="B477" t="str">
            <v>Woodlake</v>
          </cell>
          <cell r="C477">
            <v>1594</v>
          </cell>
          <cell r="D477">
            <v>2019</v>
          </cell>
          <cell r="E477">
            <v>1163787</v>
          </cell>
          <cell r="F477">
            <v>233651</v>
          </cell>
          <cell r="G477">
            <v>306180</v>
          </cell>
          <cell r="H477">
            <v>989067</v>
          </cell>
          <cell r="I477" t="str">
            <v>NULL</v>
          </cell>
          <cell r="J477">
            <v>654342</v>
          </cell>
          <cell r="K477" t="str">
            <v>NULL</v>
          </cell>
          <cell r="L477">
            <v>3347027</v>
          </cell>
          <cell r="M477">
            <v>88000</v>
          </cell>
          <cell r="N477">
            <v>65891</v>
          </cell>
          <cell r="O477">
            <v>5460</v>
          </cell>
          <cell r="P477" t="str">
            <v>NULL</v>
          </cell>
          <cell r="Q477" t="str">
            <v>NULL</v>
          </cell>
          <cell r="R477">
            <v>159351</v>
          </cell>
          <cell r="S477">
            <v>212848</v>
          </cell>
          <cell r="T477">
            <v>1407354</v>
          </cell>
          <cell r="U477">
            <v>156894</v>
          </cell>
          <cell r="V477">
            <v>3680627</v>
          </cell>
          <cell r="W477">
            <v>5457723</v>
          </cell>
          <cell r="X477">
            <v>8964101</v>
          </cell>
          <cell r="Y477">
            <v>3384588</v>
          </cell>
          <cell r="Z477">
            <v>2073135</v>
          </cell>
          <cell r="AA477">
            <v>5457723</v>
          </cell>
        </row>
        <row r="478">
          <cell r="A478" t="str">
            <v>Woodland2019</v>
          </cell>
          <cell r="B478" t="str">
            <v>Woodland</v>
          </cell>
          <cell r="C478">
            <v>1595</v>
          </cell>
          <cell r="D478">
            <v>2019</v>
          </cell>
          <cell r="E478">
            <v>23829424</v>
          </cell>
          <cell r="F478">
            <v>9123744</v>
          </cell>
          <cell r="G478">
            <v>5232653</v>
          </cell>
          <cell r="H478">
            <v>8275595</v>
          </cell>
          <cell r="I478" t="str">
            <v>NULL</v>
          </cell>
          <cell r="J478">
            <v>2899592</v>
          </cell>
          <cell r="K478">
            <v>10027300</v>
          </cell>
          <cell r="L478">
            <v>59388308</v>
          </cell>
          <cell r="M478">
            <v>3234519</v>
          </cell>
          <cell r="N478">
            <v>458796</v>
          </cell>
          <cell r="O478" t="str">
            <v>NULL</v>
          </cell>
          <cell r="P478" t="str">
            <v>NULL</v>
          </cell>
          <cell r="Q478" t="str">
            <v>NULL</v>
          </cell>
          <cell r="R478">
            <v>3693315</v>
          </cell>
          <cell r="S478">
            <v>1102370</v>
          </cell>
          <cell r="T478" t="str">
            <v>NULL</v>
          </cell>
          <cell r="U478">
            <v>74822</v>
          </cell>
          <cell r="V478">
            <v>11489385</v>
          </cell>
          <cell r="W478">
            <v>12666577</v>
          </cell>
          <cell r="X478">
            <v>75748200</v>
          </cell>
          <cell r="Y478">
            <v>11267058</v>
          </cell>
          <cell r="Z478">
            <v>1399518</v>
          </cell>
          <cell r="AA478">
            <v>12666576</v>
          </cell>
        </row>
        <row r="479">
          <cell r="A479" t="str">
            <v>Woodside2019</v>
          </cell>
          <cell r="B479" t="str">
            <v>Woodside</v>
          </cell>
          <cell r="C479">
            <v>1596</v>
          </cell>
          <cell r="D479">
            <v>2019</v>
          </cell>
          <cell r="E479">
            <v>2204070</v>
          </cell>
          <cell r="F479">
            <v>401064</v>
          </cell>
          <cell r="G479">
            <v>613345</v>
          </cell>
          <cell r="H479">
            <v>4063390</v>
          </cell>
          <cell r="I479" t="str">
            <v>NULL</v>
          </cell>
          <cell r="J479">
            <v>2350076</v>
          </cell>
          <cell r="K479" t="str">
            <v>NULL</v>
          </cell>
          <cell r="L479">
            <v>9631945</v>
          </cell>
          <cell r="M479" t="str">
            <v>NULL</v>
          </cell>
          <cell r="N479" t="str">
            <v>NULL</v>
          </cell>
          <cell r="O479" t="str">
            <v>NULL</v>
          </cell>
          <cell r="P479" t="str">
            <v>NULL</v>
          </cell>
          <cell r="Q479" t="str">
            <v>NULL</v>
          </cell>
          <cell r="R479">
            <v>0</v>
          </cell>
          <cell r="S479" t="str">
            <v>NULL</v>
          </cell>
          <cell r="T479">
            <v>125718</v>
          </cell>
          <cell r="U479" t="str">
            <v>NULL</v>
          </cell>
          <cell r="V479" t="str">
            <v>NULL</v>
          </cell>
          <cell r="W479">
            <v>125718</v>
          </cell>
          <cell r="X479">
            <v>9757663</v>
          </cell>
          <cell r="Y479">
            <v>125718</v>
          </cell>
          <cell r="Z479">
            <v>4063390</v>
          </cell>
          <cell r="AA479">
            <v>4189108</v>
          </cell>
        </row>
        <row r="480">
          <cell r="A480" t="str">
            <v>Yorba Linda2019</v>
          </cell>
          <cell r="B480" t="str">
            <v>Yorba Linda</v>
          </cell>
          <cell r="C480">
            <v>1597</v>
          </cell>
          <cell r="D480">
            <v>2019</v>
          </cell>
          <cell r="E480">
            <v>9836503</v>
          </cell>
          <cell r="F480">
            <v>3442035</v>
          </cell>
          <cell r="G480">
            <v>2574984</v>
          </cell>
          <cell r="H480">
            <v>8931156</v>
          </cell>
          <cell r="I480">
            <v>11627168</v>
          </cell>
          <cell r="J480">
            <v>8727356</v>
          </cell>
          <cell r="K480" t="str">
            <v>NULL</v>
          </cell>
          <cell r="L480">
            <v>45139202</v>
          </cell>
          <cell r="M480" t="str">
            <v>NULL</v>
          </cell>
          <cell r="N480">
            <v>252345</v>
          </cell>
          <cell r="O480" t="str">
            <v>NULL</v>
          </cell>
          <cell r="P480" t="str">
            <v>NULL</v>
          </cell>
          <cell r="Q480" t="str">
            <v>NULL</v>
          </cell>
          <cell r="R480">
            <v>252345</v>
          </cell>
          <cell r="S480" t="str">
            <v>NULL</v>
          </cell>
          <cell r="T480">
            <v>14115679</v>
          </cell>
          <cell r="U480">
            <v>822196</v>
          </cell>
          <cell r="V480" t="str">
            <v>NULL</v>
          </cell>
          <cell r="W480">
            <v>14937875</v>
          </cell>
          <cell r="X480">
            <v>60329422</v>
          </cell>
          <cell r="Y480">
            <v>15384470</v>
          </cell>
          <cell r="Z480">
            <v>8484561</v>
          </cell>
          <cell r="AA480">
            <v>23869031</v>
          </cell>
        </row>
        <row r="481">
          <cell r="A481" t="str">
            <v>Yountville2019</v>
          </cell>
          <cell r="B481" t="str">
            <v>Yountville</v>
          </cell>
          <cell r="C481">
            <v>1598</v>
          </cell>
          <cell r="D481">
            <v>2019</v>
          </cell>
          <cell r="E481">
            <v>2644542</v>
          </cell>
          <cell r="F481">
            <v>227186</v>
          </cell>
          <cell r="G481">
            <v>2564421</v>
          </cell>
          <cell r="H481" t="str">
            <v>NULL</v>
          </cell>
          <cell r="I481">
            <v>1682916</v>
          </cell>
          <cell r="J481">
            <v>3005706</v>
          </cell>
          <cell r="K481" t="str">
            <v>NULL</v>
          </cell>
          <cell r="L481">
            <v>10124771</v>
          </cell>
          <cell r="M481">
            <v>263212</v>
          </cell>
          <cell r="N481">
            <v>374063</v>
          </cell>
          <cell r="O481">
            <v>285000</v>
          </cell>
          <cell r="P481" t="str">
            <v>NULL</v>
          </cell>
          <cell r="Q481" t="str">
            <v>NULL</v>
          </cell>
          <cell r="R481">
            <v>922275</v>
          </cell>
          <cell r="S481" t="str">
            <v>NULL</v>
          </cell>
          <cell r="T481">
            <v>1413869</v>
          </cell>
          <cell r="U481">
            <v>43270</v>
          </cell>
          <cell r="V481" t="str">
            <v>NULL</v>
          </cell>
          <cell r="W481">
            <v>1457139</v>
          </cell>
          <cell r="X481">
            <v>12504185</v>
          </cell>
          <cell r="Y481">
            <v>600000</v>
          </cell>
          <cell r="Z481">
            <v>150000</v>
          </cell>
          <cell r="AA481">
            <v>750000</v>
          </cell>
        </row>
        <row r="482">
          <cell r="A482" t="str">
            <v>Yreka2019</v>
          </cell>
          <cell r="B482" t="str">
            <v>Yreka</v>
          </cell>
          <cell r="C482">
            <v>1599</v>
          </cell>
          <cell r="D482">
            <v>2019</v>
          </cell>
          <cell r="E482">
            <v>2667113</v>
          </cell>
          <cell r="F482">
            <v>547794</v>
          </cell>
          <cell r="G482">
            <v>961085</v>
          </cell>
          <cell r="H482">
            <v>1137847</v>
          </cell>
          <cell r="I482" t="str">
            <v>NULL</v>
          </cell>
          <cell r="J482">
            <v>1337791</v>
          </cell>
          <cell r="K482" t="str">
            <v>NULL</v>
          </cell>
          <cell r="L482">
            <v>6651630</v>
          </cell>
          <cell r="M482">
            <v>83879</v>
          </cell>
          <cell r="N482">
            <v>111723</v>
          </cell>
          <cell r="O482">
            <v>112233</v>
          </cell>
          <cell r="P482" t="str">
            <v>NULL</v>
          </cell>
          <cell r="Q482" t="str">
            <v>NULL</v>
          </cell>
          <cell r="R482">
            <v>307835</v>
          </cell>
          <cell r="S482" t="str">
            <v>NULL</v>
          </cell>
          <cell r="T482">
            <v>3154646</v>
          </cell>
          <cell r="U482">
            <v>84550</v>
          </cell>
          <cell r="V482" t="str">
            <v>NULL</v>
          </cell>
          <cell r="W482">
            <v>3239196</v>
          </cell>
          <cell r="X482">
            <v>10198661</v>
          </cell>
          <cell r="Y482">
            <v>3154646</v>
          </cell>
          <cell r="Z482">
            <v>84550</v>
          </cell>
          <cell r="AA482">
            <v>3239196</v>
          </cell>
        </row>
        <row r="483">
          <cell r="A483" t="str">
            <v>Yuba City2019</v>
          </cell>
          <cell r="B483" t="str">
            <v>Yuba City</v>
          </cell>
          <cell r="C483">
            <v>1600</v>
          </cell>
          <cell r="D483">
            <v>2019</v>
          </cell>
          <cell r="E483">
            <v>20922922</v>
          </cell>
          <cell r="F483">
            <v>6967263</v>
          </cell>
          <cell r="G483">
            <v>4817069</v>
          </cell>
          <cell r="H483">
            <v>8771696</v>
          </cell>
          <cell r="I483" t="str">
            <v>NULL</v>
          </cell>
          <cell r="J483">
            <v>849150</v>
          </cell>
          <cell r="K483">
            <v>3419793</v>
          </cell>
          <cell r="L483">
            <v>45747893</v>
          </cell>
          <cell r="M483">
            <v>378100</v>
          </cell>
          <cell r="N483">
            <v>419975</v>
          </cell>
          <cell r="O483">
            <v>217067</v>
          </cell>
          <cell r="P483" t="str">
            <v>NULL</v>
          </cell>
          <cell r="Q483" t="str">
            <v>NULL</v>
          </cell>
          <cell r="R483">
            <v>1015142</v>
          </cell>
          <cell r="S483" t="str">
            <v>NULL</v>
          </cell>
          <cell r="T483" t="str">
            <v>NULL</v>
          </cell>
          <cell r="U483">
            <v>132000</v>
          </cell>
          <cell r="V483">
            <v>34697949</v>
          </cell>
          <cell r="W483">
            <v>34829949</v>
          </cell>
          <cell r="X483">
            <v>81592984</v>
          </cell>
          <cell r="Y483">
            <v>37166335</v>
          </cell>
          <cell r="Z483">
            <v>4116184</v>
          </cell>
          <cell r="AA483">
            <v>41282519</v>
          </cell>
        </row>
        <row r="484">
          <cell r="A484" t="str">
            <v>Yucaipa2019</v>
          </cell>
          <cell r="B484" t="str">
            <v>Yucaipa</v>
          </cell>
          <cell r="C484">
            <v>1601</v>
          </cell>
          <cell r="D484">
            <v>2019</v>
          </cell>
          <cell r="E484">
            <v>5474301</v>
          </cell>
          <cell r="F484">
            <v>646805</v>
          </cell>
          <cell r="G484">
            <v>478759</v>
          </cell>
          <cell r="H484">
            <v>20826953</v>
          </cell>
          <cell r="I484">
            <v>400434</v>
          </cell>
          <cell r="J484">
            <v>337068</v>
          </cell>
          <cell r="K484">
            <v>2147492</v>
          </cell>
          <cell r="L484">
            <v>30311812</v>
          </cell>
          <cell r="M484" t="str">
            <v>NULL</v>
          </cell>
          <cell r="N484" t="str">
            <v>NULL</v>
          </cell>
          <cell r="O484" t="str">
            <v>NULL</v>
          </cell>
          <cell r="P484" t="str">
            <v>NULL</v>
          </cell>
          <cell r="Q484" t="str">
            <v>NULL</v>
          </cell>
          <cell r="R484">
            <v>0</v>
          </cell>
          <cell r="S484" t="str">
            <v>NULL</v>
          </cell>
          <cell r="T484">
            <v>15422986</v>
          </cell>
          <cell r="U484">
            <v>1766314</v>
          </cell>
          <cell r="V484">
            <v>70000</v>
          </cell>
          <cell r="W484">
            <v>17259300</v>
          </cell>
          <cell r="X484">
            <v>47571112</v>
          </cell>
          <cell r="Y484">
            <v>7269649</v>
          </cell>
          <cell r="Z484" t="str">
            <v>NULL</v>
          </cell>
          <cell r="AA484">
            <v>7269649</v>
          </cell>
        </row>
        <row r="485">
          <cell r="A485" t="str">
            <v>Yucca Valley2019</v>
          </cell>
          <cell r="B485" t="str">
            <v>Yucca Valley</v>
          </cell>
          <cell r="C485">
            <v>1602</v>
          </cell>
          <cell r="D485">
            <v>2019</v>
          </cell>
          <cell r="E485">
            <v>2868110</v>
          </cell>
          <cell r="F485">
            <v>966580</v>
          </cell>
          <cell r="G485">
            <v>276552</v>
          </cell>
          <cell r="H485">
            <v>7482701</v>
          </cell>
          <cell r="I485" t="str">
            <v>NULL</v>
          </cell>
          <cell r="J485">
            <v>6828683</v>
          </cell>
          <cell r="K485" t="str">
            <v>NULL</v>
          </cell>
          <cell r="L485">
            <v>18422626</v>
          </cell>
          <cell r="M485" t="str">
            <v>NULL</v>
          </cell>
          <cell r="N485" t="str">
            <v>NULL</v>
          </cell>
          <cell r="O485" t="str">
            <v>NULL</v>
          </cell>
          <cell r="P485" t="str">
            <v>NULL</v>
          </cell>
          <cell r="Q485" t="str">
            <v>NULL</v>
          </cell>
          <cell r="R485">
            <v>0</v>
          </cell>
          <cell r="S485" t="str">
            <v>NULL</v>
          </cell>
          <cell r="T485" t="str">
            <v>NULL</v>
          </cell>
          <cell r="U485" t="str">
            <v>NULL</v>
          </cell>
          <cell r="V485" t="str">
            <v>NULL</v>
          </cell>
          <cell r="W485">
            <v>0</v>
          </cell>
          <cell r="X485">
            <v>18422626</v>
          </cell>
          <cell r="Y485">
            <v>3221015</v>
          </cell>
          <cell r="Z485">
            <v>184283</v>
          </cell>
          <cell r="AA485">
            <v>3405298</v>
          </cell>
        </row>
        <row r="486">
          <cell r="A486" t="str">
            <v>Adelanto2018</v>
          </cell>
          <cell r="B486" t="str">
            <v>Adelanto</v>
          </cell>
          <cell r="C486">
            <v>1128</v>
          </cell>
          <cell r="D486">
            <v>2018</v>
          </cell>
          <cell r="E486">
            <v>2926750</v>
          </cell>
          <cell r="F486">
            <v>278657</v>
          </cell>
          <cell r="G486">
            <v>360616</v>
          </cell>
          <cell r="H486">
            <v>3396770</v>
          </cell>
          <cell r="I486">
            <v>9865943</v>
          </cell>
          <cell r="J486">
            <v>1833210</v>
          </cell>
          <cell r="K486">
            <v>921829</v>
          </cell>
          <cell r="L486">
            <v>19583775</v>
          </cell>
          <cell r="M486" t="str">
            <v>NULL</v>
          </cell>
          <cell r="N486" t="str">
            <v>NULL</v>
          </cell>
          <cell r="O486" t="str">
            <v>NULL</v>
          </cell>
          <cell r="P486" t="str">
            <v>NULL</v>
          </cell>
          <cell r="Q486" t="str">
            <v>NULL</v>
          </cell>
          <cell r="R486">
            <v>0</v>
          </cell>
          <cell r="S486" t="str">
            <v>NULL</v>
          </cell>
          <cell r="T486">
            <v>13600</v>
          </cell>
          <cell r="U486">
            <v>934196</v>
          </cell>
          <cell r="V486" t="str">
            <v>NULL</v>
          </cell>
          <cell r="W486">
            <v>947796</v>
          </cell>
          <cell r="X486">
            <v>20531571</v>
          </cell>
          <cell r="Y486" t="str">
            <v>NULL</v>
          </cell>
          <cell r="Z486">
            <v>565504</v>
          </cell>
          <cell r="AA486">
            <v>565504</v>
          </cell>
        </row>
        <row r="487">
          <cell r="A487" t="str">
            <v>Agoura Hills2018</v>
          </cell>
          <cell r="B487" t="str">
            <v>Agoura Hills</v>
          </cell>
          <cell r="C487">
            <v>1129</v>
          </cell>
          <cell r="D487">
            <v>2018</v>
          </cell>
          <cell r="E487">
            <v>3520876</v>
          </cell>
          <cell r="F487">
            <v>630384</v>
          </cell>
          <cell r="G487">
            <v>890017</v>
          </cell>
          <cell r="H487">
            <v>8979767</v>
          </cell>
          <cell r="I487" t="str">
            <v>NULL</v>
          </cell>
          <cell r="J487">
            <v>2019496</v>
          </cell>
          <cell r="K487" t="str">
            <v>NULL</v>
          </cell>
          <cell r="L487">
            <v>16040540</v>
          </cell>
          <cell r="M487">
            <v>310000</v>
          </cell>
          <cell r="N487">
            <v>599458</v>
          </cell>
          <cell r="O487" t="str">
            <v>NULL</v>
          </cell>
          <cell r="P487" t="str">
            <v>NULL</v>
          </cell>
          <cell r="Q487" t="str">
            <v>NULL</v>
          </cell>
          <cell r="R487">
            <v>909458</v>
          </cell>
          <cell r="S487">
            <v>167980</v>
          </cell>
          <cell r="T487">
            <v>519733</v>
          </cell>
          <cell r="U487">
            <v>200038</v>
          </cell>
          <cell r="V487">
            <v>3414596</v>
          </cell>
          <cell r="W487">
            <v>4302347</v>
          </cell>
          <cell r="X487">
            <v>21252345</v>
          </cell>
          <cell r="Y487">
            <v>3232283</v>
          </cell>
          <cell r="Z487">
            <v>260547</v>
          </cell>
          <cell r="AA487">
            <v>3492830</v>
          </cell>
        </row>
        <row r="488">
          <cell r="A488" t="str">
            <v>Alameda2018</v>
          </cell>
          <cell r="B488" t="str">
            <v>Alameda</v>
          </cell>
          <cell r="C488">
            <v>1130</v>
          </cell>
          <cell r="D488">
            <v>2018</v>
          </cell>
          <cell r="E488">
            <v>59456798</v>
          </cell>
          <cell r="F488">
            <v>32470847</v>
          </cell>
          <cell r="G488">
            <v>15844155</v>
          </cell>
          <cell r="H488">
            <v>22768414</v>
          </cell>
          <cell r="I488">
            <v>2378207</v>
          </cell>
          <cell r="J488">
            <v>3705879</v>
          </cell>
          <cell r="K488">
            <v>9625463</v>
          </cell>
          <cell r="L488">
            <v>146249763</v>
          </cell>
          <cell r="M488">
            <v>2153966</v>
          </cell>
          <cell r="N488">
            <v>1148342</v>
          </cell>
          <cell r="O488" t="str">
            <v>NULL</v>
          </cell>
          <cell r="P488" t="str">
            <v>NULL</v>
          </cell>
          <cell r="Q488">
            <v>81290</v>
          </cell>
          <cell r="R488">
            <v>3383598</v>
          </cell>
          <cell r="S488" t="str">
            <v>NULL</v>
          </cell>
          <cell r="T488">
            <v>9695987</v>
          </cell>
          <cell r="U488">
            <v>1298405</v>
          </cell>
          <cell r="V488">
            <v>8808338</v>
          </cell>
          <cell r="W488">
            <v>19802730</v>
          </cell>
          <cell r="X488">
            <v>169436091</v>
          </cell>
          <cell r="Y488">
            <v>17201141</v>
          </cell>
          <cell r="Z488">
            <v>7821123</v>
          </cell>
          <cell r="AA488">
            <v>25022264</v>
          </cell>
        </row>
        <row r="489">
          <cell r="A489" t="str">
            <v>Albany2018</v>
          </cell>
          <cell r="B489" t="str">
            <v>Albany</v>
          </cell>
          <cell r="C489">
            <v>1131</v>
          </cell>
          <cell r="D489">
            <v>2018</v>
          </cell>
          <cell r="E489">
            <v>12924035</v>
          </cell>
          <cell r="F489" t="str">
            <v>NULL</v>
          </cell>
          <cell r="G489">
            <v>3663194</v>
          </cell>
          <cell r="H489">
            <v>3527745</v>
          </cell>
          <cell r="I489" t="str">
            <v>NULL</v>
          </cell>
          <cell r="J489">
            <v>244213</v>
          </cell>
          <cell r="K489">
            <v>3638826</v>
          </cell>
          <cell r="L489">
            <v>23998013</v>
          </cell>
          <cell r="M489">
            <v>1098372</v>
          </cell>
          <cell r="N489">
            <v>551892</v>
          </cell>
          <cell r="O489">
            <v>43423</v>
          </cell>
          <cell r="P489" t="str">
            <v>NULL</v>
          </cell>
          <cell r="Q489">
            <v>2720</v>
          </cell>
          <cell r="R489">
            <v>1696407</v>
          </cell>
          <cell r="S489" t="str">
            <v>NULL</v>
          </cell>
          <cell r="T489">
            <v>1322578</v>
          </cell>
          <cell r="U489" t="str">
            <v>NULL</v>
          </cell>
          <cell r="V489">
            <v>9617588</v>
          </cell>
          <cell r="W489">
            <v>10940166</v>
          </cell>
          <cell r="X489">
            <v>36634586</v>
          </cell>
          <cell r="Y489" t="str">
            <v>NULL</v>
          </cell>
          <cell r="Z489" t="str">
            <v>NULL</v>
          </cell>
          <cell r="AA489">
            <v>0</v>
          </cell>
        </row>
        <row r="490">
          <cell r="A490" t="str">
            <v>Alhambra2018</v>
          </cell>
          <cell r="B490" t="str">
            <v>Alhambra</v>
          </cell>
          <cell r="C490">
            <v>1132</v>
          </cell>
          <cell r="D490">
            <v>2018</v>
          </cell>
          <cell r="E490">
            <v>33228779</v>
          </cell>
          <cell r="F490">
            <v>10946485</v>
          </cell>
          <cell r="G490">
            <v>6192079</v>
          </cell>
          <cell r="H490">
            <v>9257146</v>
          </cell>
          <cell r="I490">
            <v>333783</v>
          </cell>
          <cell r="J490">
            <v>11990067</v>
          </cell>
          <cell r="K490" t="str">
            <v>NULL</v>
          </cell>
          <cell r="L490">
            <v>71948339</v>
          </cell>
          <cell r="M490">
            <v>2547911</v>
          </cell>
          <cell r="N490">
            <v>1160303</v>
          </cell>
          <cell r="O490" t="str">
            <v>NULL</v>
          </cell>
          <cell r="P490" t="str">
            <v>NULL</v>
          </cell>
          <cell r="Q490" t="str">
            <v>NULL</v>
          </cell>
          <cell r="R490">
            <v>3708214</v>
          </cell>
          <cell r="S490">
            <v>47777</v>
          </cell>
          <cell r="T490">
            <v>9263428</v>
          </cell>
          <cell r="U490">
            <v>206922</v>
          </cell>
          <cell r="V490" t="str">
            <v>NULL</v>
          </cell>
          <cell r="W490">
            <v>9518127</v>
          </cell>
          <cell r="X490">
            <v>85174680</v>
          </cell>
          <cell r="Y490">
            <v>8307581</v>
          </cell>
          <cell r="Z490">
            <v>1210546</v>
          </cell>
          <cell r="AA490">
            <v>9518127</v>
          </cell>
        </row>
        <row r="491">
          <cell r="A491" t="str">
            <v>Aliso Viejo2018</v>
          </cell>
          <cell r="B491" t="str">
            <v>Aliso Viejo</v>
          </cell>
          <cell r="C491">
            <v>8635</v>
          </cell>
          <cell r="D491">
            <v>2018</v>
          </cell>
          <cell r="E491">
            <v>2239171</v>
          </cell>
          <cell r="F491">
            <v>546925</v>
          </cell>
          <cell r="G491">
            <v>626676</v>
          </cell>
          <cell r="H491">
            <v>7669268</v>
          </cell>
          <cell r="I491">
            <v>8302225</v>
          </cell>
          <cell r="J491">
            <v>886949</v>
          </cell>
          <cell r="K491">
            <v>176</v>
          </cell>
          <cell r="L491">
            <v>20271390</v>
          </cell>
          <cell r="M491" t="str">
            <v>NULL</v>
          </cell>
          <cell r="N491" t="str">
            <v>NULL</v>
          </cell>
          <cell r="O491" t="str">
            <v>NULL</v>
          </cell>
          <cell r="P491" t="str">
            <v>NULL</v>
          </cell>
          <cell r="Q491" t="str">
            <v>NULL</v>
          </cell>
          <cell r="R491">
            <v>0</v>
          </cell>
          <cell r="S491" t="str">
            <v>NULL</v>
          </cell>
          <cell r="T491">
            <v>2298917</v>
          </cell>
          <cell r="U491">
            <v>245729</v>
          </cell>
          <cell r="V491" t="str">
            <v>NULL</v>
          </cell>
          <cell r="W491">
            <v>2544646</v>
          </cell>
          <cell r="X491">
            <v>22816036</v>
          </cell>
          <cell r="Y491">
            <v>2544646</v>
          </cell>
          <cell r="Z491">
            <v>0</v>
          </cell>
          <cell r="AA491">
            <v>2544646</v>
          </cell>
        </row>
        <row r="492">
          <cell r="A492" t="str">
            <v>Alturas2018</v>
          </cell>
          <cell r="B492" t="str">
            <v>Alturas</v>
          </cell>
          <cell r="C492">
            <v>1133</v>
          </cell>
          <cell r="D492">
            <v>2018</v>
          </cell>
          <cell r="E492">
            <v>752427</v>
          </cell>
          <cell r="F492">
            <v>122858</v>
          </cell>
          <cell r="G492">
            <v>349030</v>
          </cell>
          <cell r="H492">
            <v>42731</v>
          </cell>
          <cell r="I492" t="str">
            <v>NULL</v>
          </cell>
          <cell r="J492">
            <v>36696</v>
          </cell>
          <cell r="K492">
            <v>1455475</v>
          </cell>
          <cell r="L492">
            <v>2759217</v>
          </cell>
          <cell r="M492" t="str">
            <v>NULL</v>
          </cell>
          <cell r="N492" t="str">
            <v>NULL</v>
          </cell>
          <cell r="O492" t="str">
            <v>NULL</v>
          </cell>
          <cell r="P492" t="str">
            <v>NULL</v>
          </cell>
          <cell r="Q492" t="str">
            <v>NULL</v>
          </cell>
          <cell r="R492">
            <v>0</v>
          </cell>
          <cell r="S492" t="str">
            <v>NULL</v>
          </cell>
          <cell r="T492" t="str">
            <v>NULL</v>
          </cell>
          <cell r="U492" t="str">
            <v>NULL</v>
          </cell>
          <cell r="V492" t="str">
            <v>NULL</v>
          </cell>
          <cell r="W492">
            <v>0</v>
          </cell>
          <cell r="X492">
            <v>2759217</v>
          </cell>
          <cell r="Y492">
            <v>677580</v>
          </cell>
          <cell r="Z492">
            <v>51110</v>
          </cell>
          <cell r="AA492">
            <v>728690</v>
          </cell>
        </row>
        <row r="493">
          <cell r="A493" t="str">
            <v>Amador2018</v>
          </cell>
          <cell r="B493" t="str">
            <v>Amador</v>
          </cell>
          <cell r="C493">
            <v>1134</v>
          </cell>
          <cell r="D493">
            <v>2018</v>
          </cell>
          <cell r="E493">
            <v>32221</v>
          </cell>
          <cell r="F493" t="str">
            <v>NULL</v>
          </cell>
          <cell r="G493" t="str">
            <v>NULL</v>
          </cell>
          <cell r="H493">
            <v>13073</v>
          </cell>
          <cell r="I493">
            <v>101582</v>
          </cell>
          <cell r="J493">
            <v>2160</v>
          </cell>
          <cell r="K493">
            <v>46496</v>
          </cell>
          <cell r="L493">
            <v>195532</v>
          </cell>
          <cell r="M493" t="str">
            <v>NULL</v>
          </cell>
          <cell r="N493" t="str">
            <v>NULL</v>
          </cell>
          <cell r="O493" t="str">
            <v>NULL</v>
          </cell>
          <cell r="P493" t="str">
            <v>NULL</v>
          </cell>
          <cell r="Q493" t="str">
            <v>NULL</v>
          </cell>
          <cell r="R493">
            <v>0</v>
          </cell>
          <cell r="S493" t="str">
            <v>NULL</v>
          </cell>
          <cell r="T493" t="str">
            <v>NULL</v>
          </cell>
          <cell r="U493" t="str">
            <v>NULL</v>
          </cell>
          <cell r="V493" t="str">
            <v>NULL</v>
          </cell>
          <cell r="W493">
            <v>0</v>
          </cell>
          <cell r="X493">
            <v>195532</v>
          </cell>
          <cell r="Y493" t="str">
            <v>NULL</v>
          </cell>
          <cell r="Z493" t="str">
            <v>NULL</v>
          </cell>
          <cell r="AA493">
            <v>0</v>
          </cell>
        </row>
        <row r="494">
          <cell r="A494" t="str">
            <v>American Canyon2018</v>
          </cell>
          <cell r="B494" t="str">
            <v>American Canyon</v>
          </cell>
          <cell r="C494">
            <v>1135</v>
          </cell>
          <cell r="D494">
            <v>2018</v>
          </cell>
          <cell r="E494">
            <v>7512650</v>
          </cell>
          <cell r="F494">
            <v>2101736</v>
          </cell>
          <cell r="G494">
            <v>1714094</v>
          </cell>
          <cell r="H494">
            <v>4163510</v>
          </cell>
          <cell r="I494">
            <v>6198540</v>
          </cell>
          <cell r="J494">
            <v>806541</v>
          </cell>
          <cell r="K494">
            <v>3688778</v>
          </cell>
          <cell r="L494">
            <v>26185849</v>
          </cell>
          <cell r="M494" t="str">
            <v>NULL</v>
          </cell>
          <cell r="N494">
            <v>267785</v>
          </cell>
          <cell r="O494">
            <v>628416</v>
          </cell>
          <cell r="P494" t="str">
            <v>NULL</v>
          </cell>
          <cell r="Q494" t="str">
            <v>NULL</v>
          </cell>
          <cell r="R494">
            <v>896201</v>
          </cell>
          <cell r="S494" t="str">
            <v>NULL</v>
          </cell>
          <cell r="T494" t="str">
            <v>NULL</v>
          </cell>
          <cell r="U494">
            <v>234413</v>
          </cell>
          <cell r="V494">
            <v>1864112</v>
          </cell>
          <cell r="W494">
            <v>2098525</v>
          </cell>
          <cell r="X494">
            <v>29180575</v>
          </cell>
          <cell r="Y494">
            <v>2098525</v>
          </cell>
          <cell r="Z494" t="str">
            <v>NULL</v>
          </cell>
          <cell r="AA494">
            <v>2098525</v>
          </cell>
        </row>
        <row r="495">
          <cell r="A495" t="str">
            <v>Anaheim2018</v>
          </cell>
          <cell r="B495" t="str">
            <v>Anaheim</v>
          </cell>
          <cell r="C495">
            <v>1136</v>
          </cell>
          <cell r="D495">
            <v>2018</v>
          </cell>
          <cell r="E495">
            <v>152222160</v>
          </cell>
          <cell r="F495" t="str">
            <v>NULL</v>
          </cell>
          <cell r="G495">
            <v>112972047</v>
          </cell>
          <cell r="H495">
            <v>97365568</v>
          </cell>
          <cell r="I495">
            <v>1850793</v>
          </cell>
          <cell r="J495">
            <v>91030418</v>
          </cell>
          <cell r="K495" t="str">
            <v>NULL</v>
          </cell>
          <cell r="L495">
            <v>455440986</v>
          </cell>
          <cell r="M495">
            <v>2007303</v>
          </cell>
          <cell r="N495">
            <v>28412802</v>
          </cell>
          <cell r="O495">
            <v>12740906</v>
          </cell>
          <cell r="P495" t="str">
            <v>NULL</v>
          </cell>
          <cell r="Q495" t="str">
            <v>NULL</v>
          </cell>
          <cell r="R495">
            <v>43161011</v>
          </cell>
          <cell r="S495">
            <v>16906632</v>
          </cell>
          <cell r="T495">
            <v>23039519</v>
          </cell>
          <cell r="U495">
            <v>1952653</v>
          </cell>
          <cell r="V495">
            <v>4467196</v>
          </cell>
          <cell r="W495">
            <v>46366000</v>
          </cell>
          <cell r="X495">
            <v>544967997</v>
          </cell>
          <cell r="Y495">
            <v>56927410</v>
          </cell>
          <cell r="Z495" t="str">
            <v>NULL</v>
          </cell>
          <cell r="AA495">
            <v>56927410</v>
          </cell>
        </row>
        <row r="496">
          <cell r="A496" t="str">
            <v>Anderson2018</v>
          </cell>
          <cell r="B496" t="str">
            <v>Anderson</v>
          </cell>
          <cell r="C496">
            <v>1137</v>
          </cell>
          <cell r="D496">
            <v>2018</v>
          </cell>
          <cell r="E496">
            <v>2744470</v>
          </cell>
          <cell r="F496">
            <v>618283</v>
          </cell>
          <cell r="G496">
            <v>1059477</v>
          </cell>
          <cell r="H496">
            <v>1491658</v>
          </cell>
          <cell r="I496" t="str">
            <v>NULL</v>
          </cell>
          <cell r="J496">
            <v>2157874</v>
          </cell>
          <cell r="K496" t="str">
            <v>NULL</v>
          </cell>
          <cell r="L496">
            <v>8071762</v>
          </cell>
          <cell r="M496">
            <v>540750</v>
          </cell>
          <cell r="N496">
            <v>242640</v>
          </cell>
          <cell r="O496">
            <v>33829</v>
          </cell>
          <cell r="P496" t="str">
            <v>NULL</v>
          </cell>
          <cell r="Q496" t="str">
            <v>NULL</v>
          </cell>
          <cell r="R496">
            <v>817219</v>
          </cell>
          <cell r="S496">
            <v>133566</v>
          </cell>
          <cell r="T496">
            <v>362245</v>
          </cell>
          <cell r="U496">
            <v>178847</v>
          </cell>
          <cell r="V496">
            <v>362783</v>
          </cell>
          <cell r="W496">
            <v>1037441</v>
          </cell>
          <cell r="X496">
            <v>9926422</v>
          </cell>
          <cell r="Y496">
            <v>362783</v>
          </cell>
          <cell r="Z496">
            <v>674658</v>
          </cell>
          <cell r="AA496">
            <v>1037441</v>
          </cell>
        </row>
        <row r="497">
          <cell r="A497" t="str">
            <v>Angels Camp2018</v>
          </cell>
          <cell r="B497" t="str">
            <v>Angels Camp</v>
          </cell>
          <cell r="C497">
            <v>1138</v>
          </cell>
          <cell r="D497">
            <v>2018</v>
          </cell>
          <cell r="E497">
            <v>1784958</v>
          </cell>
          <cell r="F497">
            <v>409721</v>
          </cell>
          <cell r="G497">
            <v>372190</v>
          </cell>
          <cell r="H497">
            <v>925814</v>
          </cell>
          <cell r="I497">
            <v>221817</v>
          </cell>
          <cell r="J497">
            <v>431877</v>
          </cell>
          <cell r="K497" t="str">
            <v>NULL</v>
          </cell>
          <cell r="L497">
            <v>4146377</v>
          </cell>
          <cell r="M497">
            <v>43352</v>
          </cell>
          <cell r="N497">
            <v>2668</v>
          </cell>
          <cell r="O497" t="str">
            <v>NULL</v>
          </cell>
          <cell r="P497" t="str">
            <v>NULL</v>
          </cell>
          <cell r="Q497" t="str">
            <v>NULL</v>
          </cell>
          <cell r="R497">
            <v>46020</v>
          </cell>
          <cell r="S497" t="str">
            <v>NULL</v>
          </cell>
          <cell r="T497" t="str">
            <v>NULL</v>
          </cell>
          <cell r="U497">
            <v>588373</v>
          </cell>
          <cell r="V497">
            <v>185809</v>
          </cell>
          <cell r="W497">
            <v>774182</v>
          </cell>
          <cell r="X497">
            <v>4966579</v>
          </cell>
          <cell r="Y497">
            <v>771182</v>
          </cell>
          <cell r="Z497" t="str">
            <v>NULL</v>
          </cell>
          <cell r="AA497">
            <v>771182</v>
          </cell>
        </row>
        <row r="498">
          <cell r="A498" t="str">
            <v>Antioch2018</v>
          </cell>
          <cell r="B498" t="str">
            <v>Antioch</v>
          </cell>
          <cell r="C498">
            <v>1139</v>
          </cell>
          <cell r="D498">
            <v>2018</v>
          </cell>
          <cell r="E498">
            <v>25191202</v>
          </cell>
          <cell r="F498">
            <v>10182383</v>
          </cell>
          <cell r="G498">
            <v>6886895</v>
          </cell>
          <cell r="H498">
            <v>9636020</v>
          </cell>
          <cell r="I498" t="str">
            <v>NULL</v>
          </cell>
          <cell r="J498">
            <v>6960371</v>
          </cell>
          <cell r="K498" t="str">
            <v>NULL</v>
          </cell>
          <cell r="L498">
            <v>58856871</v>
          </cell>
          <cell r="M498" t="str">
            <v>NULL</v>
          </cell>
          <cell r="N498">
            <v>225775</v>
          </cell>
          <cell r="O498">
            <v>654511</v>
          </cell>
          <cell r="P498" t="str">
            <v>NULL</v>
          </cell>
          <cell r="Q498">
            <v>1201835</v>
          </cell>
          <cell r="R498">
            <v>2082121</v>
          </cell>
          <cell r="S498" t="str">
            <v>NULL</v>
          </cell>
          <cell r="T498">
            <v>6152545</v>
          </cell>
          <cell r="U498">
            <v>318874</v>
          </cell>
          <cell r="V498" t="str">
            <v>NULL</v>
          </cell>
          <cell r="W498">
            <v>6471419</v>
          </cell>
          <cell r="X498">
            <v>67410411</v>
          </cell>
          <cell r="Y498">
            <v>4704353</v>
          </cell>
          <cell r="Z498">
            <v>1767066</v>
          </cell>
          <cell r="AA498">
            <v>6471419</v>
          </cell>
        </row>
        <row r="499">
          <cell r="A499" t="str">
            <v>Apple Valley2018</v>
          </cell>
          <cell r="B499" t="str">
            <v>Apple Valley</v>
          </cell>
          <cell r="C499">
            <v>1140</v>
          </cell>
          <cell r="D499">
            <v>2018</v>
          </cell>
          <cell r="E499">
            <v>7035315</v>
          </cell>
          <cell r="F499">
            <v>2583201</v>
          </cell>
          <cell r="G499">
            <v>1307641</v>
          </cell>
          <cell r="H499">
            <v>4231652</v>
          </cell>
          <cell r="I499">
            <v>13154255</v>
          </cell>
          <cell r="J499">
            <v>8523951</v>
          </cell>
          <cell r="K499" t="str">
            <v>NULL</v>
          </cell>
          <cell r="L499">
            <v>36836015</v>
          </cell>
          <cell r="M499">
            <v>7830000</v>
          </cell>
          <cell r="N499">
            <v>267877</v>
          </cell>
          <cell r="O499" t="str">
            <v>NULL</v>
          </cell>
          <cell r="P499" t="str">
            <v>NULL</v>
          </cell>
          <cell r="Q499">
            <v>330128</v>
          </cell>
          <cell r="R499">
            <v>8428005</v>
          </cell>
          <cell r="S499" t="str">
            <v>NULL</v>
          </cell>
          <cell r="T499">
            <v>1412724</v>
          </cell>
          <cell r="U499">
            <v>461320</v>
          </cell>
          <cell r="V499" t="str">
            <v>NULL</v>
          </cell>
          <cell r="W499">
            <v>1874044</v>
          </cell>
          <cell r="X499">
            <v>47138064</v>
          </cell>
          <cell r="Y499">
            <v>1874044</v>
          </cell>
          <cell r="Z499">
            <v>0</v>
          </cell>
          <cell r="AA499">
            <v>1874044</v>
          </cell>
        </row>
        <row r="500">
          <cell r="A500" t="str">
            <v>Arcadia2018</v>
          </cell>
          <cell r="B500" t="str">
            <v>Arcadia</v>
          </cell>
          <cell r="C500">
            <v>1141</v>
          </cell>
          <cell r="D500">
            <v>2018</v>
          </cell>
          <cell r="E500">
            <v>28284226</v>
          </cell>
          <cell r="F500">
            <v>11696442</v>
          </cell>
          <cell r="G500">
            <v>5081019</v>
          </cell>
          <cell r="H500">
            <v>5304676</v>
          </cell>
          <cell r="I500" t="str">
            <v>NULL</v>
          </cell>
          <cell r="J500">
            <v>9394656</v>
          </cell>
          <cell r="K500" t="str">
            <v>NULL</v>
          </cell>
          <cell r="L500">
            <v>59761019</v>
          </cell>
          <cell r="M500">
            <v>590000</v>
          </cell>
          <cell r="N500">
            <v>420795</v>
          </cell>
          <cell r="O500" t="str">
            <v>NULL</v>
          </cell>
          <cell r="P500" t="str">
            <v>NULL</v>
          </cell>
          <cell r="Q500" t="str">
            <v>NULL</v>
          </cell>
          <cell r="R500">
            <v>1010795</v>
          </cell>
          <cell r="S500" t="str">
            <v>NULL</v>
          </cell>
          <cell r="T500">
            <v>6270865</v>
          </cell>
          <cell r="U500">
            <v>1838954</v>
          </cell>
          <cell r="V500" t="str">
            <v>NULL</v>
          </cell>
          <cell r="W500">
            <v>8109819</v>
          </cell>
          <cell r="X500">
            <v>68881633</v>
          </cell>
          <cell r="Y500">
            <v>17253727</v>
          </cell>
          <cell r="Z500">
            <v>18573029</v>
          </cell>
          <cell r="AA500">
            <v>35826756</v>
          </cell>
        </row>
        <row r="501">
          <cell r="A501" t="str">
            <v>Arcata2018</v>
          </cell>
          <cell r="B501" t="str">
            <v>Arcata</v>
          </cell>
          <cell r="C501">
            <v>1142</v>
          </cell>
          <cell r="D501">
            <v>2018</v>
          </cell>
          <cell r="E501">
            <v>6351794</v>
          </cell>
          <cell r="F501">
            <v>4208661</v>
          </cell>
          <cell r="G501" t="str">
            <v>NULL</v>
          </cell>
          <cell r="H501">
            <v>795388</v>
          </cell>
          <cell r="I501">
            <v>82947</v>
          </cell>
          <cell r="J501">
            <v>3268285</v>
          </cell>
          <cell r="K501" t="str">
            <v>NULL</v>
          </cell>
          <cell r="L501">
            <v>14707075</v>
          </cell>
          <cell r="M501">
            <v>35350</v>
          </cell>
          <cell r="N501">
            <v>37293</v>
          </cell>
          <cell r="O501" t="str">
            <v>NULL</v>
          </cell>
          <cell r="P501" t="str">
            <v>NULL</v>
          </cell>
          <cell r="Q501" t="str">
            <v>NULL</v>
          </cell>
          <cell r="R501">
            <v>72643</v>
          </cell>
          <cell r="S501">
            <v>276452</v>
          </cell>
          <cell r="T501">
            <v>5591153</v>
          </cell>
          <cell r="U501">
            <v>194665</v>
          </cell>
          <cell r="V501" t="str">
            <v>NULL</v>
          </cell>
          <cell r="W501">
            <v>6062270</v>
          </cell>
          <cell r="X501">
            <v>20841988</v>
          </cell>
          <cell r="Y501">
            <v>4786718</v>
          </cell>
          <cell r="Z501">
            <v>1016261</v>
          </cell>
          <cell r="AA501">
            <v>5802979</v>
          </cell>
        </row>
        <row r="502">
          <cell r="A502" t="str">
            <v>Arroyo Grande2018</v>
          </cell>
          <cell r="B502" t="str">
            <v>Arroyo Grande</v>
          </cell>
          <cell r="C502">
            <v>1143</v>
          </cell>
          <cell r="D502">
            <v>2018</v>
          </cell>
          <cell r="E502">
            <v>6492134</v>
          </cell>
          <cell r="F502">
            <v>2160404</v>
          </cell>
          <cell r="G502">
            <v>2199904</v>
          </cell>
          <cell r="H502">
            <v>2356497</v>
          </cell>
          <cell r="I502">
            <v>2311806</v>
          </cell>
          <cell r="J502">
            <v>2262371</v>
          </cell>
          <cell r="K502" t="str">
            <v>NULL</v>
          </cell>
          <cell r="L502">
            <v>17783116</v>
          </cell>
          <cell r="M502">
            <v>75407</v>
          </cell>
          <cell r="N502">
            <v>57864</v>
          </cell>
          <cell r="O502">
            <v>220664</v>
          </cell>
          <cell r="P502" t="str">
            <v>NULL</v>
          </cell>
          <cell r="Q502" t="str">
            <v>NULL</v>
          </cell>
          <cell r="R502">
            <v>353935</v>
          </cell>
          <cell r="S502" t="str">
            <v>NULL</v>
          </cell>
          <cell r="T502">
            <v>2224971</v>
          </cell>
          <cell r="U502">
            <v>997560</v>
          </cell>
          <cell r="V502" t="str">
            <v>NULL</v>
          </cell>
          <cell r="W502">
            <v>3222531</v>
          </cell>
          <cell r="X502">
            <v>21359582</v>
          </cell>
          <cell r="Y502" t="str">
            <v>NULL</v>
          </cell>
          <cell r="Z502" t="str">
            <v>NULL</v>
          </cell>
          <cell r="AA502">
            <v>0</v>
          </cell>
        </row>
        <row r="503">
          <cell r="A503" t="str">
            <v>Artesia2018</v>
          </cell>
          <cell r="B503" t="str">
            <v>Artesia</v>
          </cell>
          <cell r="C503">
            <v>1144</v>
          </cell>
          <cell r="D503">
            <v>2018</v>
          </cell>
          <cell r="E503">
            <v>1926184</v>
          </cell>
          <cell r="F503">
            <v>249664</v>
          </cell>
          <cell r="G503">
            <v>574761</v>
          </cell>
          <cell r="H503">
            <v>3889032</v>
          </cell>
          <cell r="I503" t="str">
            <v>NULL</v>
          </cell>
          <cell r="J503">
            <v>3025842</v>
          </cell>
          <cell r="K503" t="str">
            <v>NULL</v>
          </cell>
          <cell r="L503">
            <v>9665483</v>
          </cell>
          <cell r="M503" t="str">
            <v>NULL</v>
          </cell>
          <cell r="N503" t="str">
            <v>NULL</v>
          </cell>
          <cell r="O503" t="str">
            <v>NULL</v>
          </cell>
          <cell r="P503" t="str">
            <v>NULL</v>
          </cell>
          <cell r="Q503" t="str">
            <v>NULL</v>
          </cell>
          <cell r="R503">
            <v>0</v>
          </cell>
          <cell r="S503">
            <v>0</v>
          </cell>
          <cell r="T503">
            <v>23950</v>
          </cell>
          <cell r="U503">
            <v>177516</v>
          </cell>
          <cell r="V503">
            <v>389981</v>
          </cell>
          <cell r="W503">
            <v>591447</v>
          </cell>
          <cell r="X503">
            <v>10256930</v>
          </cell>
          <cell r="Y503" t="str">
            <v>NULL</v>
          </cell>
          <cell r="Z503">
            <v>591448</v>
          </cell>
          <cell r="AA503">
            <v>591448</v>
          </cell>
        </row>
        <row r="504">
          <cell r="A504" t="str">
            <v>Arvin2018</v>
          </cell>
          <cell r="B504" t="str">
            <v>Arvin</v>
          </cell>
          <cell r="C504">
            <v>1145</v>
          </cell>
          <cell r="D504">
            <v>2018</v>
          </cell>
          <cell r="E504">
            <v>3316026</v>
          </cell>
          <cell r="F504">
            <v>384350</v>
          </cell>
          <cell r="G504">
            <v>599592</v>
          </cell>
          <cell r="H504">
            <v>1519319</v>
          </cell>
          <cell r="I504" t="str">
            <v>NULL</v>
          </cell>
          <cell r="J504">
            <v>2087004</v>
          </cell>
          <cell r="K504" t="str">
            <v>NULL</v>
          </cell>
          <cell r="L504">
            <v>7906291</v>
          </cell>
          <cell r="M504" t="str">
            <v>NULL</v>
          </cell>
          <cell r="N504" t="str">
            <v>NULL</v>
          </cell>
          <cell r="O504" t="str">
            <v>NULL</v>
          </cell>
          <cell r="P504" t="str">
            <v>NULL</v>
          </cell>
          <cell r="Q504" t="str">
            <v>NULL</v>
          </cell>
          <cell r="R504">
            <v>0</v>
          </cell>
          <cell r="S504" t="str">
            <v>NULL</v>
          </cell>
          <cell r="T504">
            <v>2642406</v>
          </cell>
          <cell r="U504">
            <v>173273</v>
          </cell>
          <cell r="V504" t="str">
            <v>NULL</v>
          </cell>
          <cell r="W504">
            <v>2815679</v>
          </cell>
          <cell r="X504">
            <v>10721970</v>
          </cell>
          <cell r="Y504">
            <v>3028345</v>
          </cell>
          <cell r="Z504">
            <v>0</v>
          </cell>
          <cell r="AA504">
            <v>3028345</v>
          </cell>
        </row>
        <row r="505">
          <cell r="A505" t="str">
            <v>Atascadero2018</v>
          </cell>
          <cell r="B505" t="str">
            <v>Atascadero</v>
          </cell>
          <cell r="C505">
            <v>1146</v>
          </cell>
          <cell r="D505">
            <v>2018</v>
          </cell>
          <cell r="E505">
            <v>10030001</v>
          </cell>
          <cell r="F505">
            <v>2809676</v>
          </cell>
          <cell r="G505">
            <v>2467020</v>
          </cell>
          <cell r="H505">
            <v>2155142</v>
          </cell>
          <cell r="I505" t="str">
            <v>NULL</v>
          </cell>
          <cell r="J505">
            <v>3750231</v>
          </cell>
          <cell r="K505" t="str">
            <v>NULL</v>
          </cell>
          <cell r="L505">
            <v>21212070</v>
          </cell>
          <cell r="M505">
            <v>235000</v>
          </cell>
          <cell r="N505">
            <v>739825</v>
          </cell>
          <cell r="O505" t="str">
            <v>NULL</v>
          </cell>
          <cell r="P505" t="str">
            <v>NULL</v>
          </cell>
          <cell r="Q505" t="str">
            <v>NULL</v>
          </cell>
          <cell r="R505">
            <v>974825</v>
          </cell>
          <cell r="S505">
            <v>116000</v>
          </cell>
          <cell r="T505">
            <v>143310</v>
          </cell>
          <cell r="U505">
            <v>313735</v>
          </cell>
          <cell r="V505">
            <v>5085857</v>
          </cell>
          <cell r="W505">
            <v>5658902</v>
          </cell>
          <cell r="X505">
            <v>27845797</v>
          </cell>
          <cell r="Y505">
            <v>5203469</v>
          </cell>
          <cell r="Z505">
            <v>455433</v>
          </cell>
          <cell r="AA505">
            <v>5658902</v>
          </cell>
        </row>
        <row r="506">
          <cell r="A506" t="str">
            <v>Atherton2018</v>
          </cell>
          <cell r="B506" t="str">
            <v>Atherton</v>
          </cell>
          <cell r="C506">
            <v>1147</v>
          </cell>
          <cell r="D506">
            <v>2018</v>
          </cell>
          <cell r="E506">
            <v>4974791</v>
          </cell>
          <cell r="F506">
            <v>1249558</v>
          </cell>
          <cell r="G506">
            <v>1629703</v>
          </cell>
          <cell r="H506">
            <v>3279516</v>
          </cell>
          <cell r="I506" t="str">
            <v>NULL</v>
          </cell>
          <cell r="J506">
            <v>2193832</v>
          </cell>
          <cell r="K506" t="str">
            <v>NULL</v>
          </cell>
          <cell r="L506">
            <v>13327400</v>
          </cell>
          <cell r="M506" t="str">
            <v>NULL</v>
          </cell>
          <cell r="N506" t="str">
            <v>NULL</v>
          </cell>
          <cell r="O506" t="str">
            <v>NULL</v>
          </cell>
          <cell r="P506" t="str">
            <v>NULL</v>
          </cell>
          <cell r="Q506" t="str">
            <v>NULL</v>
          </cell>
          <cell r="R506">
            <v>0</v>
          </cell>
          <cell r="S506" t="str">
            <v>NULL</v>
          </cell>
          <cell r="T506">
            <v>4018081</v>
          </cell>
          <cell r="U506">
            <v>104036</v>
          </cell>
          <cell r="V506" t="str">
            <v>NULL</v>
          </cell>
          <cell r="W506">
            <v>4122117</v>
          </cell>
          <cell r="X506">
            <v>17449517</v>
          </cell>
          <cell r="Y506">
            <v>4018081</v>
          </cell>
          <cell r="Z506">
            <v>104036</v>
          </cell>
          <cell r="AA506">
            <v>4122117</v>
          </cell>
        </row>
        <row r="507">
          <cell r="A507" t="str">
            <v>Atwater2018</v>
          </cell>
          <cell r="B507" t="str">
            <v>Atwater</v>
          </cell>
          <cell r="C507">
            <v>1148</v>
          </cell>
          <cell r="D507">
            <v>2018</v>
          </cell>
          <cell r="E507">
            <v>4584318</v>
          </cell>
          <cell r="F507">
            <v>2499036</v>
          </cell>
          <cell r="G507">
            <v>2256604</v>
          </cell>
          <cell r="H507">
            <v>3875380</v>
          </cell>
          <cell r="I507" t="str">
            <v>NULL</v>
          </cell>
          <cell r="J507">
            <v>1084727</v>
          </cell>
          <cell r="K507">
            <v>1051648</v>
          </cell>
          <cell r="L507">
            <v>15351713</v>
          </cell>
          <cell r="M507" t="str">
            <v>NULL</v>
          </cell>
          <cell r="N507">
            <v>14708</v>
          </cell>
          <cell r="O507">
            <v>73208</v>
          </cell>
          <cell r="P507" t="str">
            <v>NULL</v>
          </cell>
          <cell r="Q507" t="str">
            <v>NULL</v>
          </cell>
          <cell r="R507">
            <v>87916</v>
          </cell>
          <cell r="S507" t="str">
            <v>NULL</v>
          </cell>
          <cell r="T507">
            <v>424719</v>
          </cell>
          <cell r="U507">
            <v>159921</v>
          </cell>
          <cell r="V507" t="str">
            <v>NULL</v>
          </cell>
          <cell r="W507">
            <v>584640</v>
          </cell>
          <cell r="X507">
            <v>16024269</v>
          </cell>
          <cell r="Y507">
            <v>584640</v>
          </cell>
          <cell r="Z507">
            <v>3875380</v>
          </cell>
          <cell r="AA507">
            <v>4460020</v>
          </cell>
        </row>
        <row r="508">
          <cell r="A508" t="str">
            <v>Auburn2018</v>
          </cell>
          <cell r="B508" t="str">
            <v>Auburn</v>
          </cell>
          <cell r="C508">
            <v>1149</v>
          </cell>
          <cell r="D508">
            <v>2018</v>
          </cell>
          <cell r="E508">
            <v>5908877</v>
          </cell>
          <cell r="F508">
            <v>1358875</v>
          </cell>
          <cell r="G508">
            <v>1128329</v>
          </cell>
          <cell r="H508">
            <v>1510338</v>
          </cell>
          <cell r="I508" t="str">
            <v>NULL</v>
          </cell>
          <cell r="J508">
            <v>1054513</v>
          </cell>
          <cell r="K508">
            <v>1968940</v>
          </cell>
          <cell r="L508">
            <v>12929872</v>
          </cell>
          <cell r="M508">
            <v>377477</v>
          </cell>
          <cell r="N508">
            <v>206005</v>
          </cell>
          <cell r="O508" t="str">
            <v>NULL</v>
          </cell>
          <cell r="P508" t="str">
            <v>NULL</v>
          </cell>
          <cell r="Q508" t="str">
            <v>NULL</v>
          </cell>
          <cell r="R508">
            <v>583482</v>
          </cell>
          <cell r="S508" t="str">
            <v>NULL</v>
          </cell>
          <cell r="T508">
            <v>5139</v>
          </cell>
          <cell r="U508">
            <v>473111</v>
          </cell>
          <cell r="V508">
            <v>874742</v>
          </cell>
          <cell r="W508">
            <v>1352992</v>
          </cell>
          <cell r="X508">
            <v>14866346</v>
          </cell>
          <cell r="Y508">
            <v>12501064</v>
          </cell>
          <cell r="Z508">
            <v>1265246</v>
          </cell>
          <cell r="AA508">
            <v>13766310</v>
          </cell>
        </row>
        <row r="509">
          <cell r="A509" t="str">
            <v>Avalon2018</v>
          </cell>
          <cell r="B509" t="str">
            <v>Avalon</v>
          </cell>
          <cell r="C509">
            <v>1150</v>
          </cell>
          <cell r="D509">
            <v>2018</v>
          </cell>
          <cell r="E509">
            <v>3740298</v>
          </cell>
          <cell r="F509">
            <v>689649</v>
          </cell>
          <cell r="G509">
            <v>1721541</v>
          </cell>
          <cell r="H509">
            <v>1356404</v>
          </cell>
          <cell r="I509">
            <v>763235</v>
          </cell>
          <cell r="J509">
            <v>1674484</v>
          </cell>
          <cell r="K509" t="str">
            <v>NULL</v>
          </cell>
          <cell r="L509">
            <v>9945611</v>
          </cell>
          <cell r="M509" t="str">
            <v>NULL</v>
          </cell>
          <cell r="N509" t="str">
            <v>NULL</v>
          </cell>
          <cell r="O509" t="str">
            <v>NULL</v>
          </cell>
          <cell r="P509" t="str">
            <v>NULL</v>
          </cell>
          <cell r="Q509" t="str">
            <v>NULL</v>
          </cell>
          <cell r="R509">
            <v>0</v>
          </cell>
          <cell r="S509" t="str">
            <v>NULL</v>
          </cell>
          <cell r="T509">
            <v>902807</v>
          </cell>
          <cell r="U509">
            <v>220471</v>
          </cell>
          <cell r="V509" t="str">
            <v>NULL</v>
          </cell>
          <cell r="W509">
            <v>1123278</v>
          </cell>
          <cell r="X509">
            <v>11068889</v>
          </cell>
          <cell r="Y509" t="str">
            <v>NULL</v>
          </cell>
          <cell r="Z509" t="str">
            <v>NULL</v>
          </cell>
          <cell r="AA509">
            <v>0</v>
          </cell>
        </row>
        <row r="510">
          <cell r="A510" t="str">
            <v>Avenal2018</v>
          </cell>
          <cell r="B510" t="str">
            <v>Avenal</v>
          </cell>
          <cell r="C510">
            <v>1151</v>
          </cell>
          <cell r="D510">
            <v>2018</v>
          </cell>
          <cell r="E510">
            <v>2443383</v>
          </cell>
          <cell r="F510">
            <v>456326</v>
          </cell>
          <cell r="G510">
            <v>827304</v>
          </cell>
          <cell r="H510">
            <v>1230850</v>
          </cell>
          <cell r="I510">
            <v>480322</v>
          </cell>
          <cell r="J510">
            <v>469678</v>
          </cell>
          <cell r="K510">
            <v>-622252</v>
          </cell>
          <cell r="L510">
            <v>5285611</v>
          </cell>
          <cell r="M510">
            <v>345000</v>
          </cell>
          <cell r="N510">
            <v>312219</v>
          </cell>
          <cell r="O510" t="str">
            <v>NULL</v>
          </cell>
          <cell r="P510" t="str">
            <v>NULL</v>
          </cell>
          <cell r="Q510" t="str">
            <v>NULL</v>
          </cell>
          <cell r="R510">
            <v>657219</v>
          </cell>
          <cell r="S510">
            <v>21000</v>
          </cell>
          <cell r="T510">
            <v>220343</v>
          </cell>
          <cell r="U510">
            <v>244592</v>
          </cell>
          <cell r="V510" t="str">
            <v>NULL</v>
          </cell>
          <cell r="W510">
            <v>485935</v>
          </cell>
          <cell r="X510">
            <v>6428765</v>
          </cell>
          <cell r="Y510">
            <v>0</v>
          </cell>
          <cell r="Z510">
            <v>0</v>
          </cell>
          <cell r="AA510">
            <v>0</v>
          </cell>
        </row>
        <row r="511">
          <cell r="A511" t="str">
            <v>Azusa2018</v>
          </cell>
          <cell r="B511" t="str">
            <v>Azusa</v>
          </cell>
          <cell r="C511">
            <v>1152</v>
          </cell>
          <cell r="D511">
            <v>2018</v>
          </cell>
          <cell r="E511">
            <v>18560545</v>
          </cell>
          <cell r="F511">
            <v>5410263</v>
          </cell>
          <cell r="G511">
            <v>6472164</v>
          </cell>
          <cell r="H511">
            <v>8715870</v>
          </cell>
          <cell r="I511" t="str">
            <v>NULL</v>
          </cell>
          <cell r="J511">
            <v>7568000</v>
          </cell>
          <cell r="K511" t="str">
            <v>NULL</v>
          </cell>
          <cell r="L511">
            <v>46726842</v>
          </cell>
          <cell r="M511">
            <v>1280000</v>
          </cell>
          <cell r="N511">
            <v>270459</v>
          </cell>
          <cell r="O511">
            <v>285000</v>
          </cell>
          <cell r="P511" t="str">
            <v>NULL</v>
          </cell>
          <cell r="Q511">
            <v>364204</v>
          </cell>
          <cell r="R511">
            <v>2199663</v>
          </cell>
          <cell r="S511" t="str">
            <v>NULL</v>
          </cell>
          <cell r="T511">
            <v>2920672</v>
          </cell>
          <cell r="U511">
            <v>546334</v>
          </cell>
          <cell r="V511" t="str">
            <v>NULL</v>
          </cell>
          <cell r="W511">
            <v>3467006</v>
          </cell>
          <cell r="X511">
            <v>52393511</v>
          </cell>
          <cell r="Y511">
            <v>3466959</v>
          </cell>
          <cell r="Z511">
            <v>1762461</v>
          </cell>
          <cell r="AA511">
            <v>5229420</v>
          </cell>
        </row>
        <row r="512">
          <cell r="A512" t="str">
            <v>Bakersfield2018</v>
          </cell>
          <cell r="B512" t="str">
            <v>Bakersfield</v>
          </cell>
          <cell r="C512">
            <v>1153</v>
          </cell>
          <cell r="D512">
            <v>2018</v>
          </cell>
          <cell r="E512">
            <v>131307976</v>
          </cell>
          <cell r="F512">
            <v>36086736</v>
          </cell>
          <cell r="G512" t="str">
            <v>NULL</v>
          </cell>
          <cell r="H512">
            <v>12123223</v>
          </cell>
          <cell r="I512">
            <v>621159</v>
          </cell>
          <cell r="J512">
            <v>34228838</v>
          </cell>
          <cell r="K512" t="str">
            <v>NULL</v>
          </cell>
          <cell r="L512">
            <v>214367932</v>
          </cell>
          <cell r="M512">
            <v>3038131</v>
          </cell>
          <cell r="N512">
            <v>681724</v>
          </cell>
          <cell r="O512" t="str">
            <v>NULL</v>
          </cell>
          <cell r="P512" t="str">
            <v>NULL</v>
          </cell>
          <cell r="Q512" t="str">
            <v>NULL</v>
          </cell>
          <cell r="R512">
            <v>3719855</v>
          </cell>
          <cell r="S512">
            <v>18138351</v>
          </cell>
          <cell r="T512">
            <v>95024067</v>
          </cell>
          <cell r="U512">
            <v>790291</v>
          </cell>
          <cell r="V512" t="str">
            <v>NULL</v>
          </cell>
          <cell r="W512">
            <v>113952709</v>
          </cell>
          <cell r="X512">
            <v>332040496</v>
          </cell>
          <cell r="Y512" t="str">
            <v>NULL</v>
          </cell>
          <cell r="Z512" t="str">
            <v>NULL</v>
          </cell>
          <cell r="AA512">
            <v>0</v>
          </cell>
        </row>
        <row r="513">
          <cell r="A513" t="str">
            <v>Baldwin Park2018</v>
          </cell>
          <cell r="B513" t="str">
            <v>Baldwin Park</v>
          </cell>
          <cell r="C513">
            <v>1154</v>
          </cell>
          <cell r="D513">
            <v>2018</v>
          </cell>
          <cell r="E513">
            <v>15824190</v>
          </cell>
          <cell r="F513">
            <v>6277377</v>
          </cell>
          <cell r="G513">
            <v>5309342</v>
          </cell>
          <cell r="H513">
            <v>6463234</v>
          </cell>
          <cell r="I513" t="str">
            <v>NULL</v>
          </cell>
          <cell r="J513">
            <v>760526</v>
          </cell>
          <cell r="K513">
            <v>10514064</v>
          </cell>
          <cell r="L513">
            <v>45148733</v>
          </cell>
          <cell r="M513">
            <v>10174000</v>
          </cell>
          <cell r="N513">
            <v>573512</v>
          </cell>
          <cell r="O513">
            <v>392000</v>
          </cell>
          <cell r="P513" t="str">
            <v>NULL</v>
          </cell>
          <cell r="Q513">
            <v>118421</v>
          </cell>
          <cell r="R513">
            <v>11257933</v>
          </cell>
          <cell r="S513" t="str">
            <v>NULL</v>
          </cell>
          <cell r="T513">
            <v>5031773</v>
          </cell>
          <cell r="U513" t="str">
            <v>NULL</v>
          </cell>
          <cell r="V513" t="str">
            <v>NULL</v>
          </cell>
          <cell r="W513">
            <v>5031773</v>
          </cell>
          <cell r="X513">
            <v>61438439</v>
          </cell>
          <cell r="Y513">
            <v>5031773</v>
          </cell>
          <cell r="Z513" t="str">
            <v>NULL</v>
          </cell>
          <cell r="AA513">
            <v>5031773</v>
          </cell>
        </row>
        <row r="514">
          <cell r="A514" t="str">
            <v>Banning2018</v>
          </cell>
          <cell r="B514" t="str">
            <v>Banning</v>
          </cell>
          <cell r="C514">
            <v>1155</v>
          </cell>
          <cell r="D514">
            <v>2018</v>
          </cell>
          <cell r="E514">
            <v>6472501</v>
          </cell>
          <cell r="F514">
            <v>2557351</v>
          </cell>
          <cell r="G514">
            <v>1594161</v>
          </cell>
          <cell r="H514">
            <v>5645963</v>
          </cell>
          <cell r="I514" t="str">
            <v>NULL</v>
          </cell>
          <cell r="J514">
            <v>178333</v>
          </cell>
          <cell r="K514">
            <v>924912</v>
          </cell>
          <cell r="L514">
            <v>17373221</v>
          </cell>
          <cell r="M514" t="str">
            <v>NULL</v>
          </cell>
          <cell r="N514">
            <v>57616</v>
          </cell>
          <cell r="O514">
            <v>460329</v>
          </cell>
          <cell r="P514" t="str">
            <v>NULL</v>
          </cell>
          <cell r="Q514" t="str">
            <v>NULL</v>
          </cell>
          <cell r="R514">
            <v>517945</v>
          </cell>
          <cell r="S514">
            <v>1186627</v>
          </cell>
          <cell r="T514">
            <v>626849</v>
          </cell>
          <cell r="U514">
            <v>123221</v>
          </cell>
          <cell r="V514" t="str">
            <v>NULL</v>
          </cell>
          <cell r="W514">
            <v>1936697</v>
          </cell>
          <cell r="X514">
            <v>19827863</v>
          </cell>
          <cell r="Y514">
            <v>568152</v>
          </cell>
          <cell r="Z514">
            <v>1368545</v>
          </cell>
          <cell r="AA514">
            <v>1936697</v>
          </cell>
        </row>
        <row r="515">
          <cell r="A515" t="str">
            <v>Barstow2018</v>
          </cell>
          <cell r="B515" t="str">
            <v>Barstow</v>
          </cell>
          <cell r="C515">
            <v>1156</v>
          </cell>
          <cell r="D515">
            <v>2018</v>
          </cell>
          <cell r="E515">
            <v>13715478</v>
          </cell>
          <cell r="F515">
            <v>6156615</v>
          </cell>
          <cell r="G515">
            <v>1909949</v>
          </cell>
          <cell r="H515">
            <v>692610</v>
          </cell>
          <cell r="I515" t="str">
            <v>NULL</v>
          </cell>
          <cell r="J515">
            <v>5511227</v>
          </cell>
          <cell r="K515" t="str">
            <v>NULL</v>
          </cell>
          <cell r="L515">
            <v>27985879</v>
          </cell>
          <cell r="M515">
            <v>1240000</v>
          </cell>
          <cell r="N515">
            <v>255921</v>
          </cell>
          <cell r="O515">
            <v>241246</v>
          </cell>
          <cell r="P515" t="str">
            <v>NULL</v>
          </cell>
          <cell r="Q515" t="str">
            <v>NULL</v>
          </cell>
          <cell r="R515">
            <v>1737167</v>
          </cell>
          <cell r="S515" t="str">
            <v>NULL</v>
          </cell>
          <cell r="T515">
            <v>3536044</v>
          </cell>
          <cell r="U515" t="str">
            <v>NULL</v>
          </cell>
          <cell r="V515" t="str">
            <v>NULL</v>
          </cell>
          <cell r="W515">
            <v>3536044</v>
          </cell>
          <cell r="X515">
            <v>33259090</v>
          </cell>
          <cell r="Y515">
            <v>860066</v>
          </cell>
          <cell r="Z515">
            <v>2675978</v>
          </cell>
          <cell r="AA515">
            <v>3536044</v>
          </cell>
        </row>
        <row r="516">
          <cell r="A516" t="str">
            <v>Beaumont2018</v>
          </cell>
          <cell r="B516" t="str">
            <v>Beaumont</v>
          </cell>
          <cell r="C516">
            <v>1157</v>
          </cell>
          <cell r="D516">
            <v>2018</v>
          </cell>
          <cell r="E516">
            <v>9962951</v>
          </cell>
          <cell r="F516">
            <v>2244153</v>
          </cell>
          <cell r="G516">
            <v>986133</v>
          </cell>
          <cell r="H516">
            <v>12626656</v>
          </cell>
          <cell r="I516" t="str">
            <v>NULL</v>
          </cell>
          <cell r="J516">
            <v>5102927</v>
          </cell>
          <cell r="K516" t="str">
            <v>NULL</v>
          </cell>
          <cell r="L516">
            <v>30922820</v>
          </cell>
          <cell r="M516">
            <v>114087694</v>
          </cell>
          <cell r="N516">
            <v>7160340</v>
          </cell>
          <cell r="O516">
            <v>25284</v>
          </cell>
          <cell r="P516" t="str">
            <v>NULL</v>
          </cell>
          <cell r="Q516" t="str">
            <v>NULL</v>
          </cell>
          <cell r="R516">
            <v>121273318</v>
          </cell>
          <cell r="S516" t="str">
            <v>NULL</v>
          </cell>
          <cell r="T516">
            <v>16190825</v>
          </cell>
          <cell r="U516">
            <v>726201</v>
          </cell>
          <cell r="V516" t="str">
            <v>NULL</v>
          </cell>
          <cell r="W516">
            <v>16917026</v>
          </cell>
          <cell r="X516">
            <v>169113164</v>
          </cell>
          <cell r="Y516">
            <v>8936210</v>
          </cell>
          <cell r="Z516">
            <v>5661468</v>
          </cell>
          <cell r="AA516">
            <v>14597678</v>
          </cell>
        </row>
        <row r="517">
          <cell r="A517" t="str">
            <v>Bell2018</v>
          </cell>
          <cell r="B517" t="str">
            <v>Bell</v>
          </cell>
          <cell r="C517">
            <v>1158</v>
          </cell>
          <cell r="D517">
            <v>2018</v>
          </cell>
          <cell r="E517">
            <v>7776908</v>
          </cell>
          <cell r="F517">
            <v>2267191</v>
          </cell>
          <cell r="G517">
            <v>2341210</v>
          </cell>
          <cell r="H517">
            <v>7978750</v>
          </cell>
          <cell r="I517">
            <v>109543</v>
          </cell>
          <cell r="J517">
            <v>412187</v>
          </cell>
          <cell r="K517">
            <v>659550</v>
          </cell>
          <cell r="L517">
            <v>21545339</v>
          </cell>
          <cell r="M517">
            <v>2115000</v>
          </cell>
          <cell r="N517">
            <v>2344993</v>
          </cell>
          <cell r="O517">
            <v>91503</v>
          </cell>
          <cell r="P517" t="str">
            <v>NULL</v>
          </cell>
          <cell r="Q517">
            <v>3039083</v>
          </cell>
          <cell r="R517">
            <v>7590579</v>
          </cell>
          <cell r="S517">
            <v>62798</v>
          </cell>
          <cell r="T517">
            <v>122530</v>
          </cell>
          <cell r="U517">
            <v>80564</v>
          </cell>
          <cell r="V517">
            <v>1251381</v>
          </cell>
          <cell r="W517">
            <v>1517273</v>
          </cell>
          <cell r="X517">
            <v>30653191</v>
          </cell>
          <cell r="Y517">
            <v>1517273</v>
          </cell>
          <cell r="Z517">
            <v>0</v>
          </cell>
          <cell r="AA517">
            <v>1517273</v>
          </cell>
        </row>
        <row r="518">
          <cell r="A518" t="str">
            <v>Bell Gardens2018</v>
          </cell>
          <cell r="B518" t="str">
            <v>Bell Gardens</v>
          </cell>
          <cell r="C518">
            <v>1159</v>
          </cell>
          <cell r="D518">
            <v>2018</v>
          </cell>
          <cell r="E518">
            <v>15363559</v>
          </cell>
          <cell r="F518">
            <v>4533655</v>
          </cell>
          <cell r="G518">
            <v>4364835</v>
          </cell>
          <cell r="H518">
            <v>6539914</v>
          </cell>
          <cell r="I518">
            <v>982167</v>
          </cell>
          <cell r="J518">
            <v>3263108</v>
          </cell>
          <cell r="K518" t="str">
            <v>NULL</v>
          </cell>
          <cell r="L518">
            <v>35047238</v>
          </cell>
          <cell r="M518">
            <v>709901</v>
          </cell>
          <cell r="N518">
            <v>300120</v>
          </cell>
          <cell r="O518" t="str">
            <v>NULL</v>
          </cell>
          <cell r="P518" t="str">
            <v>NULL</v>
          </cell>
          <cell r="Q518" t="str">
            <v>NULL</v>
          </cell>
          <cell r="R518">
            <v>1010021</v>
          </cell>
          <cell r="S518" t="str">
            <v>NULL</v>
          </cell>
          <cell r="T518">
            <v>3405331</v>
          </cell>
          <cell r="U518" t="str">
            <v>NULL</v>
          </cell>
          <cell r="V518">
            <v>3681930</v>
          </cell>
          <cell r="W518">
            <v>7087261</v>
          </cell>
          <cell r="X518">
            <v>43144520</v>
          </cell>
          <cell r="Y518">
            <v>5469429</v>
          </cell>
          <cell r="Z518">
            <v>1617832</v>
          </cell>
          <cell r="AA518">
            <v>7087261</v>
          </cell>
        </row>
        <row r="519">
          <cell r="A519" t="str">
            <v>Bellflower2018</v>
          </cell>
          <cell r="B519" t="str">
            <v>Bellflower</v>
          </cell>
          <cell r="C519">
            <v>1160</v>
          </cell>
          <cell r="D519">
            <v>2018</v>
          </cell>
          <cell r="E519">
            <v>7932631</v>
          </cell>
          <cell r="F519">
            <v>1045797</v>
          </cell>
          <cell r="G519">
            <v>3677913</v>
          </cell>
          <cell r="H519">
            <v>4302561</v>
          </cell>
          <cell r="I519">
            <v>10380423</v>
          </cell>
          <cell r="J519">
            <v>113659</v>
          </cell>
          <cell r="K519">
            <v>4777153</v>
          </cell>
          <cell r="L519">
            <v>32230137</v>
          </cell>
          <cell r="M519">
            <v>581373</v>
          </cell>
          <cell r="N519">
            <v>477928</v>
          </cell>
          <cell r="O519">
            <v>587427</v>
          </cell>
          <cell r="P519" t="str">
            <v>NULL</v>
          </cell>
          <cell r="Q519" t="str">
            <v>NULL</v>
          </cell>
          <cell r="R519">
            <v>1646728</v>
          </cell>
          <cell r="S519" t="str">
            <v>NULL</v>
          </cell>
          <cell r="T519">
            <v>14013408</v>
          </cell>
          <cell r="U519">
            <v>145843</v>
          </cell>
          <cell r="V519" t="str">
            <v>NULL</v>
          </cell>
          <cell r="W519">
            <v>14159251</v>
          </cell>
          <cell r="X519">
            <v>48036116</v>
          </cell>
          <cell r="Y519">
            <v>6567447</v>
          </cell>
          <cell r="Z519">
            <v>5965674</v>
          </cell>
          <cell r="AA519">
            <v>12533121</v>
          </cell>
        </row>
        <row r="520">
          <cell r="A520" t="str">
            <v>Belmont2018</v>
          </cell>
          <cell r="B520" t="str">
            <v>Belmont</v>
          </cell>
          <cell r="C520">
            <v>1161</v>
          </cell>
          <cell r="D520">
            <v>2018</v>
          </cell>
          <cell r="E520">
            <v>14955502</v>
          </cell>
          <cell r="F520">
            <v>3366205</v>
          </cell>
          <cell r="G520">
            <v>5475212</v>
          </cell>
          <cell r="H520" t="str">
            <v>NULL</v>
          </cell>
          <cell r="I520" t="str">
            <v>NULL</v>
          </cell>
          <cell r="J520">
            <v>14697956</v>
          </cell>
          <cell r="K520" t="str">
            <v>NULL</v>
          </cell>
          <cell r="L520">
            <v>38494875</v>
          </cell>
          <cell r="M520" t="str">
            <v>NULL</v>
          </cell>
          <cell r="N520">
            <v>3169</v>
          </cell>
          <cell r="O520">
            <v>60064</v>
          </cell>
          <cell r="P520" t="str">
            <v>NULL</v>
          </cell>
          <cell r="Q520" t="str">
            <v>NULL</v>
          </cell>
          <cell r="R520">
            <v>63233</v>
          </cell>
          <cell r="S520" t="str">
            <v>NULL</v>
          </cell>
          <cell r="T520">
            <v>1267542</v>
          </cell>
          <cell r="U520">
            <v>128129</v>
          </cell>
          <cell r="V520" t="str">
            <v>NULL</v>
          </cell>
          <cell r="W520">
            <v>1395671</v>
          </cell>
          <cell r="X520">
            <v>39953779</v>
          </cell>
          <cell r="Y520">
            <v>1289660</v>
          </cell>
          <cell r="Z520">
            <v>106011</v>
          </cell>
          <cell r="AA520">
            <v>1395671</v>
          </cell>
        </row>
        <row r="521">
          <cell r="A521" t="str">
            <v>Belvedere2018</v>
          </cell>
          <cell r="B521" t="str">
            <v>Belvedere</v>
          </cell>
          <cell r="C521">
            <v>1162</v>
          </cell>
          <cell r="D521">
            <v>2018</v>
          </cell>
          <cell r="E521">
            <v>2437438</v>
          </cell>
          <cell r="F521">
            <v>4031734</v>
          </cell>
          <cell r="G521">
            <v>584622</v>
          </cell>
          <cell r="H521">
            <v>925675</v>
          </cell>
          <cell r="I521">
            <v>2573668</v>
          </cell>
          <cell r="J521">
            <v>122926</v>
          </cell>
          <cell r="K521" t="str">
            <v>NULL</v>
          </cell>
          <cell r="L521">
            <v>10676063</v>
          </cell>
          <cell r="M521">
            <v>60000</v>
          </cell>
          <cell r="N521">
            <v>59535</v>
          </cell>
          <cell r="O521" t="str">
            <v>NULL</v>
          </cell>
          <cell r="P521" t="str">
            <v>NULL</v>
          </cell>
          <cell r="Q521" t="str">
            <v>NULL</v>
          </cell>
          <cell r="R521">
            <v>119535</v>
          </cell>
          <cell r="S521" t="str">
            <v>NULL</v>
          </cell>
          <cell r="T521">
            <v>562421</v>
          </cell>
          <cell r="U521">
            <v>83189</v>
          </cell>
          <cell r="V521" t="str">
            <v>NULL</v>
          </cell>
          <cell r="W521">
            <v>645610</v>
          </cell>
          <cell r="X521">
            <v>11441208</v>
          </cell>
          <cell r="Y521">
            <v>645610</v>
          </cell>
          <cell r="Z521" t="str">
            <v>NULL</v>
          </cell>
          <cell r="AA521">
            <v>645610</v>
          </cell>
        </row>
        <row r="522">
          <cell r="A522" t="str">
            <v>Benicia2018</v>
          </cell>
          <cell r="B522" t="str">
            <v>Benicia</v>
          </cell>
          <cell r="C522">
            <v>1163</v>
          </cell>
          <cell r="D522">
            <v>2018</v>
          </cell>
          <cell r="E522">
            <v>17614697</v>
          </cell>
          <cell r="F522">
            <v>4799237</v>
          </cell>
          <cell r="G522">
            <v>2846794</v>
          </cell>
          <cell r="H522">
            <v>2917413</v>
          </cell>
          <cell r="I522" t="str">
            <v>NULL</v>
          </cell>
          <cell r="J522">
            <v>9322234</v>
          </cell>
          <cell r="K522" t="str">
            <v>NULL</v>
          </cell>
          <cell r="L522">
            <v>37500375</v>
          </cell>
          <cell r="M522">
            <v>927689</v>
          </cell>
          <cell r="N522">
            <v>75402</v>
          </cell>
          <cell r="O522" t="str">
            <v>NULL</v>
          </cell>
          <cell r="P522" t="str">
            <v>NULL</v>
          </cell>
          <cell r="Q522" t="str">
            <v>NULL</v>
          </cell>
          <cell r="R522">
            <v>1003091</v>
          </cell>
          <cell r="S522" t="str">
            <v>NULL</v>
          </cell>
          <cell r="T522">
            <v>3372181</v>
          </cell>
          <cell r="U522">
            <v>214478</v>
          </cell>
          <cell r="V522" t="str">
            <v>NULL</v>
          </cell>
          <cell r="W522">
            <v>3586659</v>
          </cell>
          <cell r="X522">
            <v>42090125</v>
          </cell>
          <cell r="Y522">
            <v>930531</v>
          </cell>
          <cell r="Z522" t="str">
            <v>NULL</v>
          </cell>
          <cell r="AA522">
            <v>930531</v>
          </cell>
        </row>
        <row r="523">
          <cell r="A523" t="str">
            <v>Berkeley2018</v>
          </cell>
          <cell r="B523" t="str">
            <v>Berkeley</v>
          </cell>
          <cell r="C523">
            <v>1164</v>
          </cell>
          <cell r="D523">
            <v>2018</v>
          </cell>
          <cell r="E523">
            <v>87941747</v>
          </cell>
          <cell r="F523">
            <v>37256002</v>
          </cell>
          <cell r="G523">
            <v>55025346</v>
          </cell>
          <cell r="H523">
            <v>22139320</v>
          </cell>
          <cell r="I523">
            <v>17505760</v>
          </cell>
          <cell r="J523">
            <v>5416531</v>
          </cell>
          <cell r="K523">
            <v>25747912</v>
          </cell>
          <cell r="L523">
            <v>251032618</v>
          </cell>
          <cell r="M523">
            <v>5295707</v>
          </cell>
          <cell r="N523">
            <v>4656977</v>
          </cell>
          <cell r="O523" t="str">
            <v>NULL</v>
          </cell>
          <cell r="P523" t="str">
            <v>NULL</v>
          </cell>
          <cell r="Q523">
            <v>768276</v>
          </cell>
          <cell r="R523">
            <v>10720960</v>
          </cell>
          <cell r="S523" t="str">
            <v>NULL</v>
          </cell>
          <cell r="T523">
            <v>2254163</v>
          </cell>
          <cell r="U523">
            <v>6906</v>
          </cell>
          <cell r="V523">
            <v>6301403</v>
          </cell>
          <cell r="W523">
            <v>8562472</v>
          </cell>
          <cell r="X523">
            <v>270316050</v>
          </cell>
          <cell r="Y523">
            <v>30274342</v>
          </cell>
          <cell r="Z523" t="str">
            <v>NULL</v>
          </cell>
          <cell r="AA523">
            <v>30274342</v>
          </cell>
        </row>
        <row r="524">
          <cell r="A524" t="str">
            <v>Beverly Hills2018</v>
          </cell>
          <cell r="B524" t="str">
            <v>Beverly Hills</v>
          </cell>
          <cell r="C524">
            <v>1165</v>
          </cell>
          <cell r="D524">
            <v>2018</v>
          </cell>
          <cell r="E524">
            <v>71021701</v>
          </cell>
          <cell r="F524">
            <v>17036690</v>
          </cell>
          <cell r="G524">
            <v>18979913</v>
          </cell>
          <cell r="H524">
            <v>99402081</v>
          </cell>
          <cell r="I524" t="str">
            <v>NULL</v>
          </cell>
          <cell r="J524">
            <v>2524321</v>
          </cell>
          <cell r="K524" t="str">
            <v>NULL</v>
          </cell>
          <cell r="L524">
            <v>208964706</v>
          </cell>
          <cell r="M524" t="str">
            <v>NULL</v>
          </cell>
          <cell r="N524">
            <v>1272792</v>
          </cell>
          <cell r="O524">
            <v>376186</v>
          </cell>
          <cell r="P524" t="str">
            <v>NULL</v>
          </cell>
          <cell r="Q524">
            <v>239</v>
          </cell>
          <cell r="R524">
            <v>1649217</v>
          </cell>
          <cell r="S524" t="str">
            <v>NULL</v>
          </cell>
          <cell r="T524">
            <v>34451068</v>
          </cell>
          <cell r="U524" t="str">
            <v>NULL</v>
          </cell>
          <cell r="V524" t="str">
            <v>NULL</v>
          </cell>
          <cell r="W524">
            <v>34451068</v>
          </cell>
          <cell r="X524">
            <v>245064991</v>
          </cell>
          <cell r="Y524">
            <v>18744983</v>
          </cell>
          <cell r="Z524">
            <v>8033565</v>
          </cell>
          <cell r="AA524">
            <v>26778548</v>
          </cell>
        </row>
        <row r="525">
          <cell r="A525" t="str">
            <v>Big Bear Lake2018</v>
          </cell>
          <cell r="B525" t="str">
            <v>Big Bear Lake</v>
          </cell>
          <cell r="C525">
            <v>1166</v>
          </cell>
          <cell r="D525">
            <v>2018</v>
          </cell>
          <cell r="E525">
            <v>7150088</v>
          </cell>
          <cell r="F525">
            <v>2450408</v>
          </cell>
          <cell r="G525">
            <v>2150960</v>
          </cell>
          <cell r="H525">
            <v>2908962</v>
          </cell>
          <cell r="I525">
            <v>6289122</v>
          </cell>
          <cell r="J525">
            <v>1831382</v>
          </cell>
          <cell r="K525">
            <v>9982693</v>
          </cell>
          <cell r="L525">
            <v>32763615</v>
          </cell>
          <cell r="M525">
            <v>299877</v>
          </cell>
          <cell r="N525">
            <v>446988</v>
          </cell>
          <cell r="O525" t="str">
            <v>NULL</v>
          </cell>
          <cell r="P525" t="str">
            <v>NULL</v>
          </cell>
          <cell r="Q525" t="str">
            <v>NULL</v>
          </cell>
          <cell r="R525">
            <v>746865</v>
          </cell>
          <cell r="S525">
            <v>782949</v>
          </cell>
          <cell r="T525">
            <v>2687884</v>
          </cell>
          <cell r="U525">
            <v>1205753</v>
          </cell>
          <cell r="V525" t="str">
            <v>NULL</v>
          </cell>
          <cell r="W525">
            <v>4676586</v>
          </cell>
          <cell r="X525">
            <v>38187066</v>
          </cell>
          <cell r="Y525">
            <v>0</v>
          </cell>
          <cell r="Z525">
            <v>0</v>
          </cell>
          <cell r="AA525">
            <v>0</v>
          </cell>
        </row>
        <row r="526">
          <cell r="A526" t="str">
            <v>Biggs2018</v>
          </cell>
          <cell r="B526" t="str">
            <v>Biggs</v>
          </cell>
          <cell r="C526">
            <v>1167</v>
          </cell>
          <cell r="D526">
            <v>2018</v>
          </cell>
          <cell r="E526">
            <v>130097</v>
          </cell>
          <cell r="F526">
            <v>25000</v>
          </cell>
          <cell r="G526">
            <v>92346</v>
          </cell>
          <cell r="H526">
            <v>115610</v>
          </cell>
          <cell r="I526">
            <v>278085</v>
          </cell>
          <cell r="J526">
            <v>75000</v>
          </cell>
          <cell r="K526">
            <v>55463</v>
          </cell>
          <cell r="L526">
            <v>771601</v>
          </cell>
          <cell r="M526">
            <v>5000</v>
          </cell>
          <cell r="N526">
            <v>11925</v>
          </cell>
          <cell r="O526" t="str">
            <v>NULL</v>
          </cell>
          <cell r="P526" t="str">
            <v>NULL</v>
          </cell>
          <cell r="Q526" t="str">
            <v>NULL</v>
          </cell>
          <cell r="R526">
            <v>16925</v>
          </cell>
          <cell r="S526" t="str">
            <v>NULL</v>
          </cell>
          <cell r="T526">
            <v>663176</v>
          </cell>
          <cell r="U526" t="str">
            <v>NULL</v>
          </cell>
          <cell r="V526" t="str">
            <v>NULL</v>
          </cell>
          <cell r="W526">
            <v>663176</v>
          </cell>
          <cell r="X526">
            <v>1451702</v>
          </cell>
          <cell r="Y526">
            <v>599822</v>
          </cell>
          <cell r="Z526">
            <v>63354</v>
          </cell>
          <cell r="AA526">
            <v>663176</v>
          </cell>
        </row>
        <row r="527">
          <cell r="A527" t="str">
            <v>Bishop2018</v>
          </cell>
          <cell r="B527" t="str">
            <v>Bishop</v>
          </cell>
          <cell r="C527">
            <v>1168</v>
          </cell>
          <cell r="D527">
            <v>2018</v>
          </cell>
          <cell r="E527">
            <v>3319842</v>
          </cell>
          <cell r="F527">
            <v>1859730</v>
          </cell>
          <cell r="G527">
            <v>1000882</v>
          </cell>
          <cell r="H527">
            <v>188419</v>
          </cell>
          <cell r="I527" t="str">
            <v>NULL</v>
          </cell>
          <cell r="J527">
            <v>441737</v>
          </cell>
          <cell r="K527" t="str">
            <v>NULL</v>
          </cell>
          <cell r="L527">
            <v>6810610</v>
          </cell>
          <cell r="M527">
            <v>97851</v>
          </cell>
          <cell r="N527">
            <v>6966</v>
          </cell>
          <cell r="O527" t="str">
            <v>NULL</v>
          </cell>
          <cell r="P527" t="str">
            <v>NULL</v>
          </cell>
          <cell r="Q527" t="str">
            <v>NULL</v>
          </cell>
          <cell r="R527">
            <v>104817</v>
          </cell>
          <cell r="S527" t="str">
            <v>NULL</v>
          </cell>
          <cell r="T527">
            <v>20755</v>
          </cell>
          <cell r="U527">
            <v>312799</v>
          </cell>
          <cell r="V527">
            <v>70900</v>
          </cell>
          <cell r="W527">
            <v>404454</v>
          </cell>
          <cell r="X527">
            <v>7319881</v>
          </cell>
          <cell r="Y527">
            <v>103867</v>
          </cell>
          <cell r="Z527">
            <v>300687</v>
          </cell>
          <cell r="AA527">
            <v>404554</v>
          </cell>
        </row>
        <row r="528">
          <cell r="A528" t="str">
            <v>Blue Lake2018</v>
          </cell>
          <cell r="B528" t="str">
            <v>Blue Lake</v>
          </cell>
          <cell r="C528">
            <v>1169</v>
          </cell>
          <cell r="D528">
            <v>2018</v>
          </cell>
          <cell r="E528">
            <v>212459</v>
          </cell>
          <cell r="F528">
            <v>48240</v>
          </cell>
          <cell r="G528">
            <v>131171</v>
          </cell>
          <cell r="H528">
            <v>105980</v>
          </cell>
          <cell r="I528">
            <v>406025</v>
          </cell>
          <cell r="J528">
            <v>32084</v>
          </cell>
          <cell r="K528">
            <v>95661</v>
          </cell>
          <cell r="L528">
            <v>1031620</v>
          </cell>
          <cell r="M528" t="str">
            <v>NULL</v>
          </cell>
          <cell r="N528" t="str">
            <v>NULL</v>
          </cell>
          <cell r="O528" t="str">
            <v>NULL</v>
          </cell>
          <cell r="P528" t="str">
            <v>NULL</v>
          </cell>
          <cell r="Q528" t="str">
            <v>NULL</v>
          </cell>
          <cell r="R528">
            <v>0</v>
          </cell>
          <cell r="S528" t="str">
            <v>NULL</v>
          </cell>
          <cell r="T528">
            <v>185039</v>
          </cell>
          <cell r="U528" t="str">
            <v>NULL</v>
          </cell>
          <cell r="V528" t="str">
            <v>NULL</v>
          </cell>
          <cell r="W528">
            <v>185039</v>
          </cell>
          <cell r="X528">
            <v>1216659</v>
          </cell>
          <cell r="Y528">
            <v>185039</v>
          </cell>
          <cell r="Z528" t="str">
            <v>NULL</v>
          </cell>
          <cell r="AA528">
            <v>185039</v>
          </cell>
        </row>
        <row r="529">
          <cell r="A529" t="str">
            <v>Blythe2018</v>
          </cell>
          <cell r="B529" t="str">
            <v>Blythe</v>
          </cell>
          <cell r="C529">
            <v>1170</v>
          </cell>
          <cell r="D529">
            <v>2018</v>
          </cell>
          <cell r="E529">
            <v>4123016</v>
          </cell>
          <cell r="F529">
            <v>1508349</v>
          </cell>
          <cell r="G529">
            <v>1778691</v>
          </cell>
          <cell r="H529">
            <v>1497560</v>
          </cell>
          <cell r="I529">
            <v>89816</v>
          </cell>
          <cell r="J529">
            <v>495116</v>
          </cell>
          <cell r="K529" t="str">
            <v>NULL</v>
          </cell>
          <cell r="L529">
            <v>9492548</v>
          </cell>
          <cell r="M529">
            <v>410238</v>
          </cell>
          <cell r="N529">
            <v>172078</v>
          </cell>
          <cell r="O529">
            <v>238</v>
          </cell>
          <cell r="P529" t="str">
            <v>NULL</v>
          </cell>
          <cell r="Q529" t="str">
            <v>NULL</v>
          </cell>
          <cell r="R529">
            <v>582554</v>
          </cell>
          <cell r="S529" t="str">
            <v>NULL</v>
          </cell>
          <cell r="T529">
            <v>1181684</v>
          </cell>
          <cell r="U529">
            <v>55203</v>
          </cell>
          <cell r="V529" t="str">
            <v>NULL</v>
          </cell>
          <cell r="W529">
            <v>1236887</v>
          </cell>
          <cell r="X529">
            <v>11311989</v>
          </cell>
          <cell r="Y529">
            <v>1229734</v>
          </cell>
          <cell r="Z529">
            <v>7153</v>
          </cell>
          <cell r="AA529">
            <v>1236887</v>
          </cell>
        </row>
        <row r="530">
          <cell r="A530" t="str">
            <v>Bradbury2018</v>
          </cell>
          <cell r="B530" t="str">
            <v>Bradbury</v>
          </cell>
          <cell r="C530">
            <v>1171</v>
          </cell>
          <cell r="D530">
            <v>2018</v>
          </cell>
          <cell r="E530">
            <v>214690</v>
          </cell>
          <cell r="F530">
            <v>25234</v>
          </cell>
          <cell r="G530">
            <v>51689</v>
          </cell>
          <cell r="H530">
            <v>591660</v>
          </cell>
          <cell r="I530">
            <v>277318</v>
          </cell>
          <cell r="J530">
            <v>133856</v>
          </cell>
          <cell r="K530">
            <v>139349</v>
          </cell>
          <cell r="L530">
            <v>1433796</v>
          </cell>
          <cell r="M530" t="str">
            <v>NULL</v>
          </cell>
          <cell r="N530" t="str">
            <v>NULL</v>
          </cell>
          <cell r="O530" t="str">
            <v>NULL</v>
          </cell>
          <cell r="P530" t="str">
            <v>NULL</v>
          </cell>
          <cell r="Q530" t="str">
            <v>NULL</v>
          </cell>
          <cell r="R530">
            <v>0</v>
          </cell>
          <cell r="S530" t="str">
            <v>NULL</v>
          </cell>
          <cell r="T530">
            <v>143324</v>
          </cell>
          <cell r="U530">
            <v>7470</v>
          </cell>
          <cell r="V530" t="str">
            <v>NULL</v>
          </cell>
          <cell r="W530">
            <v>150794</v>
          </cell>
          <cell r="X530">
            <v>1584590</v>
          </cell>
          <cell r="Y530">
            <v>197899</v>
          </cell>
          <cell r="Z530">
            <v>1386691</v>
          </cell>
          <cell r="AA530">
            <v>1584590</v>
          </cell>
        </row>
        <row r="531">
          <cell r="A531" t="str">
            <v>Brawley2018</v>
          </cell>
          <cell r="B531" t="str">
            <v>Brawley</v>
          </cell>
          <cell r="C531">
            <v>1172</v>
          </cell>
          <cell r="D531">
            <v>2018</v>
          </cell>
          <cell r="E531">
            <v>8058895</v>
          </cell>
          <cell r="F531">
            <v>1587755</v>
          </cell>
          <cell r="G531">
            <v>2568854</v>
          </cell>
          <cell r="H531">
            <v>2018968</v>
          </cell>
          <cell r="I531" t="str">
            <v>NULL</v>
          </cell>
          <cell r="J531">
            <v>18754813</v>
          </cell>
          <cell r="K531">
            <v>1075202</v>
          </cell>
          <cell r="L531">
            <v>34064487</v>
          </cell>
          <cell r="M531" t="str">
            <v>NULL</v>
          </cell>
          <cell r="N531" t="str">
            <v>NULL</v>
          </cell>
          <cell r="O531" t="str">
            <v>NULL</v>
          </cell>
          <cell r="P531" t="str">
            <v>NULL</v>
          </cell>
          <cell r="Q531" t="str">
            <v>NULL</v>
          </cell>
          <cell r="R531">
            <v>0</v>
          </cell>
          <cell r="S531" t="str">
            <v>NULL</v>
          </cell>
          <cell r="T531">
            <v>2327139</v>
          </cell>
          <cell r="U531">
            <v>137885</v>
          </cell>
          <cell r="V531" t="str">
            <v>NULL</v>
          </cell>
          <cell r="W531">
            <v>2465024</v>
          </cell>
          <cell r="X531">
            <v>36529511</v>
          </cell>
          <cell r="Y531">
            <v>1364349</v>
          </cell>
          <cell r="Z531">
            <v>0</v>
          </cell>
          <cell r="AA531">
            <v>1364349</v>
          </cell>
        </row>
        <row r="532">
          <cell r="A532" t="str">
            <v>Brea2018</v>
          </cell>
          <cell r="B532" t="str">
            <v>Brea</v>
          </cell>
          <cell r="C532">
            <v>1173</v>
          </cell>
          <cell r="D532">
            <v>2018</v>
          </cell>
          <cell r="E532">
            <v>27781000</v>
          </cell>
          <cell r="F532">
            <v>7849142</v>
          </cell>
          <cell r="G532">
            <v>4936129</v>
          </cell>
          <cell r="H532">
            <v>4989144</v>
          </cell>
          <cell r="I532" t="str">
            <v>NULL</v>
          </cell>
          <cell r="J532">
            <v>6778739</v>
          </cell>
          <cell r="K532">
            <v>4686950</v>
          </cell>
          <cell r="L532">
            <v>57021104</v>
          </cell>
          <cell r="M532" t="str">
            <v>NULL</v>
          </cell>
          <cell r="N532">
            <v>383551</v>
          </cell>
          <cell r="O532">
            <v>435389</v>
          </cell>
          <cell r="P532" t="str">
            <v>NULL</v>
          </cell>
          <cell r="Q532" t="str">
            <v>NULL</v>
          </cell>
          <cell r="R532">
            <v>818940</v>
          </cell>
          <cell r="S532" t="str">
            <v>NULL</v>
          </cell>
          <cell r="T532">
            <v>364131</v>
          </cell>
          <cell r="U532" t="str">
            <v>NULL</v>
          </cell>
          <cell r="V532">
            <v>20834504</v>
          </cell>
          <cell r="W532">
            <v>21198635</v>
          </cell>
          <cell r="X532">
            <v>79038679</v>
          </cell>
          <cell r="Y532">
            <v>16876866</v>
          </cell>
          <cell r="Z532">
            <v>3533832</v>
          </cell>
          <cell r="AA532">
            <v>20410698</v>
          </cell>
        </row>
        <row r="533">
          <cell r="A533" t="str">
            <v>Brentwood2018</v>
          </cell>
          <cell r="B533" t="str">
            <v>Brentwood</v>
          </cell>
          <cell r="C533">
            <v>1174</v>
          </cell>
          <cell r="D533">
            <v>2018</v>
          </cell>
          <cell r="E533">
            <v>21690396</v>
          </cell>
          <cell r="F533">
            <v>4237502</v>
          </cell>
          <cell r="G533">
            <v>5201273</v>
          </cell>
          <cell r="H533">
            <v>7504414</v>
          </cell>
          <cell r="I533" t="str">
            <v>NULL</v>
          </cell>
          <cell r="J533">
            <v>22631978</v>
          </cell>
          <cell r="K533" t="str">
            <v>NULL</v>
          </cell>
          <cell r="L533">
            <v>61265563</v>
          </cell>
          <cell r="M533">
            <v>1784412</v>
          </cell>
          <cell r="N533">
            <v>4495898</v>
          </cell>
          <cell r="O533">
            <v>2525000</v>
          </cell>
          <cell r="P533" t="str">
            <v>NULL</v>
          </cell>
          <cell r="Q533" t="str">
            <v>NULL</v>
          </cell>
          <cell r="R533">
            <v>8805310</v>
          </cell>
          <cell r="S533" t="str">
            <v>NULL</v>
          </cell>
          <cell r="T533">
            <v>16524456</v>
          </cell>
          <cell r="U533" t="str">
            <v>NULL</v>
          </cell>
          <cell r="V533" t="str">
            <v>NULL</v>
          </cell>
          <cell r="W533">
            <v>16524456</v>
          </cell>
          <cell r="X533">
            <v>86595329</v>
          </cell>
          <cell r="Y533">
            <v>12886764</v>
          </cell>
          <cell r="Z533">
            <v>1298708</v>
          </cell>
          <cell r="AA533">
            <v>14185472</v>
          </cell>
        </row>
        <row r="534">
          <cell r="A534" t="str">
            <v>Brisbane2018</v>
          </cell>
          <cell r="B534" t="str">
            <v>Brisbane</v>
          </cell>
          <cell r="C534">
            <v>1175</v>
          </cell>
          <cell r="D534">
            <v>2018</v>
          </cell>
          <cell r="E534">
            <v>8048822</v>
          </cell>
          <cell r="F534">
            <v>1829509</v>
          </cell>
          <cell r="G534">
            <v>2169866</v>
          </cell>
          <cell r="H534">
            <v>2662073</v>
          </cell>
          <cell r="I534">
            <v>525070</v>
          </cell>
          <cell r="J534">
            <v>111751</v>
          </cell>
          <cell r="K534">
            <v>2918778</v>
          </cell>
          <cell r="L534">
            <v>18265869</v>
          </cell>
          <cell r="M534">
            <v>2363080</v>
          </cell>
          <cell r="N534">
            <v>907492</v>
          </cell>
          <cell r="O534">
            <v>342000</v>
          </cell>
          <cell r="P534" t="str">
            <v>NULL</v>
          </cell>
          <cell r="Q534" t="str">
            <v>NULL</v>
          </cell>
          <cell r="R534">
            <v>3612572</v>
          </cell>
          <cell r="S534" t="str">
            <v>NULL</v>
          </cell>
          <cell r="T534">
            <v>1308144</v>
          </cell>
          <cell r="U534" t="str">
            <v>NULL</v>
          </cell>
          <cell r="V534" t="str">
            <v>NULL</v>
          </cell>
          <cell r="W534">
            <v>1308144</v>
          </cell>
          <cell r="X534">
            <v>23186585</v>
          </cell>
          <cell r="Y534">
            <v>2662073</v>
          </cell>
          <cell r="Z534">
            <v>525070</v>
          </cell>
          <cell r="AA534">
            <v>3187143</v>
          </cell>
        </row>
        <row r="535">
          <cell r="A535" t="str">
            <v>Buellton2018</v>
          </cell>
          <cell r="B535" t="str">
            <v>Buellton</v>
          </cell>
          <cell r="C535">
            <v>1176</v>
          </cell>
          <cell r="D535">
            <v>2018</v>
          </cell>
          <cell r="E535">
            <v>1070801</v>
          </cell>
          <cell r="F535">
            <v>227558</v>
          </cell>
          <cell r="G535">
            <v>372976</v>
          </cell>
          <cell r="H535">
            <v>1171419</v>
          </cell>
          <cell r="I535">
            <v>1919643</v>
          </cell>
          <cell r="J535">
            <v>1127012</v>
          </cell>
          <cell r="K535" t="str">
            <v>NULL</v>
          </cell>
          <cell r="L535">
            <v>5889409</v>
          </cell>
          <cell r="M535" t="str">
            <v>NULL</v>
          </cell>
          <cell r="N535">
            <v>875</v>
          </cell>
          <cell r="O535">
            <v>6820</v>
          </cell>
          <cell r="P535" t="str">
            <v>NULL</v>
          </cell>
          <cell r="Q535" t="str">
            <v>NULL</v>
          </cell>
          <cell r="R535">
            <v>7695</v>
          </cell>
          <cell r="S535" t="str">
            <v>NULL</v>
          </cell>
          <cell r="T535">
            <v>67522</v>
          </cell>
          <cell r="U535">
            <v>39826</v>
          </cell>
          <cell r="V535">
            <v>1123348</v>
          </cell>
          <cell r="W535">
            <v>1230696</v>
          </cell>
          <cell r="X535">
            <v>7127800</v>
          </cell>
          <cell r="Y535" t="str">
            <v>NULL</v>
          </cell>
          <cell r="Z535" t="str">
            <v>NULL</v>
          </cell>
          <cell r="AA535">
            <v>0</v>
          </cell>
        </row>
        <row r="536">
          <cell r="A536" t="str">
            <v>Buena Park2018</v>
          </cell>
          <cell r="B536" t="str">
            <v>Buena Park</v>
          </cell>
          <cell r="C536">
            <v>1177</v>
          </cell>
          <cell r="D536">
            <v>2018</v>
          </cell>
          <cell r="E536">
            <v>23776886</v>
          </cell>
          <cell r="F536">
            <v>7653214</v>
          </cell>
          <cell r="G536">
            <v>5988235</v>
          </cell>
          <cell r="H536">
            <v>5376033</v>
          </cell>
          <cell r="I536">
            <v>11077819</v>
          </cell>
          <cell r="J536">
            <v>2568980</v>
          </cell>
          <cell r="K536">
            <v>7576740</v>
          </cell>
          <cell r="L536">
            <v>64017907</v>
          </cell>
          <cell r="M536">
            <v>2033628</v>
          </cell>
          <cell r="N536">
            <v>524904</v>
          </cell>
          <cell r="O536" t="str">
            <v>NULL</v>
          </cell>
          <cell r="P536" t="str">
            <v>NULL</v>
          </cell>
          <cell r="Q536">
            <v>16044593</v>
          </cell>
          <cell r="R536">
            <v>18603125</v>
          </cell>
          <cell r="S536" t="str">
            <v>NULL</v>
          </cell>
          <cell r="T536">
            <v>12820772</v>
          </cell>
          <cell r="U536">
            <v>368070</v>
          </cell>
          <cell r="V536">
            <v>12835165</v>
          </cell>
          <cell r="W536">
            <v>26024007</v>
          </cell>
          <cell r="X536">
            <v>108645039</v>
          </cell>
          <cell r="Y536">
            <v>32721371</v>
          </cell>
          <cell r="Z536">
            <v>2945797</v>
          </cell>
          <cell r="AA536">
            <v>35667168</v>
          </cell>
        </row>
        <row r="537">
          <cell r="A537" t="str">
            <v>Burbank2018</v>
          </cell>
          <cell r="B537" t="str">
            <v>Burbank</v>
          </cell>
          <cell r="C537">
            <v>1178</v>
          </cell>
          <cell r="D537">
            <v>2018</v>
          </cell>
          <cell r="E537">
            <v>88447771</v>
          </cell>
          <cell r="F537">
            <v>23355050</v>
          </cell>
          <cell r="G537">
            <v>33230363</v>
          </cell>
          <cell r="H537">
            <v>12839051</v>
          </cell>
          <cell r="I537">
            <v>2633748</v>
          </cell>
          <cell r="J537">
            <v>31217304</v>
          </cell>
          <cell r="K537" t="str">
            <v>NULL</v>
          </cell>
          <cell r="L537">
            <v>191723287</v>
          </cell>
          <cell r="M537">
            <v>45960000</v>
          </cell>
          <cell r="N537">
            <v>619092</v>
          </cell>
          <cell r="O537" t="str">
            <v>NULL</v>
          </cell>
          <cell r="P537" t="str">
            <v>NULL</v>
          </cell>
          <cell r="Q537" t="str">
            <v>NULL</v>
          </cell>
          <cell r="R537">
            <v>46579092</v>
          </cell>
          <cell r="S537" t="str">
            <v>NULL</v>
          </cell>
          <cell r="T537">
            <v>17277451</v>
          </cell>
          <cell r="U537">
            <v>1610521</v>
          </cell>
          <cell r="V537" t="str">
            <v>NULL</v>
          </cell>
          <cell r="W537">
            <v>18887972</v>
          </cell>
          <cell r="X537">
            <v>257190351</v>
          </cell>
          <cell r="Y537">
            <v>18887972</v>
          </cell>
          <cell r="Z537" t="str">
            <v>NULL</v>
          </cell>
          <cell r="AA537">
            <v>18887972</v>
          </cell>
        </row>
        <row r="538">
          <cell r="A538" t="str">
            <v>Burlingame2018</v>
          </cell>
          <cell r="B538" t="str">
            <v>Burlingame</v>
          </cell>
          <cell r="C538">
            <v>1179</v>
          </cell>
          <cell r="D538">
            <v>2018</v>
          </cell>
          <cell r="E538">
            <v>17424779</v>
          </cell>
          <cell r="F538">
            <v>8465414</v>
          </cell>
          <cell r="G538">
            <v>4936551</v>
          </cell>
          <cell r="H538">
            <v>17021408</v>
          </cell>
          <cell r="I538" t="str">
            <v>NULL</v>
          </cell>
          <cell r="J538">
            <v>8435504</v>
          </cell>
          <cell r="K538" t="str">
            <v>NULL</v>
          </cell>
          <cell r="L538">
            <v>56283656</v>
          </cell>
          <cell r="M538">
            <v>3175000</v>
          </cell>
          <cell r="N538">
            <v>2362827</v>
          </cell>
          <cell r="O538">
            <v>2070000</v>
          </cell>
          <cell r="P538" t="str">
            <v>NULL</v>
          </cell>
          <cell r="Q538">
            <v>933</v>
          </cell>
          <cell r="R538">
            <v>7608760</v>
          </cell>
          <cell r="S538" t="str">
            <v>NULL</v>
          </cell>
          <cell r="T538">
            <v>8080474</v>
          </cell>
          <cell r="U538" t="str">
            <v>NULL</v>
          </cell>
          <cell r="V538" t="str">
            <v>NULL</v>
          </cell>
          <cell r="W538">
            <v>8080474</v>
          </cell>
          <cell r="X538">
            <v>71972890</v>
          </cell>
          <cell r="Y538">
            <v>9792622</v>
          </cell>
          <cell r="Z538">
            <v>62180268</v>
          </cell>
          <cell r="AA538">
            <v>71972890</v>
          </cell>
        </row>
        <row r="539">
          <cell r="A539" t="str">
            <v>Calabasas2018</v>
          </cell>
          <cell r="B539" t="str">
            <v>Calabasas</v>
          </cell>
          <cell r="C539">
            <v>1180</v>
          </cell>
          <cell r="D539">
            <v>2018</v>
          </cell>
          <cell r="E539">
            <v>7727750</v>
          </cell>
          <cell r="F539">
            <v>84396</v>
          </cell>
          <cell r="G539">
            <v>2957606</v>
          </cell>
          <cell r="H539">
            <v>3564131</v>
          </cell>
          <cell r="I539">
            <v>4629035</v>
          </cell>
          <cell r="J539">
            <v>10178260</v>
          </cell>
          <cell r="K539" t="str">
            <v>NULL</v>
          </cell>
          <cell r="L539">
            <v>29141178</v>
          </cell>
          <cell r="M539" t="str">
            <v>NULL</v>
          </cell>
          <cell r="N539">
            <v>1577650</v>
          </cell>
          <cell r="O539" t="str">
            <v>NULL</v>
          </cell>
          <cell r="P539" t="str">
            <v>NULL</v>
          </cell>
          <cell r="Q539">
            <v>3529</v>
          </cell>
          <cell r="R539">
            <v>1581179</v>
          </cell>
          <cell r="S539">
            <v>2125</v>
          </cell>
          <cell r="T539">
            <v>12177105</v>
          </cell>
          <cell r="U539">
            <v>43518</v>
          </cell>
          <cell r="V539">
            <v>52191</v>
          </cell>
          <cell r="W539">
            <v>12274939</v>
          </cell>
          <cell r="X539">
            <v>42997296</v>
          </cell>
          <cell r="Y539">
            <v>11854447</v>
          </cell>
          <cell r="Z539">
            <v>420492</v>
          </cell>
          <cell r="AA539">
            <v>12274939</v>
          </cell>
        </row>
        <row r="540">
          <cell r="A540" t="str">
            <v>Calexico2018</v>
          </cell>
          <cell r="B540" t="str">
            <v>Calexico</v>
          </cell>
          <cell r="C540">
            <v>1181</v>
          </cell>
          <cell r="D540">
            <v>2018</v>
          </cell>
          <cell r="E540">
            <v>6032084</v>
          </cell>
          <cell r="F540">
            <v>2502777</v>
          </cell>
          <cell r="G540">
            <v>3236256</v>
          </cell>
          <cell r="H540">
            <v>6722540</v>
          </cell>
          <cell r="I540" t="str">
            <v>NULL</v>
          </cell>
          <cell r="J540">
            <v>589881</v>
          </cell>
          <cell r="K540" t="str">
            <v>NULL</v>
          </cell>
          <cell r="L540">
            <v>19083538</v>
          </cell>
          <cell r="M540">
            <v>635000</v>
          </cell>
          <cell r="N540">
            <v>927500</v>
          </cell>
          <cell r="O540">
            <v>565000</v>
          </cell>
          <cell r="P540" t="str">
            <v>NULL</v>
          </cell>
          <cell r="Q540">
            <v>56549</v>
          </cell>
          <cell r="R540">
            <v>2184049</v>
          </cell>
          <cell r="S540" t="str">
            <v>NULL</v>
          </cell>
          <cell r="T540">
            <v>2830843</v>
          </cell>
          <cell r="U540">
            <v>40207</v>
          </cell>
          <cell r="V540" t="str">
            <v>NULL</v>
          </cell>
          <cell r="W540">
            <v>2871050</v>
          </cell>
          <cell r="X540">
            <v>24138637</v>
          </cell>
          <cell r="Y540">
            <v>5979682</v>
          </cell>
          <cell r="Z540">
            <v>889939</v>
          </cell>
          <cell r="AA540">
            <v>6869621</v>
          </cell>
        </row>
        <row r="541">
          <cell r="A541" t="str">
            <v>California City2018</v>
          </cell>
          <cell r="B541" t="str">
            <v>California City</v>
          </cell>
          <cell r="C541">
            <v>1182</v>
          </cell>
          <cell r="D541">
            <v>2018</v>
          </cell>
          <cell r="E541">
            <v>5777473</v>
          </cell>
          <cell r="F541">
            <v>1521820</v>
          </cell>
          <cell r="G541">
            <v>1913116</v>
          </cell>
          <cell r="H541">
            <v>4100796</v>
          </cell>
          <cell r="I541" t="str">
            <v>NULL</v>
          </cell>
          <cell r="J541">
            <v>2613058</v>
          </cell>
          <cell r="K541" t="str">
            <v>NULL</v>
          </cell>
          <cell r="L541">
            <v>15926263</v>
          </cell>
          <cell r="M541" t="str">
            <v>NULL</v>
          </cell>
          <cell r="N541">
            <v>11249</v>
          </cell>
          <cell r="O541">
            <v>92742</v>
          </cell>
          <cell r="P541" t="str">
            <v>NULL</v>
          </cell>
          <cell r="Q541">
            <v>6822</v>
          </cell>
          <cell r="R541">
            <v>110813</v>
          </cell>
          <cell r="S541" t="str">
            <v>NULL</v>
          </cell>
          <cell r="T541">
            <v>641089</v>
          </cell>
          <cell r="U541">
            <v>108852</v>
          </cell>
          <cell r="V541" t="str">
            <v>NULL</v>
          </cell>
          <cell r="W541">
            <v>749941</v>
          </cell>
          <cell r="X541">
            <v>16787017</v>
          </cell>
          <cell r="Y541">
            <v>0</v>
          </cell>
          <cell r="Z541">
            <v>0</v>
          </cell>
          <cell r="AA541">
            <v>0</v>
          </cell>
        </row>
        <row r="542">
          <cell r="A542" t="str">
            <v>Calimesa2018</v>
          </cell>
          <cell r="B542" t="str">
            <v>Calimesa</v>
          </cell>
          <cell r="C542">
            <v>1183</v>
          </cell>
          <cell r="D542">
            <v>2018</v>
          </cell>
          <cell r="E542">
            <v>1068784</v>
          </cell>
          <cell r="F542">
            <v>112908</v>
          </cell>
          <cell r="G542">
            <v>165676</v>
          </cell>
          <cell r="H542">
            <v>1899251</v>
          </cell>
          <cell r="I542">
            <v>2476003</v>
          </cell>
          <cell r="J542">
            <v>990063</v>
          </cell>
          <cell r="K542" t="str">
            <v>NULL</v>
          </cell>
          <cell r="L542">
            <v>6712685</v>
          </cell>
          <cell r="M542" t="str">
            <v>NULL</v>
          </cell>
          <cell r="N542" t="str">
            <v>NULL</v>
          </cell>
          <cell r="O542" t="str">
            <v>NULL</v>
          </cell>
          <cell r="P542" t="str">
            <v>NULL</v>
          </cell>
          <cell r="Q542" t="str">
            <v>NULL</v>
          </cell>
          <cell r="R542">
            <v>0</v>
          </cell>
          <cell r="S542" t="str">
            <v>NULL</v>
          </cell>
          <cell r="T542" t="str">
            <v>NULL</v>
          </cell>
          <cell r="U542">
            <v>411840</v>
          </cell>
          <cell r="V542" t="str">
            <v>NULL</v>
          </cell>
          <cell r="W542">
            <v>411840</v>
          </cell>
          <cell r="X542">
            <v>7124525</v>
          </cell>
          <cell r="Y542" t="str">
            <v>NULL</v>
          </cell>
          <cell r="Z542">
            <v>411840</v>
          </cell>
          <cell r="AA542">
            <v>411840</v>
          </cell>
        </row>
        <row r="543">
          <cell r="A543" t="str">
            <v>Calipatria2018</v>
          </cell>
          <cell r="B543" t="str">
            <v>Calipatria</v>
          </cell>
          <cell r="C543">
            <v>1184</v>
          </cell>
          <cell r="D543">
            <v>2018</v>
          </cell>
          <cell r="E543">
            <v>759265</v>
          </cell>
          <cell r="F543">
            <v>0</v>
          </cell>
          <cell r="G543">
            <v>373454</v>
          </cell>
          <cell r="H543">
            <v>269573</v>
          </cell>
          <cell r="I543">
            <v>473975</v>
          </cell>
          <cell r="J543">
            <v>266829</v>
          </cell>
          <cell r="K543">
            <v>125499</v>
          </cell>
          <cell r="L543">
            <v>2268595</v>
          </cell>
          <cell r="M543" t="str">
            <v>NULL</v>
          </cell>
          <cell r="N543" t="str">
            <v>NULL</v>
          </cell>
          <cell r="O543" t="str">
            <v>NULL</v>
          </cell>
          <cell r="P543" t="str">
            <v>NULL</v>
          </cell>
          <cell r="Q543" t="str">
            <v>NULL</v>
          </cell>
          <cell r="R543">
            <v>0</v>
          </cell>
          <cell r="S543" t="str">
            <v>NULL</v>
          </cell>
          <cell r="T543">
            <v>280007</v>
          </cell>
          <cell r="U543" t="str">
            <v>NULL</v>
          </cell>
          <cell r="V543" t="str">
            <v>NULL</v>
          </cell>
          <cell r="W543">
            <v>280007</v>
          </cell>
          <cell r="X543">
            <v>2548602</v>
          </cell>
          <cell r="Y543">
            <v>274785</v>
          </cell>
          <cell r="Z543">
            <v>5222</v>
          </cell>
          <cell r="AA543">
            <v>280007</v>
          </cell>
        </row>
        <row r="544">
          <cell r="A544" t="str">
            <v>Calistoga2018</v>
          </cell>
          <cell r="B544" t="str">
            <v>Calistoga</v>
          </cell>
          <cell r="C544">
            <v>1185</v>
          </cell>
          <cell r="D544">
            <v>2018</v>
          </cell>
          <cell r="E544">
            <v>4173552</v>
          </cell>
          <cell r="F544">
            <v>1762690</v>
          </cell>
          <cell r="G544">
            <v>1114114</v>
          </cell>
          <cell r="H544">
            <v>1868057</v>
          </cell>
          <cell r="I544" t="str">
            <v>NULL</v>
          </cell>
          <cell r="J544">
            <v>1753969</v>
          </cell>
          <cell r="K544" t="str">
            <v>NULL</v>
          </cell>
          <cell r="L544">
            <v>10672382</v>
          </cell>
          <cell r="M544" t="str">
            <v>NULL</v>
          </cell>
          <cell r="N544">
            <v>82293</v>
          </cell>
          <cell r="O544">
            <v>291609</v>
          </cell>
          <cell r="P544" t="str">
            <v>NULL</v>
          </cell>
          <cell r="Q544">
            <v>9600</v>
          </cell>
          <cell r="R544">
            <v>383502</v>
          </cell>
          <cell r="S544" t="str">
            <v>NULL</v>
          </cell>
          <cell r="T544">
            <v>7523879</v>
          </cell>
          <cell r="U544">
            <v>11071</v>
          </cell>
          <cell r="V544" t="str">
            <v>NULL</v>
          </cell>
          <cell r="W544">
            <v>7534950</v>
          </cell>
          <cell r="X544">
            <v>18590834</v>
          </cell>
          <cell r="Y544">
            <v>0</v>
          </cell>
          <cell r="Z544">
            <v>0</v>
          </cell>
          <cell r="AA544">
            <v>0</v>
          </cell>
        </row>
        <row r="545">
          <cell r="A545" t="str">
            <v>Camarillo2018</v>
          </cell>
          <cell r="B545" t="str">
            <v>Camarillo</v>
          </cell>
          <cell r="C545">
            <v>1186</v>
          </cell>
          <cell r="D545">
            <v>2018</v>
          </cell>
          <cell r="E545">
            <v>6119226</v>
          </cell>
          <cell r="F545">
            <v>1910491</v>
          </cell>
          <cell r="G545">
            <v>2503835</v>
          </cell>
          <cell r="H545">
            <v>8188684</v>
          </cell>
          <cell r="I545">
            <v>16341046</v>
          </cell>
          <cell r="J545">
            <v>670548</v>
          </cell>
          <cell r="K545">
            <v>5996982</v>
          </cell>
          <cell r="L545">
            <v>41730812</v>
          </cell>
          <cell r="M545" t="str">
            <v>NULL</v>
          </cell>
          <cell r="N545">
            <v>204769</v>
          </cell>
          <cell r="O545">
            <v>285000</v>
          </cell>
          <cell r="P545" t="str">
            <v>NULL</v>
          </cell>
          <cell r="Q545" t="str">
            <v>NULL</v>
          </cell>
          <cell r="R545">
            <v>489769</v>
          </cell>
          <cell r="S545">
            <v>126593</v>
          </cell>
          <cell r="T545">
            <v>4281238</v>
          </cell>
          <cell r="U545" t="str">
            <v>NULL</v>
          </cell>
          <cell r="V545" t="str">
            <v>NULL</v>
          </cell>
          <cell r="W545">
            <v>4407831</v>
          </cell>
          <cell r="X545">
            <v>46628412</v>
          </cell>
          <cell r="Y545">
            <v>4407831</v>
          </cell>
          <cell r="Z545">
            <v>0</v>
          </cell>
          <cell r="AA545">
            <v>4407831</v>
          </cell>
        </row>
        <row r="546">
          <cell r="A546" t="str">
            <v>Campbell2018</v>
          </cell>
          <cell r="B546" t="str">
            <v>Campbell</v>
          </cell>
          <cell r="C546">
            <v>1187</v>
          </cell>
          <cell r="D546">
            <v>2018</v>
          </cell>
          <cell r="E546">
            <v>20396715</v>
          </cell>
          <cell r="F546">
            <v>5664179</v>
          </cell>
          <cell r="G546">
            <v>5136680</v>
          </cell>
          <cell r="H546">
            <v>13566550</v>
          </cell>
          <cell r="I546" t="str">
            <v>NULL</v>
          </cell>
          <cell r="J546">
            <v>8547225</v>
          </cell>
          <cell r="K546" t="str">
            <v>NULL</v>
          </cell>
          <cell r="L546">
            <v>53311349</v>
          </cell>
          <cell r="M546" t="str">
            <v>NULL</v>
          </cell>
          <cell r="N546">
            <v>263900</v>
          </cell>
          <cell r="O546">
            <v>595000</v>
          </cell>
          <cell r="P546" t="str">
            <v>NULL</v>
          </cell>
          <cell r="Q546" t="str">
            <v>NULL</v>
          </cell>
          <cell r="R546">
            <v>858900</v>
          </cell>
          <cell r="S546" t="str">
            <v>NULL</v>
          </cell>
          <cell r="T546">
            <v>4205791</v>
          </cell>
          <cell r="U546">
            <v>819506</v>
          </cell>
          <cell r="V546" t="str">
            <v>NULL</v>
          </cell>
          <cell r="W546">
            <v>5025297</v>
          </cell>
          <cell r="X546">
            <v>59195546</v>
          </cell>
          <cell r="Y546">
            <v>3574063</v>
          </cell>
          <cell r="Z546">
            <v>748742</v>
          </cell>
          <cell r="AA546">
            <v>4322805</v>
          </cell>
        </row>
        <row r="547">
          <cell r="A547" t="str">
            <v>Canyon Lake2018</v>
          </cell>
          <cell r="B547" t="str">
            <v>Canyon Lake</v>
          </cell>
          <cell r="C547">
            <v>1188</v>
          </cell>
          <cell r="D547">
            <v>2018</v>
          </cell>
          <cell r="E547">
            <v>477319</v>
          </cell>
          <cell r="F547">
            <v>38386</v>
          </cell>
          <cell r="G547">
            <v>41232</v>
          </cell>
          <cell r="H547">
            <v>1840014</v>
          </cell>
          <cell r="I547">
            <v>3033331</v>
          </cell>
          <cell r="J547">
            <v>33713</v>
          </cell>
          <cell r="K547" t="str">
            <v>NULL</v>
          </cell>
          <cell r="L547">
            <v>5463995</v>
          </cell>
          <cell r="M547">
            <v>145658</v>
          </cell>
          <cell r="N547">
            <v>1342</v>
          </cell>
          <cell r="O547" t="str">
            <v>NULL</v>
          </cell>
          <cell r="P547" t="str">
            <v>NULL</v>
          </cell>
          <cell r="Q547">
            <v>72530</v>
          </cell>
          <cell r="R547">
            <v>219530</v>
          </cell>
          <cell r="S547" t="str">
            <v>NULL</v>
          </cell>
          <cell r="T547" t="str">
            <v>NULL</v>
          </cell>
          <cell r="U547">
            <v>106346</v>
          </cell>
          <cell r="V547" t="str">
            <v>NULL</v>
          </cell>
          <cell r="W547">
            <v>106346</v>
          </cell>
          <cell r="X547">
            <v>5789871</v>
          </cell>
          <cell r="Y547" t="str">
            <v>NULL</v>
          </cell>
          <cell r="Z547" t="str">
            <v>NULL</v>
          </cell>
          <cell r="AA547">
            <v>0</v>
          </cell>
        </row>
        <row r="548">
          <cell r="A548" t="str">
            <v>Capitola2018</v>
          </cell>
          <cell r="B548" t="str">
            <v>Capitola</v>
          </cell>
          <cell r="C548">
            <v>1189</v>
          </cell>
          <cell r="D548">
            <v>2018</v>
          </cell>
          <cell r="E548">
            <v>6211320</v>
          </cell>
          <cell r="F548">
            <v>2305745</v>
          </cell>
          <cell r="G548">
            <v>992302</v>
          </cell>
          <cell r="H548">
            <v>2503795</v>
          </cell>
          <cell r="I548" t="str">
            <v>NULL</v>
          </cell>
          <cell r="J548">
            <v>1311907</v>
          </cell>
          <cell r="K548" t="str">
            <v>NULL</v>
          </cell>
          <cell r="L548">
            <v>13325069</v>
          </cell>
          <cell r="M548">
            <v>650337</v>
          </cell>
          <cell r="N548">
            <v>94968</v>
          </cell>
          <cell r="O548">
            <v>178364</v>
          </cell>
          <cell r="P548" t="str">
            <v>NULL</v>
          </cell>
          <cell r="Q548" t="str">
            <v>NULL</v>
          </cell>
          <cell r="R548">
            <v>923669</v>
          </cell>
          <cell r="S548" t="str">
            <v>NULL</v>
          </cell>
          <cell r="T548">
            <v>653640</v>
          </cell>
          <cell r="U548">
            <v>657194</v>
          </cell>
          <cell r="V548">
            <v>1417745</v>
          </cell>
          <cell r="W548">
            <v>2728579</v>
          </cell>
          <cell r="X548">
            <v>16977317</v>
          </cell>
          <cell r="Y548">
            <v>1350412</v>
          </cell>
          <cell r="Z548">
            <v>1378167</v>
          </cell>
          <cell r="AA548">
            <v>2728579</v>
          </cell>
        </row>
        <row r="549">
          <cell r="A549" t="str">
            <v>Carlsbad2018</v>
          </cell>
          <cell r="B549" t="str">
            <v>Carlsbad</v>
          </cell>
          <cell r="C549">
            <v>1190</v>
          </cell>
          <cell r="D549">
            <v>2018</v>
          </cell>
          <cell r="E549">
            <v>59205697</v>
          </cell>
          <cell r="F549">
            <v>27751155</v>
          </cell>
          <cell r="G549">
            <v>9338618</v>
          </cell>
          <cell r="H549">
            <v>10176586</v>
          </cell>
          <cell r="I549">
            <v>731580</v>
          </cell>
          <cell r="J549">
            <v>41100961</v>
          </cell>
          <cell r="K549" t="str">
            <v>NULL</v>
          </cell>
          <cell r="L549">
            <v>148304597</v>
          </cell>
          <cell r="M549" t="str">
            <v>NULL</v>
          </cell>
          <cell r="N549">
            <v>4356</v>
          </cell>
          <cell r="O549" t="str">
            <v>NULL</v>
          </cell>
          <cell r="P549" t="str">
            <v>NULL</v>
          </cell>
          <cell r="Q549" t="str">
            <v>NULL</v>
          </cell>
          <cell r="R549">
            <v>4356</v>
          </cell>
          <cell r="S549" t="str">
            <v>NULL</v>
          </cell>
          <cell r="T549">
            <v>1889970</v>
          </cell>
          <cell r="U549">
            <v>559887</v>
          </cell>
          <cell r="V549">
            <v>24435497</v>
          </cell>
          <cell r="W549">
            <v>26885354</v>
          </cell>
          <cell r="X549">
            <v>175194307</v>
          </cell>
          <cell r="Y549" t="str">
            <v>NULL</v>
          </cell>
          <cell r="Z549" t="str">
            <v>NULL</v>
          </cell>
          <cell r="AA549">
            <v>0</v>
          </cell>
        </row>
        <row r="550">
          <cell r="A550" t="str">
            <v>Carmel2018</v>
          </cell>
          <cell r="B550" t="str">
            <v>Carmel</v>
          </cell>
          <cell r="C550">
            <v>1191</v>
          </cell>
          <cell r="D550">
            <v>2018</v>
          </cell>
          <cell r="E550">
            <v>7479023</v>
          </cell>
          <cell r="F550">
            <v>559876</v>
          </cell>
          <cell r="G550">
            <v>1386360</v>
          </cell>
          <cell r="H550">
            <v>4805255</v>
          </cell>
          <cell r="I550" t="str">
            <v>NULL</v>
          </cell>
          <cell r="J550">
            <v>978281</v>
          </cell>
          <cell r="K550">
            <v>2797910</v>
          </cell>
          <cell r="L550">
            <v>18006705</v>
          </cell>
          <cell r="M550">
            <v>624860</v>
          </cell>
          <cell r="N550">
            <v>302202</v>
          </cell>
          <cell r="O550">
            <v>310000</v>
          </cell>
          <cell r="P550" t="str">
            <v>NULL</v>
          </cell>
          <cell r="Q550" t="str">
            <v>NULL</v>
          </cell>
          <cell r="R550">
            <v>1237062</v>
          </cell>
          <cell r="S550" t="str">
            <v>NULL</v>
          </cell>
          <cell r="T550">
            <v>17860</v>
          </cell>
          <cell r="U550" t="str">
            <v>NULL</v>
          </cell>
          <cell r="V550">
            <v>1882271</v>
          </cell>
          <cell r="W550">
            <v>1900131</v>
          </cell>
          <cell r="X550">
            <v>21143898</v>
          </cell>
          <cell r="Y550">
            <v>1833014</v>
          </cell>
          <cell r="Z550" t="str">
            <v>NULL</v>
          </cell>
          <cell r="AA550">
            <v>1833014</v>
          </cell>
        </row>
        <row r="551">
          <cell r="A551" t="str">
            <v>Carpinteria2018</v>
          </cell>
          <cell r="B551" t="str">
            <v>Carpinteria</v>
          </cell>
          <cell r="C551">
            <v>1192</v>
          </cell>
          <cell r="D551">
            <v>2018</v>
          </cell>
          <cell r="E551">
            <v>3325393</v>
          </cell>
          <cell r="F551">
            <v>636672</v>
          </cell>
          <cell r="G551">
            <v>711286</v>
          </cell>
          <cell r="H551">
            <v>2530285</v>
          </cell>
          <cell r="I551">
            <v>4669560</v>
          </cell>
          <cell r="J551">
            <v>1058948</v>
          </cell>
          <cell r="K551" t="str">
            <v>NULL</v>
          </cell>
          <cell r="L551">
            <v>12932144</v>
          </cell>
          <cell r="M551">
            <v>170000</v>
          </cell>
          <cell r="N551">
            <v>8500</v>
          </cell>
          <cell r="O551" t="str">
            <v>NULL</v>
          </cell>
          <cell r="P551" t="str">
            <v>NULL</v>
          </cell>
          <cell r="Q551" t="str">
            <v>NULL</v>
          </cell>
          <cell r="R551">
            <v>178500</v>
          </cell>
          <cell r="S551" t="str">
            <v>NULL</v>
          </cell>
          <cell r="T551">
            <v>1841242</v>
          </cell>
          <cell r="U551">
            <v>632400</v>
          </cell>
          <cell r="V551" t="str">
            <v>NULL</v>
          </cell>
          <cell r="W551">
            <v>2473642</v>
          </cell>
          <cell r="X551">
            <v>15584286</v>
          </cell>
          <cell r="Y551">
            <v>2473642</v>
          </cell>
          <cell r="Z551" t="str">
            <v>NULL</v>
          </cell>
          <cell r="AA551">
            <v>2473642</v>
          </cell>
        </row>
        <row r="552">
          <cell r="A552" t="str">
            <v>Carson2018</v>
          </cell>
          <cell r="B552" t="str">
            <v>Carson</v>
          </cell>
          <cell r="C552">
            <v>1193</v>
          </cell>
          <cell r="D552">
            <v>2018</v>
          </cell>
          <cell r="E552">
            <v>26889267</v>
          </cell>
          <cell r="F552">
            <v>7857559</v>
          </cell>
          <cell r="G552">
            <v>5527207</v>
          </cell>
          <cell r="H552">
            <v>32885352</v>
          </cell>
          <cell r="I552" t="str">
            <v>NULL</v>
          </cell>
          <cell r="J552">
            <v>1877128</v>
          </cell>
          <cell r="K552">
            <v>22236637</v>
          </cell>
          <cell r="L552">
            <v>97273150</v>
          </cell>
          <cell r="M552" t="str">
            <v>NULL</v>
          </cell>
          <cell r="N552" t="str">
            <v>NULL</v>
          </cell>
          <cell r="O552" t="str">
            <v>NULL</v>
          </cell>
          <cell r="P552" t="str">
            <v>NULL</v>
          </cell>
          <cell r="Q552" t="str">
            <v>NULL</v>
          </cell>
          <cell r="R552">
            <v>0</v>
          </cell>
          <cell r="S552" t="str">
            <v>NULL</v>
          </cell>
          <cell r="T552">
            <v>15142594</v>
          </cell>
          <cell r="U552">
            <v>376527</v>
          </cell>
          <cell r="V552" t="str">
            <v>NULL</v>
          </cell>
          <cell r="W552">
            <v>15519121</v>
          </cell>
          <cell r="X552">
            <v>112792271</v>
          </cell>
          <cell r="Y552" t="str">
            <v>NULL</v>
          </cell>
          <cell r="Z552" t="str">
            <v>NULL</v>
          </cell>
          <cell r="AA552">
            <v>0</v>
          </cell>
        </row>
        <row r="553">
          <cell r="A553" t="str">
            <v>Cathedral City2018</v>
          </cell>
          <cell r="B553" t="str">
            <v>Cathedral City</v>
          </cell>
          <cell r="C553">
            <v>1194</v>
          </cell>
          <cell r="D553">
            <v>2018</v>
          </cell>
          <cell r="E553">
            <v>20346662</v>
          </cell>
          <cell r="F553">
            <v>3708094</v>
          </cell>
          <cell r="G553">
            <v>6615954</v>
          </cell>
          <cell r="H553">
            <v>126701</v>
          </cell>
          <cell r="I553" t="str">
            <v>NULL</v>
          </cell>
          <cell r="J553">
            <v>17283083</v>
          </cell>
          <cell r="K553">
            <v>1045</v>
          </cell>
          <cell r="L553">
            <v>48081539</v>
          </cell>
          <cell r="M553">
            <v>6776000</v>
          </cell>
          <cell r="N553">
            <v>6578002</v>
          </cell>
          <cell r="O553">
            <v>255897</v>
          </cell>
          <cell r="P553" t="str">
            <v>NULL</v>
          </cell>
          <cell r="Q553">
            <v>5100</v>
          </cell>
          <cell r="R553">
            <v>13614999</v>
          </cell>
          <cell r="S553">
            <v>303867</v>
          </cell>
          <cell r="T553">
            <v>19789952</v>
          </cell>
          <cell r="U553" t="str">
            <v>NULL</v>
          </cell>
          <cell r="V553">
            <v>431</v>
          </cell>
          <cell r="W553">
            <v>20094250</v>
          </cell>
          <cell r="X553">
            <v>81790788</v>
          </cell>
          <cell r="Y553" t="str">
            <v>NULL</v>
          </cell>
          <cell r="Z553" t="str">
            <v>NULL</v>
          </cell>
          <cell r="AA553">
            <v>0</v>
          </cell>
        </row>
        <row r="554">
          <cell r="A554" t="str">
            <v>Ceres2018</v>
          </cell>
          <cell r="B554" t="str">
            <v>Ceres</v>
          </cell>
          <cell r="C554">
            <v>1195</v>
          </cell>
          <cell r="D554">
            <v>2018</v>
          </cell>
          <cell r="E554">
            <v>10471325</v>
          </cell>
          <cell r="F554">
            <v>4153006</v>
          </cell>
          <cell r="G554">
            <v>4158192</v>
          </cell>
          <cell r="H554">
            <v>501834</v>
          </cell>
          <cell r="I554" t="str">
            <v>NULL</v>
          </cell>
          <cell r="J554">
            <v>5990347</v>
          </cell>
          <cell r="K554" t="str">
            <v>NULL</v>
          </cell>
          <cell r="L554">
            <v>25274704</v>
          </cell>
          <cell r="M554" t="str">
            <v>NULL</v>
          </cell>
          <cell r="N554" t="str">
            <v>NULL</v>
          </cell>
          <cell r="O554" t="str">
            <v>NULL</v>
          </cell>
          <cell r="P554" t="str">
            <v>NULL</v>
          </cell>
          <cell r="Q554" t="str">
            <v>NULL</v>
          </cell>
          <cell r="R554">
            <v>0</v>
          </cell>
          <cell r="S554" t="str">
            <v>NULL</v>
          </cell>
          <cell r="T554">
            <v>7547458</v>
          </cell>
          <cell r="U554">
            <v>275889</v>
          </cell>
          <cell r="V554" t="str">
            <v>NULL</v>
          </cell>
          <cell r="W554">
            <v>7823347</v>
          </cell>
          <cell r="X554">
            <v>33098051</v>
          </cell>
          <cell r="Y554">
            <v>9593128</v>
          </cell>
          <cell r="Z554">
            <v>1447877</v>
          </cell>
          <cell r="AA554">
            <v>11041005</v>
          </cell>
        </row>
        <row r="555">
          <cell r="A555" t="str">
            <v>Cerritos2018</v>
          </cell>
          <cell r="B555" t="str">
            <v>Cerritos</v>
          </cell>
          <cell r="C555">
            <v>1196</v>
          </cell>
          <cell r="D555">
            <v>2018</v>
          </cell>
          <cell r="E555">
            <v>20177494</v>
          </cell>
          <cell r="F555">
            <v>6596628</v>
          </cell>
          <cell r="G555">
            <v>15426292</v>
          </cell>
          <cell r="H555">
            <v>12098315</v>
          </cell>
          <cell r="I555">
            <v>15827640</v>
          </cell>
          <cell r="J555">
            <v>2541535</v>
          </cell>
          <cell r="K555" t="str">
            <v>NULL</v>
          </cell>
          <cell r="L555">
            <v>72667904</v>
          </cell>
          <cell r="M555" t="str">
            <v>NULL</v>
          </cell>
          <cell r="N555" t="str">
            <v>NULL</v>
          </cell>
          <cell r="O555" t="str">
            <v>NULL</v>
          </cell>
          <cell r="P555" t="str">
            <v>NULL</v>
          </cell>
          <cell r="Q555" t="str">
            <v>NULL</v>
          </cell>
          <cell r="R555">
            <v>0</v>
          </cell>
          <cell r="S555">
            <v>0</v>
          </cell>
          <cell r="T555">
            <v>273921</v>
          </cell>
          <cell r="U555">
            <v>463548</v>
          </cell>
          <cell r="V555">
            <v>2049650</v>
          </cell>
          <cell r="W555">
            <v>2787119</v>
          </cell>
          <cell r="X555">
            <v>75455023</v>
          </cell>
          <cell r="Y555">
            <v>3742025</v>
          </cell>
          <cell r="Z555">
            <v>0</v>
          </cell>
          <cell r="AA555">
            <v>3742025</v>
          </cell>
        </row>
        <row r="556">
          <cell r="A556" t="str">
            <v>Chico2018</v>
          </cell>
          <cell r="B556" t="str">
            <v>Chico</v>
          </cell>
          <cell r="C556">
            <v>1197</v>
          </cell>
          <cell r="D556">
            <v>2018</v>
          </cell>
          <cell r="E556">
            <v>30707432</v>
          </cell>
          <cell r="F556">
            <v>16002441</v>
          </cell>
          <cell r="G556">
            <v>28527</v>
          </cell>
          <cell r="H556">
            <v>1846166</v>
          </cell>
          <cell r="I556" t="str">
            <v>NULL</v>
          </cell>
          <cell r="J556">
            <v>984786</v>
          </cell>
          <cell r="K556">
            <v>8046173</v>
          </cell>
          <cell r="L556">
            <v>57615525</v>
          </cell>
          <cell r="M556" t="str">
            <v>NULL</v>
          </cell>
          <cell r="N556">
            <v>79582</v>
          </cell>
          <cell r="O556">
            <v>381316</v>
          </cell>
          <cell r="P556" t="str">
            <v>NULL</v>
          </cell>
          <cell r="Q556">
            <v>2789</v>
          </cell>
          <cell r="R556">
            <v>463687</v>
          </cell>
          <cell r="S556">
            <v>2514022</v>
          </cell>
          <cell r="T556">
            <v>2708387</v>
          </cell>
          <cell r="U556">
            <v>1930697</v>
          </cell>
          <cell r="V556" t="str">
            <v>NULL</v>
          </cell>
          <cell r="W556">
            <v>7153106</v>
          </cell>
          <cell r="X556">
            <v>65232318</v>
          </cell>
          <cell r="Y556">
            <v>8292890</v>
          </cell>
          <cell r="Z556">
            <v>954766</v>
          </cell>
          <cell r="AA556">
            <v>9247656</v>
          </cell>
        </row>
        <row r="557">
          <cell r="A557" t="str">
            <v>Chino2018</v>
          </cell>
          <cell r="B557" t="str">
            <v>Chino</v>
          </cell>
          <cell r="C557">
            <v>1198</v>
          </cell>
          <cell r="D557">
            <v>2018</v>
          </cell>
          <cell r="E557">
            <v>28071651</v>
          </cell>
          <cell r="F557" t="str">
            <v>NULL</v>
          </cell>
          <cell r="G557">
            <v>15558872</v>
          </cell>
          <cell r="H557">
            <v>21605776</v>
          </cell>
          <cell r="I557" t="str">
            <v>NULL</v>
          </cell>
          <cell r="J557">
            <v>12818489</v>
          </cell>
          <cell r="K557" t="str">
            <v>NULL</v>
          </cell>
          <cell r="L557">
            <v>78054788</v>
          </cell>
          <cell r="M557">
            <v>497554</v>
          </cell>
          <cell r="N557" t="str">
            <v>NULL</v>
          </cell>
          <cell r="O557" t="str">
            <v>NULL</v>
          </cell>
          <cell r="P557" t="str">
            <v>NULL</v>
          </cell>
          <cell r="Q557" t="str">
            <v>NULL</v>
          </cell>
          <cell r="R557">
            <v>497554</v>
          </cell>
          <cell r="S557" t="str">
            <v>NULL</v>
          </cell>
          <cell r="T557">
            <v>4812340</v>
          </cell>
          <cell r="U557">
            <v>280816</v>
          </cell>
          <cell r="V557" t="str">
            <v>NULL</v>
          </cell>
          <cell r="W557">
            <v>5093156</v>
          </cell>
          <cell r="X557">
            <v>83645498</v>
          </cell>
          <cell r="Y557">
            <v>11661618</v>
          </cell>
          <cell r="Z557">
            <v>591989</v>
          </cell>
          <cell r="AA557">
            <v>12253607</v>
          </cell>
        </row>
        <row r="558">
          <cell r="A558" t="str">
            <v>Chino Hills2018</v>
          </cell>
          <cell r="B558" t="str">
            <v>Chino Hills</v>
          </cell>
          <cell r="C558">
            <v>1199</v>
          </cell>
          <cell r="D558">
            <v>2018</v>
          </cell>
          <cell r="E558">
            <v>9311239</v>
          </cell>
          <cell r="F558">
            <v>4106176</v>
          </cell>
          <cell r="G558">
            <v>2981468</v>
          </cell>
          <cell r="H558">
            <v>16700224</v>
          </cell>
          <cell r="I558">
            <v>12975538</v>
          </cell>
          <cell r="J558">
            <v>700319</v>
          </cell>
          <cell r="K558">
            <v>12057853</v>
          </cell>
          <cell r="L558">
            <v>58832817</v>
          </cell>
          <cell r="M558">
            <v>1946942</v>
          </cell>
          <cell r="N558">
            <v>7747</v>
          </cell>
          <cell r="O558" t="str">
            <v>NULL</v>
          </cell>
          <cell r="P558" t="str">
            <v>NULL</v>
          </cell>
          <cell r="Q558" t="str">
            <v>NULL</v>
          </cell>
          <cell r="R558">
            <v>1954689</v>
          </cell>
          <cell r="S558" t="str">
            <v>NULL</v>
          </cell>
          <cell r="T558">
            <v>133110</v>
          </cell>
          <cell r="U558">
            <v>123757</v>
          </cell>
          <cell r="V558">
            <v>5376969</v>
          </cell>
          <cell r="W558">
            <v>5633836</v>
          </cell>
          <cell r="X558">
            <v>66421342</v>
          </cell>
          <cell r="Y558">
            <v>4781994</v>
          </cell>
          <cell r="Z558">
            <v>0</v>
          </cell>
          <cell r="AA558">
            <v>4781994</v>
          </cell>
        </row>
        <row r="559">
          <cell r="A559" t="str">
            <v>Chowchilla2018</v>
          </cell>
          <cell r="B559" t="str">
            <v>Chowchilla</v>
          </cell>
          <cell r="C559">
            <v>1200</v>
          </cell>
          <cell r="D559">
            <v>2018</v>
          </cell>
          <cell r="E559">
            <v>3373352</v>
          </cell>
          <cell r="F559">
            <v>880072</v>
          </cell>
          <cell r="G559">
            <v>762048</v>
          </cell>
          <cell r="H559">
            <v>323629</v>
          </cell>
          <cell r="I559" t="str">
            <v>NULL</v>
          </cell>
          <cell r="J559">
            <v>2618999</v>
          </cell>
          <cell r="K559" t="str">
            <v>NULL</v>
          </cell>
          <cell r="L559">
            <v>7958100</v>
          </cell>
          <cell r="M559">
            <v>157500</v>
          </cell>
          <cell r="N559">
            <v>327613</v>
          </cell>
          <cell r="O559">
            <v>118978</v>
          </cell>
          <cell r="P559" t="str">
            <v>NULL</v>
          </cell>
          <cell r="Q559">
            <v>234199</v>
          </cell>
          <cell r="R559">
            <v>838290</v>
          </cell>
          <cell r="S559" t="str">
            <v>NULL</v>
          </cell>
          <cell r="T559">
            <v>3881225</v>
          </cell>
          <cell r="U559">
            <v>18826</v>
          </cell>
          <cell r="V559" t="str">
            <v>NULL</v>
          </cell>
          <cell r="W559">
            <v>3900051</v>
          </cell>
          <cell r="X559">
            <v>12696441</v>
          </cell>
          <cell r="Y559">
            <v>9713408</v>
          </cell>
          <cell r="Z559">
            <v>594132</v>
          </cell>
          <cell r="AA559">
            <v>10307540</v>
          </cell>
        </row>
        <row r="560">
          <cell r="A560" t="str">
            <v>Chula Vista2018</v>
          </cell>
          <cell r="B560" t="str">
            <v>Chula Vista</v>
          </cell>
          <cell r="C560">
            <v>1201</v>
          </cell>
          <cell r="D560">
            <v>2018</v>
          </cell>
          <cell r="E560">
            <v>93930208</v>
          </cell>
          <cell r="F560">
            <v>25961145</v>
          </cell>
          <cell r="G560">
            <v>19616163</v>
          </cell>
          <cell r="H560">
            <v>16784759</v>
          </cell>
          <cell r="I560" t="str">
            <v>NULL</v>
          </cell>
          <cell r="J560">
            <v>33927936</v>
          </cell>
          <cell r="K560" t="str">
            <v>NULL</v>
          </cell>
          <cell r="L560">
            <v>190220211</v>
          </cell>
          <cell r="M560">
            <v>951058</v>
          </cell>
          <cell r="N560">
            <v>4916041</v>
          </cell>
          <cell r="O560">
            <v>10947221</v>
          </cell>
          <cell r="P560" t="str">
            <v>NULL</v>
          </cell>
          <cell r="Q560">
            <v>4445291</v>
          </cell>
          <cell r="R560">
            <v>21259611</v>
          </cell>
          <cell r="S560" t="str">
            <v>NULL</v>
          </cell>
          <cell r="T560">
            <v>29769790</v>
          </cell>
          <cell r="U560">
            <v>2700462</v>
          </cell>
          <cell r="V560" t="str">
            <v>NULL</v>
          </cell>
          <cell r="W560">
            <v>32470252</v>
          </cell>
          <cell r="X560">
            <v>243950074</v>
          </cell>
          <cell r="Y560" t="str">
            <v>NULL</v>
          </cell>
          <cell r="Z560" t="str">
            <v>NULL</v>
          </cell>
          <cell r="AA560">
            <v>0</v>
          </cell>
        </row>
        <row r="561">
          <cell r="A561" t="str">
            <v>Citrus Heights2018</v>
          </cell>
          <cell r="B561" t="str">
            <v>Citrus Heights</v>
          </cell>
          <cell r="C561">
            <v>1202</v>
          </cell>
          <cell r="D561">
            <v>2018</v>
          </cell>
          <cell r="E561">
            <v>18014798</v>
          </cell>
          <cell r="F561">
            <v>2688907</v>
          </cell>
          <cell r="G561">
            <v>4266435</v>
          </cell>
          <cell r="H561">
            <v>8489577</v>
          </cell>
          <cell r="I561">
            <v>110644</v>
          </cell>
          <cell r="J561">
            <v>8592023</v>
          </cell>
          <cell r="K561">
            <v>5278677</v>
          </cell>
          <cell r="L561">
            <v>47441061</v>
          </cell>
          <cell r="M561" t="str">
            <v>NULL</v>
          </cell>
          <cell r="N561" t="str">
            <v>NULL</v>
          </cell>
          <cell r="O561" t="str">
            <v>NULL</v>
          </cell>
          <cell r="P561" t="str">
            <v>NULL</v>
          </cell>
          <cell r="Q561" t="str">
            <v>NULL</v>
          </cell>
          <cell r="R561">
            <v>0</v>
          </cell>
          <cell r="S561">
            <v>70879</v>
          </cell>
          <cell r="T561">
            <v>1895480</v>
          </cell>
          <cell r="U561">
            <v>351960</v>
          </cell>
          <cell r="V561" t="str">
            <v>NULL</v>
          </cell>
          <cell r="W561">
            <v>2318319</v>
          </cell>
          <cell r="X561">
            <v>49759380</v>
          </cell>
          <cell r="Y561">
            <v>1905902</v>
          </cell>
          <cell r="Z561" t="str">
            <v>NULL</v>
          </cell>
          <cell r="AA561">
            <v>1905902</v>
          </cell>
        </row>
        <row r="562">
          <cell r="A562" t="str">
            <v>Claremont2018</v>
          </cell>
          <cell r="B562" t="str">
            <v>Claremont</v>
          </cell>
          <cell r="C562">
            <v>1203</v>
          </cell>
          <cell r="D562">
            <v>2018</v>
          </cell>
          <cell r="E562">
            <v>12151325</v>
          </cell>
          <cell r="F562">
            <v>3569756</v>
          </cell>
          <cell r="G562">
            <v>3005231</v>
          </cell>
          <cell r="H562">
            <v>4751661</v>
          </cell>
          <cell r="I562" t="str">
            <v>NULL</v>
          </cell>
          <cell r="J562">
            <v>8942295</v>
          </cell>
          <cell r="K562" t="str">
            <v>NULL</v>
          </cell>
          <cell r="L562">
            <v>32420268</v>
          </cell>
          <cell r="M562">
            <v>1290000</v>
          </cell>
          <cell r="N562">
            <v>569051</v>
          </cell>
          <cell r="O562" t="str">
            <v>NULL</v>
          </cell>
          <cell r="P562" t="str">
            <v>NULL</v>
          </cell>
          <cell r="Q562">
            <v>286922</v>
          </cell>
          <cell r="R562">
            <v>2145973</v>
          </cell>
          <cell r="S562" t="str">
            <v>NULL</v>
          </cell>
          <cell r="T562">
            <v>2959896</v>
          </cell>
          <cell r="U562">
            <v>29151</v>
          </cell>
          <cell r="V562" t="str">
            <v>NULL</v>
          </cell>
          <cell r="W562">
            <v>2989047</v>
          </cell>
          <cell r="X562">
            <v>37555288</v>
          </cell>
          <cell r="Y562">
            <v>4728415</v>
          </cell>
          <cell r="Z562">
            <v>23246</v>
          </cell>
          <cell r="AA562">
            <v>4751661</v>
          </cell>
        </row>
        <row r="563">
          <cell r="A563" t="str">
            <v>Clayton2018</v>
          </cell>
          <cell r="B563" t="str">
            <v>Clayton</v>
          </cell>
          <cell r="C563">
            <v>1204</v>
          </cell>
          <cell r="D563">
            <v>2018</v>
          </cell>
          <cell r="E563">
            <v>2429060</v>
          </cell>
          <cell r="F563">
            <v>658236</v>
          </cell>
          <cell r="G563">
            <v>496328</v>
          </cell>
          <cell r="H563">
            <v>809904</v>
          </cell>
          <cell r="I563">
            <v>452143</v>
          </cell>
          <cell r="J563">
            <v>118334</v>
          </cell>
          <cell r="K563">
            <v>1037268</v>
          </cell>
          <cell r="L563">
            <v>6001273</v>
          </cell>
          <cell r="M563" t="str">
            <v>NULL</v>
          </cell>
          <cell r="N563" t="str">
            <v>NULL</v>
          </cell>
          <cell r="O563" t="str">
            <v>NULL</v>
          </cell>
          <cell r="P563" t="str">
            <v>NULL</v>
          </cell>
          <cell r="Q563" t="str">
            <v>NULL</v>
          </cell>
          <cell r="R563">
            <v>0</v>
          </cell>
          <cell r="S563" t="str">
            <v>NULL</v>
          </cell>
          <cell r="T563">
            <v>544116</v>
          </cell>
          <cell r="U563" t="str">
            <v>NULL</v>
          </cell>
          <cell r="V563" t="str">
            <v>NULL</v>
          </cell>
          <cell r="W563">
            <v>544116</v>
          </cell>
          <cell r="X563">
            <v>6545389</v>
          </cell>
          <cell r="Y563">
            <v>259350</v>
          </cell>
          <cell r="Z563">
            <v>155143</v>
          </cell>
          <cell r="AA563">
            <v>414493</v>
          </cell>
        </row>
        <row r="564">
          <cell r="A564" t="str">
            <v>Clearlake2018</v>
          </cell>
          <cell r="B564" t="str">
            <v>Clearlake</v>
          </cell>
          <cell r="C564">
            <v>1205</v>
          </cell>
          <cell r="D564">
            <v>2018</v>
          </cell>
          <cell r="E564">
            <v>3354852</v>
          </cell>
          <cell r="F564">
            <v>883319</v>
          </cell>
          <cell r="G564">
            <v>1336364</v>
          </cell>
          <cell r="H564">
            <v>777424</v>
          </cell>
          <cell r="I564">
            <v>2420</v>
          </cell>
          <cell r="J564">
            <v>1350768</v>
          </cell>
          <cell r="K564">
            <v>401614</v>
          </cell>
          <cell r="L564">
            <v>8106761</v>
          </cell>
          <cell r="M564" t="str">
            <v>NULL</v>
          </cell>
          <cell r="N564" t="str">
            <v>NULL</v>
          </cell>
          <cell r="O564" t="str">
            <v>NULL</v>
          </cell>
          <cell r="P564" t="str">
            <v>NULL</v>
          </cell>
          <cell r="Q564" t="str">
            <v>NULL</v>
          </cell>
          <cell r="R564">
            <v>0</v>
          </cell>
          <cell r="S564">
            <v>896143</v>
          </cell>
          <cell r="T564">
            <v>2142918</v>
          </cell>
          <cell r="U564">
            <v>295342</v>
          </cell>
          <cell r="V564" t="str">
            <v>NULL</v>
          </cell>
          <cell r="W564">
            <v>3334403</v>
          </cell>
          <cell r="X564">
            <v>11441164</v>
          </cell>
          <cell r="Y564">
            <v>3883848</v>
          </cell>
          <cell r="Z564">
            <v>777424</v>
          </cell>
          <cell r="AA564">
            <v>4661272</v>
          </cell>
        </row>
        <row r="565">
          <cell r="A565" t="str">
            <v>Cloverdale2018</v>
          </cell>
          <cell r="B565" t="str">
            <v>Cloverdale</v>
          </cell>
          <cell r="C565">
            <v>1206</v>
          </cell>
          <cell r="D565">
            <v>2018</v>
          </cell>
          <cell r="E565">
            <v>2798964</v>
          </cell>
          <cell r="F565">
            <v>790130</v>
          </cell>
          <cell r="G565">
            <v>699719</v>
          </cell>
          <cell r="H565">
            <v>1610192</v>
          </cell>
          <cell r="I565">
            <v>201918</v>
          </cell>
          <cell r="J565">
            <v>923237</v>
          </cell>
          <cell r="K565" t="str">
            <v>NULL</v>
          </cell>
          <cell r="L565">
            <v>7024160</v>
          </cell>
          <cell r="M565">
            <v>10538</v>
          </cell>
          <cell r="N565">
            <v>1330</v>
          </cell>
          <cell r="O565">
            <v>61701</v>
          </cell>
          <cell r="P565" t="str">
            <v>NULL</v>
          </cell>
          <cell r="Q565" t="str">
            <v>NULL</v>
          </cell>
          <cell r="R565">
            <v>73569</v>
          </cell>
          <cell r="S565" t="str">
            <v>NULL</v>
          </cell>
          <cell r="T565">
            <v>537768</v>
          </cell>
          <cell r="U565">
            <v>78285</v>
          </cell>
          <cell r="V565" t="str">
            <v>NULL</v>
          </cell>
          <cell r="W565">
            <v>616053</v>
          </cell>
          <cell r="X565">
            <v>7713782</v>
          </cell>
          <cell r="Y565">
            <v>112373</v>
          </cell>
          <cell r="Z565">
            <v>503680</v>
          </cell>
          <cell r="AA565">
            <v>616053</v>
          </cell>
        </row>
        <row r="566">
          <cell r="A566" t="str">
            <v>Clovis2018</v>
          </cell>
          <cell r="B566" t="str">
            <v>Clovis</v>
          </cell>
          <cell r="C566">
            <v>1207</v>
          </cell>
          <cell r="D566">
            <v>2018</v>
          </cell>
          <cell r="E566">
            <v>32377516</v>
          </cell>
          <cell r="F566">
            <v>6817033</v>
          </cell>
          <cell r="G566">
            <v>7830210</v>
          </cell>
          <cell r="H566">
            <v>5292825</v>
          </cell>
          <cell r="I566">
            <v>4234260</v>
          </cell>
          <cell r="J566">
            <v>11644214</v>
          </cell>
          <cell r="K566" t="str">
            <v>NULL</v>
          </cell>
          <cell r="L566">
            <v>68196058</v>
          </cell>
          <cell r="M566" t="str">
            <v>NULL</v>
          </cell>
          <cell r="N566" t="str">
            <v>NULL</v>
          </cell>
          <cell r="O566" t="str">
            <v>NULL</v>
          </cell>
          <cell r="P566" t="str">
            <v>NULL</v>
          </cell>
          <cell r="Q566" t="str">
            <v>NULL</v>
          </cell>
          <cell r="R566">
            <v>0</v>
          </cell>
          <cell r="S566">
            <v>2120932</v>
          </cell>
          <cell r="T566">
            <v>289949</v>
          </cell>
          <cell r="U566">
            <v>235457</v>
          </cell>
          <cell r="V566">
            <v>4109220</v>
          </cell>
          <cell r="W566">
            <v>6755558</v>
          </cell>
          <cell r="X566">
            <v>74951616</v>
          </cell>
          <cell r="Y566">
            <v>6755558</v>
          </cell>
          <cell r="Z566">
            <v>0</v>
          </cell>
          <cell r="AA566">
            <v>6755558</v>
          </cell>
        </row>
        <row r="567">
          <cell r="A567" t="str">
            <v>Coachella2018</v>
          </cell>
          <cell r="B567" t="str">
            <v>Coachella</v>
          </cell>
          <cell r="C567">
            <v>1208</v>
          </cell>
          <cell r="D567">
            <v>2018</v>
          </cell>
          <cell r="E567">
            <v>3900612</v>
          </cell>
          <cell r="F567">
            <v>679722</v>
          </cell>
          <cell r="G567">
            <v>932095</v>
          </cell>
          <cell r="H567">
            <v>15483457</v>
          </cell>
          <cell r="I567" t="str">
            <v>NULL</v>
          </cell>
          <cell r="J567">
            <v>7213277</v>
          </cell>
          <cell r="K567" t="str">
            <v>NULL</v>
          </cell>
          <cell r="L567">
            <v>28209163</v>
          </cell>
          <cell r="M567">
            <v>496004</v>
          </cell>
          <cell r="N567">
            <v>668075</v>
          </cell>
          <cell r="O567" t="str">
            <v>NULL</v>
          </cell>
          <cell r="P567" t="str">
            <v>NULL</v>
          </cell>
          <cell r="Q567">
            <v>48987</v>
          </cell>
          <cell r="R567">
            <v>1213066</v>
          </cell>
          <cell r="S567">
            <v>2098023</v>
          </cell>
          <cell r="T567">
            <v>13640745</v>
          </cell>
          <cell r="U567" t="str">
            <v>NULL</v>
          </cell>
          <cell r="V567" t="str">
            <v>NULL</v>
          </cell>
          <cell r="W567">
            <v>15738768</v>
          </cell>
          <cell r="X567">
            <v>45160997</v>
          </cell>
          <cell r="Y567">
            <v>15609</v>
          </cell>
          <cell r="Z567">
            <v>15723159</v>
          </cell>
          <cell r="AA567">
            <v>15738768</v>
          </cell>
        </row>
        <row r="568">
          <cell r="A568" t="str">
            <v>Coalinga2018</v>
          </cell>
          <cell r="B568" t="str">
            <v>Coalinga</v>
          </cell>
          <cell r="C568">
            <v>1209</v>
          </cell>
          <cell r="D568">
            <v>2018</v>
          </cell>
          <cell r="E568">
            <v>3765348</v>
          </cell>
          <cell r="F568">
            <v>364233</v>
          </cell>
          <cell r="G568">
            <v>1219453</v>
          </cell>
          <cell r="H568">
            <v>2223696</v>
          </cell>
          <cell r="I568" t="str">
            <v>NULL</v>
          </cell>
          <cell r="J568">
            <v>1140608</v>
          </cell>
          <cell r="K568" t="str">
            <v>NULL</v>
          </cell>
          <cell r="L568">
            <v>8713338</v>
          </cell>
          <cell r="M568" t="str">
            <v>NULL</v>
          </cell>
          <cell r="N568" t="str">
            <v>NULL</v>
          </cell>
          <cell r="O568" t="str">
            <v>NULL</v>
          </cell>
          <cell r="P568" t="str">
            <v>NULL</v>
          </cell>
          <cell r="Q568" t="str">
            <v>NULL</v>
          </cell>
          <cell r="R568">
            <v>0</v>
          </cell>
          <cell r="S568" t="str">
            <v>NULL</v>
          </cell>
          <cell r="T568">
            <v>583616</v>
          </cell>
          <cell r="U568">
            <v>112713</v>
          </cell>
          <cell r="V568" t="str">
            <v>NULL</v>
          </cell>
          <cell r="W568">
            <v>696329</v>
          </cell>
          <cell r="X568">
            <v>9409667</v>
          </cell>
          <cell r="Y568">
            <v>696329</v>
          </cell>
          <cell r="Z568" t="str">
            <v>NULL</v>
          </cell>
          <cell r="AA568">
            <v>696329</v>
          </cell>
        </row>
        <row r="569">
          <cell r="A569" t="str">
            <v>Colfax2018</v>
          </cell>
          <cell r="B569" t="str">
            <v>Colfax</v>
          </cell>
          <cell r="C569">
            <v>1210</v>
          </cell>
          <cell r="D569">
            <v>2018</v>
          </cell>
          <cell r="E569">
            <v>370416</v>
          </cell>
          <cell r="F569">
            <v>22706</v>
          </cell>
          <cell r="G569">
            <v>154367</v>
          </cell>
          <cell r="H569">
            <v>574132</v>
          </cell>
          <cell r="I569">
            <v>730927</v>
          </cell>
          <cell r="J569">
            <v>283662</v>
          </cell>
          <cell r="K569" t="str">
            <v>NULL</v>
          </cell>
          <cell r="L569">
            <v>2136210</v>
          </cell>
          <cell r="M569">
            <v>244344</v>
          </cell>
          <cell r="N569" t="str">
            <v>NULL</v>
          </cell>
          <cell r="O569" t="str">
            <v>NULL</v>
          </cell>
          <cell r="P569" t="str">
            <v>NULL</v>
          </cell>
          <cell r="Q569" t="str">
            <v>NULL</v>
          </cell>
          <cell r="R569">
            <v>244344</v>
          </cell>
          <cell r="S569" t="str">
            <v>NULL</v>
          </cell>
          <cell r="T569">
            <v>19312</v>
          </cell>
          <cell r="U569">
            <v>653332</v>
          </cell>
          <cell r="V569" t="str">
            <v>NULL</v>
          </cell>
          <cell r="W569">
            <v>672644</v>
          </cell>
          <cell r="X569">
            <v>3053198</v>
          </cell>
          <cell r="Y569">
            <v>369127</v>
          </cell>
          <cell r="Z569">
            <v>0</v>
          </cell>
          <cell r="AA569">
            <v>369127</v>
          </cell>
        </row>
        <row r="570">
          <cell r="A570" t="str">
            <v>Colma2018</v>
          </cell>
          <cell r="B570" t="str">
            <v>Colma</v>
          </cell>
          <cell r="C570">
            <v>1211</v>
          </cell>
          <cell r="D570">
            <v>2018</v>
          </cell>
          <cell r="E570">
            <v>5073123</v>
          </cell>
          <cell r="F570">
            <v>2877523</v>
          </cell>
          <cell r="G570">
            <v>1366056</v>
          </cell>
          <cell r="H570">
            <v>2969287</v>
          </cell>
          <cell r="I570">
            <v>1559673</v>
          </cell>
          <cell r="J570">
            <v>911449</v>
          </cell>
          <cell r="K570">
            <v>528139</v>
          </cell>
          <cell r="L570">
            <v>15285250</v>
          </cell>
          <cell r="M570">
            <v>110000</v>
          </cell>
          <cell r="N570">
            <v>183469</v>
          </cell>
          <cell r="O570" t="str">
            <v>NULL</v>
          </cell>
          <cell r="P570" t="str">
            <v>NULL</v>
          </cell>
          <cell r="Q570" t="str">
            <v>NULL</v>
          </cell>
          <cell r="R570">
            <v>293469</v>
          </cell>
          <cell r="S570" t="str">
            <v>NULL</v>
          </cell>
          <cell r="T570">
            <v>7935549</v>
          </cell>
          <cell r="U570">
            <v>16812</v>
          </cell>
          <cell r="V570" t="str">
            <v>NULL</v>
          </cell>
          <cell r="W570">
            <v>7952361</v>
          </cell>
          <cell r="X570">
            <v>23531080</v>
          </cell>
          <cell r="Y570">
            <v>7908679</v>
          </cell>
          <cell r="Z570">
            <v>43682</v>
          </cell>
          <cell r="AA570">
            <v>7952361</v>
          </cell>
        </row>
        <row r="571">
          <cell r="A571" t="str">
            <v>Colton2018</v>
          </cell>
          <cell r="B571" t="str">
            <v>Colton</v>
          </cell>
          <cell r="C571">
            <v>1212</v>
          </cell>
          <cell r="D571">
            <v>2018</v>
          </cell>
          <cell r="E571">
            <v>19637489</v>
          </cell>
          <cell r="F571">
            <v>1825158</v>
          </cell>
          <cell r="G571">
            <v>6882527</v>
          </cell>
          <cell r="H571">
            <v>5848659</v>
          </cell>
          <cell r="I571" t="str">
            <v>NULL</v>
          </cell>
          <cell r="J571">
            <v>6204005</v>
          </cell>
          <cell r="K571" t="str">
            <v>NULL</v>
          </cell>
          <cell r="L571">
            <v>40397838</v>
          </cell>
          <cell r="M571">
            <v>2700000</v>
          </cell>
          <cell r="N571">
            <v>1624936</v>
          </cell>
          <cell r="O571">
            <v>107618</v>
          </cell>
          <cell r="P571" t="str">
            <v>NULL</v>
          </cell>
          <cell r="Q571" t="str">
            <v>NULL</v>
          </cell>
          <cell r="R571">
            <v>4432554</v>
          </cell>
          <cell r="S571" t="str">
            <v>NULL</v>
          </cell>
          <cell r="T571">
            <v>2844489</v>
          </cell>
          <cell r="U571">
            <v>255451</v>
          </cell>
          <cell r="V571" t="str">
            <v>NULL</v>
          </cell>
          <cell r="W571">
            <v>3099940</v>
          </cell>
          <cell r="X571">
            <v>47930332</v>
          </cell>
          <cell r="Y571">
            <v>3099940</v>
          </cell>
          <cell r="Z571">
            <v>0</v>
          </cell>
          <cell r="AA571">
            <v>3099940</v>
          </cell>
        </row>
        <row r="572">
          <cell r="A572" t="str">
            <v>Colusa2018</v>
          </cell>
          <cell r="B572" t="str">
            <v>Colusa</v>
          </cell>
          <cell r="C572">
            <v>1213</v>
          </cell>
          <cell r="D572">
            <v>2018</v>
          </cell>
          <cell r="E572">
            <v>1525028</v>
          </cell>
          <cell r="F572">
            <v>466512</v>
          </cell>
          <cell r="G572">
            <v>580925</v>
          </cell>
          <cell r="H572">
            <v>534210</v>
          </cell>
          <cell r="I572">
            <v>500271</v>
          </cell>
          <cell r="J572">
            <v>707484</v>
          </cell>
          <cell r="K572" t="str">
            <v>NULL</v>
          </cell>
          <cell r="L572">
            <v>4314430</v>
          </cell>
          <cell r="M572" t="str">
            <v>NULL</v>
          </cell>
          <cell r="N572">
            <v>3346</v>
          </cell>
          <cell r="O572">
            <v>35830</v>
          </cell>
          <cell r="P572" t="str">
            <v>NULL</v>
          </cell>
          <cell r="Q572" t="str">
            <v>NULL</v>
          </cell>
          <cell r="R572">
            <v>39176</v>
          </cell>
          <cell r="S572" t="str">
            <v>NULL</v>
          </cell>
          <cell r="T572">
            <v>972651</v>
          </cell>
          <cell r="U572">
            <v>175547</v>
          </cell>
          <cell r="V572" t="str">
            <v>NULL</v>
          </cell>
          <cell r="W572">
            <v>1148198</v>
          </cell>
          <cell r="X572">
            <v>5501804</v>
          </cell>
          <cell r="Y572">
            <v>1074337</v>
          </cell>
          <cell r="Z572">
            <v>73861</v>
          </cell>
          <cell r="AA572">
            <v>1148198</v>
          </cell>
        </row>
        <row r="573">
          <cell r="A573" t="str">
            <v>Commerce2018</v>
          </cell>
          <cell r="B573" t="str">
            <v>Commerce</v>
          </cell>
          <cell r="C573">
            <v>1214</v>
          </cell>
          <cell r="D573">
            <v>2018</v>
          </cell>
          <cell r="E573">
            <v>18000484</v>
          </cell>
          <cell r="F573">
            <v>3063427</v>
          </cell>
          <cell r="G573">
            <v>5963750</v>
          </cell>
          <cell r="H573">
            <v>23410401</v>
          </cell>
          <cell r="I573" t="str">
            <v>NULL</v>
          </cell>
          <cell r="J573" t="str">
            <v>NULL</v>
          </cell>
          <cell r="K573">
            <v>18064675</v>
          </cell>
          <cell r="L573">
            <v>68502737</v>
          </cell>
          <cell r="M573">
            <v>4075000</v>
          </cell>
          <cell r="N573">
            <v>2098092</v>
          </cell>
          <cell r="O573" t="str">
            <v>NULL</v>
          </cell>
          <cell r="P573" t="str">
            <v>NULL</v>
          </cell>
          <cell r="Q573">
            <v>5050414</v>
          </cell>
          <cell r="R573">
            <v>11223506</v>
          </cell>
          <cell r="S573" t="str">
            <v>NULL</v>
          </cell>
          <cell r="T573">
            <v>3576733</v>
          </cell>
          <cell r="U573" t="str">
            <v>NULL</v>
          </cell>
          <cell r="V573" t="str">
            <v>NULL</v>
          </cell>
          <cell r="W573">
            <v>3576733</v>
          </cell>
          <cell r="X573">
            <v>83302976</v>
          </cell>
          <cell r="Y573">
            <v>3576733</v>
          </cell>
          <cell r="Z573" t="str">
            <v>NULL</v>
          </cell>
          <cell r="AA573">
            <v>3576733</v>
          </cell>
        </row>
        <row r="574">
          <cell r="A574" t="str">
            <v>Compton2018</v>
          </cell>
          <cell r="B574" t="str">
            <v>Compton</v>
          </cell>
          <cell r="C574">
            <v>1215</v>
          </cell>
          <cell r="D574">
            <v>2018</v>
          </cell>
          <cell r="E574">
            <v>23462697</v>
          </cell>
          <cell r="F574">
            <v>4107528</v>
          </cell>
          <cell r="G574">
            <v>17268645</v>
          </cell>
          <cell r="H574">
            <v>12449564</v>
          </cell>
          <cell r="I574">
            <v>22280673</v>
          </cell>
          <cell r="J574">
            <v>2176226</v>
          </cell>
          <cell r="K574">
            <v>15773769</v>
          </cell>
          <cell r="L574">
            <v>97519102</v>
          </cell>
          <cell r="M574">
            <v>450000</v>
          </cell>
          <cell r="N574">
            <v>2270862</v>
          </cell>
          <cell r="O574">
            <v>328354</v>
          </cell>
          <cell r="P574" t="str">
            <v>NULL</v>
          </cell>
          <cell r="Q574" t="str">
            <v>NULL</v>
          </cell>
          <cell r="R574">
            <v>3049216</v>
          </cell>
          <cell r="S574" t="str">
            <v>NULL</v>
          </cell>
          <cell r="T574" t="str">
            <v>NULL</v>
          </cell>
          <cell r="U574">
            <v>755312</v>
          </cell>
          <cell r="V574">
            <v>94500</v>
          </cell>
          <cell r="W574">
            <v>849812</v>
          </cell>
          <cell r="X574">
            <v>101418130</v>
          </cell>
          <cell r="Y574" t="str">
            <v>NULL</v>
          </cell>
          <cell r="Z574" t="str">
            <v>NULL</v>
          </cell>
          <cell r="AA574">
            <v>0</v>
          </cell>
        </row>
        <row r="575">
          <cell r="A575" t="str">
            <v>Concord2018</v>
          </cell>
          <cell r="B575" t="str">
            <v>Concord</v>
          </cell>
          <cell r="C575">
            <v>1216</v>
          </cell>
          <cell r="D575">
            <v>2018</v>
          </cell>
          <cell r="E575">
            <v>42847467</v>
          </cell>
          <cell r="F575">
            <v>13920484</v>
          </cell>
          <cell r="G575">
            <v>21784070</v>
          </cell>
          <cell r="H575">
            <v>28074931</v>
          </cell>
          <cell r="I575">
            <v>15146870</v>
          </cell>
          <cell r="J575">
            <v>7670997</v>
          </cell>
          <cell r="K575" t="str">
            <v>NULL</v>
          </cell>
          <cell r="L575">
            <v>129444819</v>
          </cell>
          <cell r="M575">
            <v>325000</v>
          </cell>
          <cell r="N575">
            <v>526439</v>
          </cell>
          <cell r="O575">
            <v>3015000</v>
          </cell>
          <cell r="P575" t="str">
            <v>NULL</v>
          </cell>
          <cell r="Q575" t="str">
            <v>NULL</v>
          </cell>
          <cell r="R575">
            <v>3866439</v>
          </cell>
          <cell r="S575">
            <v>61321</v>
          </cell>
          <cell r="T575">
            <v>28404</v>
          </cell>
          <cell r="U575">
            <v>3687</v>
          </cell>
          <cell r="V575" t="str">
            <v>NULL</v>
          </cell>
          <cell r="W575">
            <v>93412</v>
          </cell>
          <cell r="X575">
            <v>133404670</v>
          </cell>
          <cell r="Y575">
            <v>16293537</v>
          </cell>
          <cell r="Z575">
            <v>9775510</v>
          </cell>
          <cell r="AA575">
            <v>26069047</v>
          </cell>
        </row>
        <row r="576">
          <cell r="A576" t="str">
            <v>Corcoran2018</v>
          </cell>
          <cell r="B576" t="str">
            <v>Corcoran</v>
          </cell>
          <cell r="C576">
            <v>1217</v>
          </cell>
          <cell r="D576">
            <v>2018</v>
          </cell>
          <cell r="E576">
            <v>2999746</v>
          </cell>
          <cell r="F576">
            <v>709475</v>
          </cell>
          <cell r="G576">
            <v>700183</v>
          </cell>
          <cell r="H576">
            <v>1522705</v>
          </cell>
          <cell r="I576">
            <v>226400</v>
          </cell>
          <cell r="J576" t="str">
            <v>NULL</v>
          </cell>
          <cell r="K576" t="str">
            <v>NULL</v>
          </cell>
          <cell r="L576">
            <v>6158509</v>
          </cell>
          <cell r="M576" t="str">
            <v>NULL</v>
          </cell>
          <cell r="N576" t="str">
            <v>NULL</v>
          </cell>
          <cell r="O576" t="str">
            <v>NULL</v>
          </cell>
          <cell r="P576" t="str">
            <v>NULL</v>
          </cell>
          <cell r="Q576" t="str">
            <v>NULL</v>
          </cell>
          <cell r="R576">
            <v>0</v>
          </cell>
          <cell r="S576" t="str">
            <v>NULL</v>
          </cell>
          <cell r="T576">
            <v>747145</v>
          </cell>
          <cell r="U576">
            <v>281859</v>
          </cell>
          <cell r="V576" t="str">
            <v>NULL</v>
          </cell>
          <cell r="W576">
            <v>1029004</v>
          </cell>
          <cell r="X576">
            <v>7187513</v>
          </cell>
          <cell r="Y576">
            <v>702770</v>
          </cell>
          <cell r="Z576">
            <v>326234</v>
          </cell>
          <cell r="AA576">
            <v>1029004</v>
          </cell>
        </row>
        <row r="577">
          <cell r="A577" t="str">
            <v>Corning2018</v>
          </cell>
          <cell r="B577" t="str">
            <v>Corning</v>
          </cell>
          <cell r="C577">
            <v>1218</v>
          </cell>
          <cell r="D577">
            <v>2018</v>
          </cell>
          <cell r="E577">
            <v>2023724</v>
          </cell>
          <cell r="F577">
            <v>266316</v>
          </cell>
          <cell r="G577">
            <v>1473901</v>
          </cell>
          <cell r="H577">
            <v>300000</v>
          </cell>
          <cell r="I577">
            <v>50000</v>
          </cell>
          <cell r="J577">
            <v>250000</v>
          </cell>
          <cell r="K577">
            <v>1142607</v>
          </cell>
          <cell r="L577">
            <v>5506548</v>
          </cell>
          <cell r="M577">
            <v>237267</v>
          </cell>
          <cell r="N577">
            <v>69804</v>
          </cell>
          <cell r="O577" t="str">
            <v>NULL</v>
          </cell>
          <cell r="P577" t="str">
            <v>NULL</v>
          </cell>
          <cell r="Q577" t="str">
            <v>NULL</v>
          </cell>
          <cell r="R577">
            <v>307071</v>
          </cell>
          <cell r="S577" t="str">
            <v>NULL</v>
          </cell>
          <cell r="T577">
            <v>35000</v>
          </cell>
          <cell r="U577">
            <v>1040509</v>
          </cell>
          <cell r="V577" t="str">
            <v>NULL</v>
          </cell>
          <cell r="W577">
            <v>1075509</v>
          </cell>
          <cell r="X577">
            <v>6889128</v>
          </cell>
          <cell r="Y577">
            <v>245000</v>
          </cell>
          <cell r="Z577">
            <v>10000</v>
          </cell>
          <cell r="AA577">
            <v>255000</v>
          </cell>
        </row>
        <row r="578">
          <cell r="A578" t="str">
            <v>Corona2018</v>
          </cell>
          <cell r="B578" t="str">
            <v>Corona</v>
          </cell>
          <cell r="C578">
            <v>1219</v>
          </cell>
          <cell r="D578">
            <v>2018</v>
          </cell>
          <cell r="E578">
            <v>56096699</v>
          </cell>
          <cell r="F578">
            <v>33953023</v>
          </cell>
          <cell r="G578">
            <v>18417625</v>
          </cell>
          <cell r="H578">
            <v>25462614</v>
          </cell>
          <cell r="I578">
            <v>7565303</v>
          </cell>
          <cell r="J578">
            <v>2569736</v>
          </cell>
          <cell r="K578">
            <v>6802761</v>
          </cell>
          <cell r="L578">
            <v>150867761</v>
          </cell>
          <cell r="M578">
            <v>1780314</v>
          </cell>
          <cell r="N578">
            <v>1533230</v>
          </cell>
          <cell r="O578">
            <v>1544405</v>
          </cell>
          <cell r="P578" t="str">
            <v>NULL</v>
          </cell>
          <cell r="Q578" t="str">
            <v>NULL</v>
          </cell>
          <cell r="R578">
            <v>4857949</v>
          </cell>
          <cell r="S578">
            <v>78608</v>
          </cell>
          <cell r="T578">
            <v>138333</v>
          </cell>
          <cell r="U578">
            <v>2916050</v>
          </cell>
          <cell r="V578">
            <v>32187785</v>
          </cell>
          <cell r="W578">
            <v>35320776</v>
          </cell>
          <cell r="X578">
            <v>191046486</v>
          </cell>
          <cell r="Y578">
            <v>15195157</v>
          </cell>
          <cell r="Z578">
            <v>20125619</v>
          </cell>
          <cell r="AA578">
            <v>35320776</v>
          </cell>
        </row>
        <row r="579">
          <cell r="A579" t="str">
            <v>Coronado2018</v>
          </cell>
          <cell r="B579" t="str">
            <v>Coronado</v>
          </cell>
          <cell r="C579">
            <v>1220</v>
          </cell>
          <cell r="D579">
            <v>2018</v>
          </cell>
          <cell r="E579">
            <v>22556132</v>
          </cell>
          <cell r="F579">
            <v>4892844</v>
          </cell>
          <cell r="G579">
            <v>5482460</v>
          </cell>
          <cell r="H579">
            <v>7190431</v>
          </cell>
          <cell r="I579">
            <v>749452</v>
          </cell>
          <cell r="J579">
            <v>5468354</v>
          </cell>
          <cell r="K579">
            <v>3151718</v>
          </cell>
          <cell r="L579">
            <v>49491391</v>
          </cell>
          <cell r="M579" t="str">
            <v>NULL</v>
          </cell>
          <cell r="N579" t="str">
            <v>NULL</v>
          </cell>
          <cell r="O579" t="str">
            <v>NULL</v>
          </cell>
          <cell r="P579" t="str">
            <v>NULL</v>
          </cell>
          <cell r="Q579" t="str">
            <v>NULL</v>
          </cell>
          <cell r="R579">
            <v>0</v>
          </cell>
          <cell r="S579" t="str">
            <v>NULL</v>
          </cell>
          <cell r="T579">
            <v>3511839</v>
          </cell>
          <cell r="U579">
            <v>2453025</v>
          </cell>
          <cell r="V579" t="str">
            <v>NULL</v>
          </cell>
          <cell r="W579">
            <v>5964864</v>
          </cell>
          <cell r="X579">
            <v>55456255</v>
          </cell>
          <cell r="Y579" t="str">
            <v>NULL</v>
          </cell>
          <cell r="Z579" t="str">
            <v>NULL</v>
          </cell>
          <cell r="AA579">
            <v>0</v>
          </cell>
        </row>
        <row r="580">
          <cell r="A580" t="str">
            <v>Corte Madera2018</v>
          </cell>
          <cell r="B580" t="str">
            <v>Corte Madera</v>
          </cell>
          <cell r="C580">
            <v>1221</v>
          </cell>
          <cell r="D580">
            <v>2018</v>
          </cell>
          <cell r="E580">
            <v>6438206</v>
          </cell>
          <cell r="F580">
            <v>1814865</v>
          </cell>
          <cell r="G580">
            <v>2220341</v>
          </cell>
          <cell r="H580">
            <v>3616604</v>
          </cell>
          <cell r="I580">
            <v>3301161</v>
          </cell>
          <cell r="J580">
            <v>680356</v>
          </cell>
          <cell r="K580">
            <v>201795</v>
          </cell>
          <cell r="L580">
            <v>18273328</v>
          </cell>
          <cell r="M580">
            <v>360000</v>
          </cell>
          <cell r="N580">
            <v>337744</v>
          </cell>
          <cell r="O580">
            <v>42708</v>
          </cell>
          <cell r="P580" t="str">
            <v>NULL</v>
          </cell>
          <cell r="Q580">
            <v>25600</v>
          </cell>
          <cell r="R580">
            <v>766052</v>
          </cell>
          <cell r="S580" t="str">
            <v>NULL</v>
          </cell>
          <cell r="T580">
            <v>98882</v>
          </cell>
          <cell r="U580">
            <v>178684</v>
          </cell>
          <cell r="V580">
            <v>1851940</v>
          </cell>
          <cell r="W580">
            <v>2129506</v>
          </cell>
          <cell r="X580">
            <v>21168886</v>
          </cell>
          <cell r="Y580">
            <v>1168679</v>
          </cell>
          <cell r="Z580">
            <v>15579</v>
          </cell>
          <cell r="AA580">
            <v>1184258</v>
          </cell>
        </row>
        <row r="581">
          <cell r="A581" t="str">
            <v>Costa Mesa2018</v>
          </cell>
          <cell r="B581" t="str">
            <v>Costa Mesa</v>
          </cell>
          <cell r="C581">
            <v>1222</v>
          </cell>
          <cell r="D581">
            <v>2018</v>
          </cell>
          <cell r="E581">
            <v>56750929</v>
          </cell>
          <cell r="F581">
            <v>1717231</v>
          </cell>
          <cell r="G581">
            <v>42344297</v>
          </cell>
          <cell r="H581">
            <v>5393782</v>
          </cell>
          <cell r="I581" t="str">
            <v>NULL</v>
          </cell>
          <cell r="J581">
            <v>15245542</v>
          </cell>
          <cell r="K581" t="str">
            <v>NULL</v>
          </cell>
          <cell r="L581">
            <v>121451781</v>
          </cell>
          <cell r="M581" t="str">
            <v>NULL</v>
          </cell>
          <cell r="N581">
            <v>1004043</v>
          </cell>
          <cell r="O581">
            <v>4070000</v>
          </cell>
          <cell r="P581" t="str">
            <v>NULL</v>
          </cell>
          <cell r="Q581">
            <v>2684828</v>
          </cell>
          <cell r="R581">
            <v>7758871</v>
          </cell>
          <cell r="S581" t="str">
            <v>NULL</v>
          </cell>
          <cell r="T581">
            <v>29570691</v>
          </cell>
          <cell r="U581">
            <v>1418233</v>
          </cell>
          <cell r="V581" t="str">
            <v>NULL</v>
          </cell>
          <cell r="W581">
            <v>30988924</v>
          </cell>
          <cell r="X581">
            <v>160199576</v>
          </cell>
          <cell r="Y581" t="str">
            <v>NULL</v>
          </cell>
          <cell r="Z581" t="str">
            <v>NULL</v>
          </cell>
          <cell r="AA581">
            <v>0</v>
          </cell>
        </row>
        <row r="582">
          <cell r="A582" t="str">
            <v>Cotati2018</v>
          </cell>
          <cell r="B582" t="str">
            <v>Cotati</v>
          </cell>
          <cell r="C582">
            <v>1223</v>
          </cell>
          <cell r="D582">
            <v>2018</v>
          </cell>
          <cell r="E582">
            <v>2251012</v>
          </cell>
          <cell r="F582">
            <v>927408</v>
          </cell>
          <cell r="G582">
            <v>832261</v>
          </cell>
          <cell r="H582">
            <v>1061463</v>
          </cell>
          <cell r="I582" t="str">
            <v>NULL</v>
          </cell>
          <cell r="J582">
            <v>1017794</v>
          </cell>
          <cell r="K582" t="str">
            <v>NULL</v>
          </cell>
          <cell r="L582">
            <v>6089938</v>
          </cell>
          <cell r="M582">
            <v>155000</v>
          </cell>
          <cell r="N582">
            <v>291431</v>
          </cell>
          <cell r="O582">
            <v>3022</v>
          </cell>
          <cell r="P582" t="str">
            <v>NULL</v>
          </cell>
          <cell r="Q582" t="str">
            <v>NULL</v>
          </cell>
          <cell r="R582">
            <v>449453</v>
          </cell>
          <cell r="S582" t="str">
            <v>NULL</v>
          </cell>
          <cell r="T582">
            <v>324108</v>
          </cell>
          <cell r="U582">
            <v>124954</v>
          </cell>
          <cell r="V582" t="str">
            <v>NULL</v>
          </cell>
          <cell r="W582">
            <v>449062</v>
          </cell>
          <cell r="X582">
            <v>6988453</v>
          </cell>
          <cell r="Y582">
            <v>966260</v>
          </cell>
          <cell r="Z582">
            <v>22074</v>
          </cell>
          <cell r="AA582">
            <v>988334</v>
          </cell>
        </row>
        <row r="583">
          <cell r="A583" t="str">
            <v>Covina2018</v>
          </cell>
          <cell r="B583" t="str">
            <v>Covina</v>
          </cell>
          <cell r="C583">
            <v>1224</v>
          </cell>
          <cell r="D583">
            <v>2018</v>
          </cell>
          <cell r="E583">
            <v>14060514</v>
          </cell>
          <cell r="F583">
            <v>3772403</v>
          </cell>
          <cell r="G583">
            <v>2413320</v>
          </cell>
          <cell r="H583">
            <v>13501898</v>
          </cell>
          <cell r="I583" t="str">
            <v>NULL</v>
          </cell>
          <cell r="J583">
            <v>7396629</v>
          </cell>
          <cell r="K583" t="str">
            <v>NULL</v>
          </cell>
          <cell r="L583">
            <v>41144764</v>
          </cell>
          <cell r="M583">
            <v>210000</v>
          </cell>
          <cell r="N583">
            <v>155078</v>
          </cell>
          <cell r="O583" t="str">
            <v>NULL</v>
          </cell>
          <cell r="P583" t="str">
            <v>NULL</v>
          </cell>
          <cell r="Q583" t="str">
            <v>NULL</v>
          </cell>
          <cell r="R583">
            <v>365078</v>
          </cell>
          <cell r="S583" t="str">
            <v>NULL</v>
          </cell>
          <cell r="T583">
            <v>1680576</v>
          </cell>
          <cell r="U583">
            <v>24162</v>
          </cell>
          <cell r="V583">
            <v>912949</v>
          </cell>
          <cell r="W583">
            <v>2617687</v>
          </cell>
          <cell r="X583">
            <v>44127529</v>
          </cell>
          <cell r="Y583">
            <v>2617687</v>
          </cell>
          <cell r="Z583">
            <v>0</v>
          </cell>
          <cell r="AA583">
            <v>2617687</v>
          </cell>
        </row>
        <row r="584">
          <cell r="A584" t="str">
            <v>Crescent City2018</v>
          </cell>
          <cell r="B584" t="str">
            <v>Crescent City</v>
          </cell>
          <cell r="C584">
            <v>1225</v>
          </cell>
          <cell r="D584">
            <v>2018</v>
          </cell>
          <cell r="E584">
            <v>2276187</v>
          </cell>
          <cell r="F584">
            <v>572866</v>
          </cell>
          <cell r="G584">
            <v>720673</v>
          </cell>
          <cell r="H584">
            <v>859200</v>
          </cell>
          <cell r="I584">
            <v>361820</v>
          </cell>
          <cell r="J584">
            <v>3886732</v>
          </cell>
          <cell r="K584" t="str">
            <v>NULL</v>
          </cell>
          <cell r="L584">
            <v>8677478</v>
          </cell>
          <cell r="M584" t="str">
            <v>NULL</v>
          </cell>
          <cell r="N584" t="str">
            <v>NULL</v>
          </cell>
          <cell r="O584" t="str">
            <v>NULL</v>
          </cell>
          <cell r="P584" t="str">
            <v>NULL</v>
          </cell>
          <cell r="Q584" t="str">
            <v>NULL</v>
          </cell>
          <cell r="R584">
            <v>0</v>
          </cell>
          <cell r="S584">
            <v>51232</v>
          </cell>
          <cell r="T584">
            <v>283761</v>
          </cell>
          <cell r="U584">
            <v>208127</v>
          </cell>
          <cell r="V584">
            <v>486007</v>
          </cell>
          <cell r="W584">
            <v>1029127</v>
          </cell>
          <cell r="X584">
            <v>9706605</v>
          </cell>
          <cell r="Y584">
            <v>714619</v>
          </cell>
          <cell r="Z584">
            <v>314507</v>
          </cell>
          <cell r="AA584">
            <v>1029126</v>
          </cell>
        </row>
        <row r="585">
          <cell r="A585" t="str">
            <v>Cudahy2018</v>
          </cell>
          <cell r="B585" t="str">
            <v>Cudahy</v>
          </cell>
          <cell r="C585">
            <v>1226</v>
          </cell>
          <cell r="D585">
            <v>2018</v>
          </cell>
          <cell r="E585">
            <v>1590115</v>
          </cell>
          <cell r="F585">
            <v>446030</v>
          </cell>
          <cell r="G585">
            <v>549336</v>
          </cell>
          <cell r="H585">
            <v>3750065</v>
          </cell>
          <cell r="I585">
            <v>3753835</v>
          </cell>
          <cell r="J585">
            <v>102287</v>
          </cell>
          <cell r="K585">
            <v>720377</v>
          </cell>
          <cell r="L585">
            <v>10912045</v>
          </cell>
          <cell r="M585" t="str">
            <v>NULL</v>
          </cell>
          <cell r="N585" t="str">
            <v>NULL</v>
          </cell>
          <cell r="O585" t="str">
            <v>NULL</v>
          </cell>
          <cell r="P585" t="str">
            <v>NULL</v>
          </cell>
          <cell r="Q585" t="str">
            <v>NULL</v>
          </cell>
          <cell r="R585">
            <v>0</v>
          </cell>
          <cell r="S585" t="str">
            <v>NULL</v>
          </cell>
          <cell r="T585">
            <v>502565</v>
          </cell>
          <cell r="U585" t="str">
            <v>NULL</v>
          </cell>
          <cell r="V585" t="str">
            <v>NULL</v>
          </cell>
          <cell r="W585">
            <v>502565</v>
          </cell>
          <cell r="X585">
            <v>11414610</v>
          </cell>
          <cell r="Y585">
            <v>502565</v>
          </cell>
          <cell r="Z585">
            <v>0</v>
          </cell>
          <cell r="AA585">
            <v>502565</v>
          </cell>
        </row>
        <row r="586">
          <cell r="A586" t="str">
            <v>Culver City2018</v>
          </cell>
          <cell r="B586" t="str">
            <v>Culver City</v>
          </cell>
          <cell r="C586">
            <v>1227</v>
          </cell>
          <cell r="D586">
            <v>2018</v>
          </cell>
          <cell r="E586">
            <v>51621741</v>
          </cell>
          <cell r="F586">
            <v>18012914</v>
          </cell>
          <cell r="G586">
            <v>26935191</v>
          </cell>
          <cell r="H586">
            <v>18316252</v>
          </cell>
          <cell r="I586" t="str">
            <v>NULL</v>
          </cell>
          <cell r="J586">
            <v>6497847</v>
          </cell>
          <cell r="K586" t="str">
            <v>NULL</v>
          </cell>
          <cell r="L586">
            <v>121383945</v>
          </cell>
          <cell r="M586" t="str">
            <v>NULL</v>
          </cell>
          <cell r="N586" t="str">
            <v>NULL</v>
          </cell>
          <cell r="O586" t="str">
            <v>NULL</v>
          </cell>
          <cell r="P586" t="str">
            <v>NULL</v>
          </cell>
          <cell r="Q586" t="str">
            <v>NULL</v>
          </cell>
          <cell r="R586">
            <v>0</v>
          </cell>
          <cell r="S586" t="str">
            <v>NULL</v>
          </cell>
          <cell r="T586">
            <v>17051990</v>
          </cell>
          <cell r="U586">
            <v>5162138</v>
          </cell>
          <cell r="V586" t="str">
            <v>NULL</v>
          </cell>
          <cell r="W586">
            <v>22214128</v>
          </cell>
          <cell r="X586">
            <v>143598073</v>
          </cell>
          <cell r="Y586">
            <v>17689270</v>
          </cell>
          <cell r="Z586">
            <v>4524858</v>
          </cell>
          <cell r="AA586">
            <v>22214128</v>
          </cell>
        </row>
        <row r="587">
          <cell r="A587" t="str">
            <v>Cupertino2018</v>
          </cell>
          <cell r="B587" t="str">
            <v>Cupertino</v>
          </cell>
          <cell r="C587">
            <v>1228</v>
          </cell>
          <cell r="D587">
            <v>2018</v>
          </cell>
          <cell r="E587">
            <v>17935489</v>
          </cell>
          <cell r="F587">
            <v>4225555</v>
          </cell>
          <cell r="G587">
            <v>3448574</v>
          </cell>
          <cell r="H587">
            <v>22867751</v>
          </cell>
          <cell r="I587" t="str">
            <v>NULL</v>
          </cell>
          <cell r="J587">
            <v>5606721</v>
          </cell>
          <cell r="K587">
            <v>10526361</v>
          </cell>
          <cell r="L587">
            <v>64610451</v>
          </cell>
          <cell r="M587">
            <v>2180000</v>
          </cell>
          <cell r="N587">
            <v>993038</v>
          </cell>
          <cell r="O587" t="str">
            <v>NULL</v>
          </cell>
          <cell r="P587" t="str">
            <v>NULL</v>
          </cell>
          <cell r="Q587" t="str">
            <v>NULL</v>
          </cell>
          <cell r="R587">
            <v>3173038</v>
          </cell>
          <cell r="S587" t="str">
            <v>NULL</v>
          </cell>
          <cell r="T587">
            <v>23141278</v>
          </cell>
          <cell r="U587" t="str">
            <v>NULL</v>
          </cell>
          <cell r="V587" t="str">
            <v>NULL</v>
          </cell>
          <cell r="W587">
            <v>23141278</v>
          </cell>
          <cell r="X587">
            <v>90924767</v>
          </cell>
          <cell r="Y587">
            <v>46525284</v>
          </cell>
          <cell r="Z587">
            <v>44399483</v>
          </cell>
          <cell r="AA587">
            <v>90924767</v>
          </cell>
        </row>
        <row r="588">
          <cell r="A588" t="str">
            <v>Cypress2018</v>
          </cell>
          <cell r="B588" t="str">
            <v>Cypress</v>
          </cell>
          <cell r="C588">
            <v>1229</v>
          </cell>
          <cell r="D588">
            <v>2018</v>
          </cell>
          <cell r="E588">
            <v>11316302</v>
          </cell>
          <cell r="F588">
            <v>4625450</v>
          </cell>
          <cell r="G588">
            <v>5155385</v>
          </cell>
          <cell r="H588">
            <v>3418899</v>
          </cell>
          <cell r="I588">
            <v>3356225</v>
          </cell>
          <cell r="J588">
            <v>8858956</v>
          </cell>
          <cell r="K588" t="str">
            <v>NULL</v>
          </cell>
          <cell r="L588">
            <v>36731217</v>
          </cell>
          <cell r="M588">
            <v>445000</v>
          </cell>
          <cell r="N588">
            <v>36826</v>
          </cell>
          <cell r="O588" t="str">
            <v>NULL</v>
          </cell>
          <cell r="P588" t="str">
            <v>NULL</v>
          </cell>
          <cell r="Q588" t="str">
            <v>NULL</v>
          </cell>
          <cell r="R588">
            <v>481826</v>
          </cell>
          <cell r="S588" t="str">
            <v>NULL</v>
          </cell>
          <cell r="T588">
            <v>1590348</v>
          </cell>
          <cell r="U588" t="str">
            <v>NULL</v>
          </cell>
          <cell r="V588">
            <v>684850</v>
          </cell>
          <cell r="W588">
            <v>2275198</v>
          </cell>
          <cell r="X588">
            <v>39488241</v>
          </cell>
          <cell r="Y588">
            <v>2735623</v>
          </cell>
          <cell r="Z588">
            <v>691564</v>
          </cell>
          <cell r="AA588">
            <v>3427187</v>
          </cell>
        </row>
        <row r="589">
          <cell r="A589" t="str">
            <v>Daly City2018</v>
          </cell>
          <cell r="B589" t="str">
            <v>Daly City</v>
          </cell>
          <cell r="C589">
            <v>1230</v>
          </cell>
          <cell r="D589">
            <v>2018</v>
          </cell>
          <cell r="E589">
            <v>38672569</v>
          </cell>
          <cell r="F589">
            <v>16591214</v>
          </cell>
          <cell r="G589">
            <v>9013811</v>
          </cell>
          <cell r="H589">
            <v>5450887</v>
          </cell>
          <cell r="I589" t="str">
            <v>NULL</v>
          </cell>
          <cell r="J589">
            <v>15879210</v>
          </cell>
          <cell r="K589" t="str">
            <v>NULL</v>
          </cell>
          <cell r="L589">
            <v>85607691</v>
          </cell>
          <cell r="M589">
            <v>298000</v>
          </cell>
          <cell r="N589">
            <v>38672</v>
          </cell>
          <cell r="O589" t="str">
            <v>NULL</v>
          </cell>
          <cell r="P589" t="str">
            <v>NULL</v>
          </cell>
          <cell r="Q589" t="str">
            <v>NULL</v>
          </cell>
          <cell r="R589">
            <v>336672</v>
          </cell>
          <cell r="S589" t="str">
            <v>NULL</v>
          </cell>
          <cell r="T589">
            <v>6602118</v>
          </cell>
          <cell r="U589">
            <v>774246</v>
          </cell>
          <cell r="V589" t="str">
            <v>NULL</v>
          </cell>
          <cell r="W589">
            <v>7376364</v>
          </cell>
          <cell r="X589">
            <v>93320727</v>
          </cell>
          <cell r="Y589">
            <v>6220990</v>
          </cell>
          <cell r="Z589" t="str">
            <v>NULL</v>
          </cell>
          <cell r="AA589">
            <v>6220990</v>
          </cell>
        </row>
        <row r="590">
          <cell r="A590" t="str">
            <v>Dana Point2018</v>
          </cell>
          <cell r="B590" t="str">
            <v>Dana Point</v>
          </cell>
          <cell r="C590">
            <v>1231</v>
          </cell>
          <cell r="D590">
            <v>2018</v>
          </cell>
          <cell r="E590">
            <v>6259507</v>
          </cell>
          <cell r="F590">
            <v>733014</v>
          </cell>
          <cell r="G590">
            <v>923442</v>
          </cell>
          <cell r="H590">
            <v>15406241</v>
          </cell>
          <cell r="I590" t="str">
            <v>NULL</v>
          </cell>
          <cell r="J590">
            <v>12943083</v>
          </cell>
          <cell r="K590" t="str">
            <v>NULL</v>
          </cell>
          <cell r="L590">
            <v>36265287</v>
          </cell>
          <cell r="M590" t="str">
            <v>NULL</v>
          </cell>
          <cell r="N590" t="str">
            <v>NULL</v>
          </cell>
          <cell r="O590" t="str">
            <v>NULL</v>
          </cell>
          <cell r="P590" t="str">
            <v>NULL</v>
          </cell>
          <cell r="Q590" t="str">
            <v>NULL</v>
          </cell>
          <cell r="R590">
            <v>0</v>
          </cell>
          <cell r="S590" t="str">
            <v>NULL</v>
          </cell>
          <cell r="T590">
            <v>3816622</v>
          </cell>
          <cell r="U590">
            <v>235779</v>
          </cell>
          <cell r="V590" t="str">
            <v>NULL</v>
          </cell>
          <cell r="W590">
            <v>4052401</v>
          </cell>
          <cell r="X590">
            <v>40317688</v>
          </cell>
          <cell r="Y590">
            <v>3172505</v>
          </cell>
          <cell r="Z590">
            <v>239234</v>
          </cell>
          <cell r="AA590">
            <v>3411739</v>
          </cell>
        </row>
        <row r="591">
          <cell r="A591" t="str">
            <v>Danville2018</v>
          </cell>
          <cell r="B591" t="str">
            <v>Danville</v>
          </cell>
          <cell r="C591">
            <v>1232</v>
          </cell>
          <cell r="D591">
            <v>2018</v>
          </cell>
          <cell r="E591">
            <v>8000994</v>
          </cell>
          <cell r="F591">
            <v>1238809</v>
          </cell>
          <cell r="G591">
            <v>1881706</v>
          </cell>
          <cell r="H591">
            <v>13638733</v>
          </cell>
          <cell r="I591" t="str">
            <v>NULL</v>
          </cell>
          <cell r="J591">
            <v>3286800</v>
          </cell>
          <cell r="K591" t="str">
            <v>NULL</v>
          </cell>
          <cell r="L591">
            <v>28047042</v>
          </cell>
          <cell r="M591">
            <v>440000</v>
          </cell>
          <cell r="N591">
            <v>352316</v>
          </cell>
          <cell r="O591" t="str">
            <v>NULL</v>
          </cell>
          <cell r="P591" t="str">
            <v>NULL</v>
          </cell>
          <cell r="Q591" t="str">
            <v>NULL</v>
          </cell>
          <cell r="R591">
            <v>792316</v>
          </cell>
          <cell r="S591">
            <v>5727673</v>
          </cell>
          <cell r="T591">
            <v>10751454</v>
          </cell>
          <cell r="U591">
            <v>526691</v>
          </cell>
          <cell r="V591" t="str">
            <v>NULL</v>
          </cell>
          <cell r="W591">
            <v>17005818</v>
          </cell>
          <cell r="X591">
            <v>45845176</v>
          </cell>
          <cell r="Y591">
            <v>10539780</v>
          </cell>
          <cell r="Z591">
            <v>6466038</v>
          </cell>
          <cell r="AA591">
            <v>17005818</v>
          </cell>
        </row>
        <row r="592">
          <cell r="A592" t="str">
            <v>Davis2018</v>
          </cell>
          <cell r="B592" t="str">
            <v>Davis</v>
          </cell>
          <cell r="C592">
            <v>1233</v>
          </cell>
          <cell r="D592">
            <v>2018</v>
          </cell>
          <cell r="E592">
            <v>19149751</v>
          </cell>
          <cell r="F592">
            <v>7215429</v>
          </cell>
          <cell r="G592">
            <v>16635384</v>
          </cell>
          <cell r="H592">
            <v>9269420</v>
          </cell>
          <cell r="I592">
            <v>960287</v>
          </cell>
          <cell r="J592">
            <v>3355956</v>
          </cell>
          <cell r="K592">
            <v>9526385</v>
          </cell>
          <cell r="L592">
            <v>66112612</v>
          </cell>
          <cell r="M592">
            <v>172090</v>
          </cell>
          <cell r="N592">
            <v>41931</v>
          </cell>
          <cell r="O592" t="str">
            <v>NULL</v>
          </cell>
          <cell r="P592" t="str">
            <v>NULL</v>
          </cell>
          <cell r="Q592" t="str">
            <v>NULL</v>
          </cell>
          <cell r="R592">
            <v>214021</v>
          </cell>
          <cell r="S592" t="str">
            <v>NULL</v>
          </cell>
          <cell r="T592">
            <v>10867794</v>
          </cell>
          <cell r="U592" t="str">
            <v>NULL</v>
          </cell>
          <cell r="V592" t="str">
            <v>NULL</v>
          </cell>
          <cell r="W592">
            <v>10867794</v>
          </cell>
          <cell r="X592">
            <v>77194427</v>
          </cell>
          <cell r="Y592">
            <v>0</v>
          </cell>
          <cell r="Z592">
            <v>0</v>
          </cell>
          <cell r="AA592">
            <v>0</v>
          </cell>
        </row>
        <row r="593">
          <cell r="A593" t="str">
            <v>Del Mar2018</v>
          </cell>
          <cell r="B593" t="str">
            <v>Del Mar</v>
          </cell>
          <cell r="C593">
            <v>1234</v>
          </cell>
          <cell r="D593">
            <v>2018</v>
          </cell>
          <cell r="E593">
            <v>4857478</v>
          </cell>
          <cell r="F593" t="str">
            <v>NULL</v>
          </cell>
          <cell r="G593">
            <v>1675805</v>
          </cell>
          <cell r="H593">
            <v>1768172</v>
          </cell>
          <cell r="I593">
            <v>2292051</v>
          </cell>
          <cell r="J593">
            <v>3181856</v>
          </cell>
          <cell r="K593" t="str">
            <v>NULL</v>
          </cell>
          <cell r="L593">
            <v>13775362</v>
          </cell>
          <cell r="M593">
            <v>481658</v>
          </cell>
          <cell r="N593">
            <v>672959</v>
          </cell>
          <cell r="O593" t="str">
            <v>NULL</v>
          </cell>
          <cell r="P593" t="str">
            <v>NULL</v>
          </cell>
          <cell r="Q593" t="str">
            <v>NULL</v>
          </cell>
          <cell r="R593">
            <v>1154617</v>
          </cell>
          <cell r="S593" t="str">
            <v>NULL</v>
          </cell>
          <cell r="T593">
            <v>12347347</v>
          </cell>
          <cell r="U593" t="str">
            <v>NULL</v>
          </cell>
          <cell r="V593" t="str">
            <v>NULL</v>
          </cell>
          <cell r="W593">
            <v>12347347</v>
          </cell>
          <cell r="X593">
            <v>27277326</v>
          </cell>
          <cell r="Y593" t="str">
            <v>NULL</v>
          </cell>
          <cell r="Z593" t="str">
            <v>NULL</v>
          </cell>
          <cell r="AA593">
            <v>0</v>
          </cell>
        </row>
        <row r="594">
          <cell r="A594" t="str">
            <v>Del Rey Oaks2018</v>
          </cell>
          <cell r="B594" t="str">
            <v>Del Rey Oaks</v>
          </cell>
          <cell r="C594">
            <v>1235</v>
          </cell>
          <cell r="D594">
            <v>2018</v>
          </cell>
          <cell r="E594">
            <v>902062</v>
          </cell>
          <cell r="F594">
            <v>218834</v>
          </cell>
          <cell r="G594">
            <v>332336</v>
          </cell>
          <cell r="H594">
            <v>713239</v>
          </cell>
          <cell r="I594">
            <v>338058</v>
          </cell>
          <cell r="J594">
            <v>169206</v>
          </cell>
          <cell r="K594" t="str">
            <v>NULL</v>
          </cell>
          <cell r="L594">
            <v>2673735</v>
          </cell>
          <cell r="M594">
            <v>43430</v>
          </cell>
          <cell r="N594">
            <v>139</v>
          </cell>
          <cell r="O594">
            <v>48414</v>
          </cell>
          <cell r="P594" t="str">
            <v>NULL</v>
          </cell>
          <cell r="Q594" t="str">
            <v>NULL</v>
          </cell>
          <cell r="R594">
            <v>91983</v>
          </cell>
          <cell r="S594" t="str">
            <v>NULL</v>
          </cell>
          <cell r="T594" t="str">
            <v>NULL</v>
          </cell>
          <cell r="U594">
            <v>160093</v>
          </cell>
          <cell r="V594">
            <v>95417</v>
          </cell>
          <cell r="W594">
            <v>255510</v>
          </cell>
          <cell r="X594">
            <v>3021228</v>
          </cell>
          <cell r="Y594">
            <v>113573</v>
          </cell>
          <cell r="Z594">
            <v>16085</v>
          </cell>
          <cell r="AA594">
            <v>129658</v>
          </cell>
        </row>
        <row r="595">
          <cell r="A595" t="str">
            <v>Delano2018</v>
          </cell>
          <cell r="B595" t="str">
            <v>Delano</v>
          </cell>
          <cell r="C595">
            <v>1236</v>
          </cell>
          <cell r="D595">
            <v>2018</v>
          </cell>
          <cell r="E595">
            <v>9156495</v>
          </cell>
          <cell r="F595">
            <v>2192588</v>
          </cell>
          <cell r="G595">
            <v>2220385</v>
          </cell>
          <cell r="H595">
            <v>4133588</v>
          </cell>
          <cell r="I595">
            <v>2279233</v>
          </cell>
          <cell r="J595">
            <v>3893743</v>
          </cell>
          <cell r="K595" t="str">
            <v>NULL</v>
          </cell>
          <cell r="L595">
            <v>23876032</v>
          </cell>
          <cell r="M595">
            <v>81199</v>
          </cell>
          <cell r="N595">
            <v>1021524</v>
          </cell>
          <cell r="O595">
            <v>1299751</v>
          </cell>
          <cell r="P595" t="str">
            <v>NULL</v>
          </cell>
          <cell r="Q595">
            <v>69816</v>
          </cell>
          <cell r="R595">
            <v>2472290</v>
          </cell>
          <cell r="S595" t="str">
            <v>NULL</v>
          </cell>
          <cell r="T595">
            <v>7927513</v>
          </cell>
          <cell r="U595">
            <v>454723</v>
          </cell>
          <cell r="V595" t="str">
            <v>NULL</v>
          </cell>
          <cell r="W595">
            <v>8382236</v>
          </cell>
          <cell r="X595">
            <v>34730558</v>
          </cell>
          <cell r="Y595">
            <v>4926767</v>
          </cell>
          <cell r="Z595">
            <v>6527560</v>
          </cell>
          <cell r="AA595">
            <v>11454327</v>
          </cell>
        </row>
        <row r="596">
          <cell r="A596" t="str">
            <v>Desert Hot Springs2018</v>
          </cell>
          <cell r="B596" t="str">
            <v>Desert Hot Springs</v>
          </cell>
          <cell r="C596">
            <v>1237</v>
          </cell>
          <cell r="D596">
            <v>2018</v>
          </cell>
          <cell r="E596">
            <v>5157046</v>
          </cell>
          <cell r="F596">
            <v>652265</v>
          </cell>
          <cell r="G596">
            <v>870515</v>
          </cell>
          <cell r="H596">
            <v>7346048</v>
          </cell>
          <cell r="I596" t="str">
            <v>NULL</v>
          </cell>
          <cell r="J596">
            <v>4468727</v>
          </cell>
          <cell r="K596" t="str">
            <v>NULL</v>
          </cell>
          <cell r="L596">
            <v>18494601</v>
          </cell>
          <cell r="M596">
            <v>448523</v>
          </cell>
          <cell r="N596">
            <v>989529</v>
          </cell>
          <cell r="O596">
            <v>221348</v>
          </cell>
          <cell r="P596" t="str">
            <v>NULL</v>
          </cell>
          <cell r="Q596" t="str">
            <v>NULL</v>
          </cell>
          <cell r="R596">
            <v>1659400</v>
          </cell>
          <cell r="S596">
            <v>384640</v>
          </cell>
          <cell r="T596">
            <v>3809954</v>
          </cell>
          <cell r="U596">
            <v>426969</v>
          </cell>
          <cell r="V596" t="str">
            <v>NULL</v>
          </cell>
          <cell r="W596">
            <v>4621563</v>
          </cell>
          <cell r="X596">
            <v>24775564</v>
          </cell>
          <cell r="Y596">
            <v>0</v>
          </cell>
          <cell r="Z596">
            <v>0</v>
          </cell>
          <cell r="AA596">
            <v>0</v>
          </cell>
        </row>
        <row r="597">
          <cell r="A597" t="str">
            <v>Diamond Bar2018</v>
          </cell>
          <cell r="B597" t="str">
            <v>Diamond Bar</v>
          </cell>
          <cell r="C597">
            <v>1238</v>
          </cell>
          <cell r="D597">
            <v>2018</v>
          </cell>
          <cell r="E597">
            <v>5780081</v>
          </cell>
          <cell r="F597">
            <v>1000388</v>
          </cell>
          <cell r="G597">
            <v>1264691</v>
          </cell>
          <cell r="H597">
            <v>10455255</v>
          </cell>
          <cell r="I597">
            <v>618569</v>
          </cell>
          <cell r="J597">
            <v>403456</v>
          </cell>
          <cell r="K597">
            <v>8399084</v>
          </cell>
          <cell r="L597">
            <v>27921524</v>
          </cell>
          <cell r="M597" t="str">
            <v>NULL</v>
          </cell>
          <cell r="N597">
            <v>435906</v>
          </cell>
          <cell r="O597">
            <v>420000</v>
          </cell>
          <cell r="P597" t="str">
            <v>NULL</v>
          </cell>
          <cell r="Q597">
            <v>3285</v>
          </cell>
          <cell r="R597">
            <v>859191</v>
          </cell>
          <cell r="S597">
            <v>735882</v>
          </cell>
          <cell r="T597">
            <v>39258</v>
          </cell>
          <cell r="U597">
            <v>18370</v>
          </cell>
          <cell r="V597">
            <v>2437397</v>
          </cell>
          <cell r="W597">
            <v>3230907</v>
          </cell>
          <cell r="X597">
            <v>32011622</v>
          </cell>
          <cell r="Y597">
            <v>1500000</v>
          </cell>
          <cell r="Z597">
            <v>1730907</v>
          </cell>
          <cell r="AA597">
            <v>3230907</v>
          </cell>
        </row>
        <row r="598">
          <cell r="A598" t="str">
            <v>Dinuba2018</v>
          </cell>
          <cell r="B598" t="str">
            <v>Dinuba</v>
          </cell>
          <cell r="C598">
            <v>1239</v>
          </cell>
          <cell r="D598">
            <v>2018</v>
          </cell>
          <cell r="E598">
            <v>8427578</v>
          </cell>
          <cell r="F598">
            <v>1832669</v>
          </cell>
          <cell r="G598">
            <v>2765416</v>
          </cell>
          <cell r="H598">
            <v>722684</v>
          </cell>
          <cell r="I598" t="str">
            <v>NULL</v>
          </cell>
          <cell r="J598">
            <v>494583</v>
          </cell>
          <cell r="K598">
            <v>4877837</v>
          </cell>
          <cell r="L598">
            <v>19120767</v>
          </cell>
          <cell r="M598">
            <v>1104341</v>
          </cell>
          <cell r="N598">
            <v>1020929</v>
          </cell>
          <cell r="O598" t="str">
            <v>NULL</v>
          </cell>
          <cell r="P598" t="str">
            <v>NULL</v>
          </cell>
          <cell r="Q598" t="str">
            <v>NULL</v>
          </cell>
          <cell r="R598">
            <v>2125270</v>
          </cell>
          <cell r="S598">
            <v>142111</v>
          </cell>
          <cell r="T598">
            <v>54514</v>
          </cell>
          <cell r="U598">
            <v>43038</v>
          </cell>
          <cell r="V598">
            <v>2098218</v>
          </cell>
          <cell r="W598">
            <v>2337881</v>
          </cell>
          <cell r="X598">
            <v>23583918</v>
          </cell>
          <cell r="Y598">
            <v>54514</v>
          </cell>
          <cell r="Z598">
            <v>2283367</v>
          </cell>
          <cell r="AA598">
            <v>2337881</v>
          </cell>
        </row>
        <row r="599">
          <cell r="A599" t="str">
            <v>Dixon2018</v>
          </cell>
          <cell r="B599" t="str">
            <v>Dixon</v>
          </cell>
          <cell r="C599">
            <v>1240</v>
          </cell>
          <cell r="D599">
            <v>2018</v>
          </cell>
          <cell r="E599">
            <v>8744705</v>
          </cell>
          <cell r="F599">
            <v>1989382</v>
          </cell>
          <cell r="G599">
            <v>1852467</v>
          </cell>
          <cell r="H599">
            <v>2104202</v>
          </cell>
          <cell r="I599">
            <v>595518</v>
          </cell>
          <cell r="J599">
            <v>2380433</v>
          </cell>
          <cell r="K599" t="str">
            <v>NULL</v>
          </cell>
          <cell r="L599">
            <v>17666707</v>
          </cell>
          <cell r="M599">
            <v>233500</v>
          </cell>
          <cell r="N599">
            <v>31872</v>
          </cell>
          <cell r="O599" t="str">
            <v>NULL</v>
          </cell>
          <cell r="P599" t="str">
            <v>NULL</v>
          </cell>
          <cell r="Q599" t="str">
            <v>NULL</v>
          </cell>
          <cell r="R599">
            <v>265372</v>
          </cell>
          <cell r="S599" t="str">
            <v>NULL</v>
          </cell>
          <cell r="T599">
            <v>7148759</v>
          </cell>
          <cell r="U599">
            <v>249714</v>
          </cell>
          <cell r="V599" t="str">
            <v>NULL</v>
          </cell>
          <cell r="W599">
            <v>7398473</v>
          </cell>
          <cell r="X599">
            <v>25330552</v>
          </cell>
          <cell r="Y599">
            <v>3583561</v>
          </cell>
          <cell r="Z599">
            <v>3814911</v>
          </cell>
          <cell r="AA599">
            <v>7398472</v>
          </cell>
        </row>
        <row r="600">
          <cell r="A600" t="str">
            <v>Dorris2018</v>
          </cell>
          <cell r="B600" t="str">
            <v>Dorris</v>
          </cell>
          <cell r="C600">
            <v>1241</v>
          </cell>
          <cell r="D600">
            <v>2018</v>
          </cell>
          <cell r="E600">
            <v>169268</v>
          </cell>
          <cell r="F600">
            <v>52105</v>
          </cell>
          <cell r="G600">
            <v>25165</v>
          </cell>
          <cell r="H600">
            <v>219359</v>
          </cell>
          <cell r="I600">
            <v>213198</v>
          </cell>
          <cell r="J600">
            <v>162862</v>
          </cell>
          <cell r="K600" t="str">
            <v>NULL</v>
          </cell>
          <cell r="L600">
            <v>841957</v>
          </cell>
          <cell r="M600" t="str">
            <v>NULL</v>
          </cell>
          <cell r="N600" t="str">
            <v>NULL</v>
          </cell>
          <cell r="O600" t="str">
            <v>NULL</v>
          </cell>
          <cell r="P600" t="str">
            <v>NULL</v>
          </cell>
          <cell r="Q600" t="str">
            <v>NULL</v>
          </cell>
          <cell r="R600">
            <v>0</v>
          </cell>
          <cell r="S600" t="str">
            <v>NULL</v>
          </cell>
          <cell r="T600">
            <v>6808</v>
          </cell>
          <cell r="U600" t="str">
            <v>NULL</v>
          </cell>
          <cell r="V600">
            <v>19313</v>
          </cell>
          <cell r="W600">
            <v>26121</v>
          </cell>
          <cell r="X600">
            <v>868078</v>
          </cell>
          <cell r="Y600">
            <v>151337</v>
          </cell>
          <cell r="Z600">
            <v>281220</v>
          </cell>
          <cell r="AA600">
            <v>432557</v>
          </cell>
        </row>
        <row r="601">
          <cell r="A601" t="str">
            <v>Dos Palos2018</v>
          </cell>
          <cell r="B601" t="str">
            <v>Dos Palos</v>
          </cell>
          <cell r="C601">
            <v>1242</v>
          </cell>
          <cell r="D601">
            <v>2018</v>
          </cell>
          <cell r="E601">
            <v>856085</v>
          </cell>
          <cell r="F601">
            <v>191794</v>
          </cell>
          <cell r="G601">
            <v>75693</v>
          </cell>
          <cell r="H601" t="str">
            <v>NULL</v>
          </cell>
          <cell r="I601" t="str">
            <v>NULL</v>
          </cell>
          <cell r="J601">
            <v>100000</v>
          </cell>
          <cell r="K601">
            <v>1120623</v>
          </cell>
          <cell r="L601">
            <v>2344195</v>
          </cell>
          <cell r="M601" t="str">
            <v>NULL</v>
          </cell>
          <cell r="N601">
            <v>4898</v>
          </cell>
          <cell r="O601">
            <v>54999</v>
          </cell>
          <cell r="P601" t="str">
            <v>NULL</v>
          </cell>
          <cell r="Q601" t="str">
            <v>NULL</v>
          </cell>
          <cell r="R601">
            <v>59897</v>
          </cell>
          <cell r="S601" t="str">
            <v>NULL</v>
          </cell>
          <cell r="T601" t="str">
            <v>NULL</v>
          </cell>
          <cell r="U601">
            <v>22516</v>
          </cell>
          <cell r="V601" t="str">
            <v>NULL</v>
          </cell>
          <cell r="W601">
            <v>22516</v>
          </cell>
          <cell r="X601">
            <v>2426608</v>
          </cell>
          <cell r="Y601" t="str">
            <v>NULL</v>
          </cell>
          <cell r="Z601" t="str">
            <v>NULL</v>
          </cell>
          <cell r="AA601">
            <v>0</v>
          </cell>
        </row>
        <row r="602">
          <cell r="A602" t="str">
            <v>Downey2018</v>
          </cell>
          <cell r="B602" t="str">
            <v>Downey</v>
          </cell>
          <cell r="C602">
            <v>1243</v>
          </cell>
          <cell r="D602">
            <v>2018</v>
          </cell>
          <cell r="E602">
            <v>43376780</v>
          </cell>
          <cell r="F602">
            <v>14944465</v>
          </cell>
          <cell r="G602">
            <v>8475803</v>
          </cell>
          <cell r="H602">
            <v>18854773</v>
          </cell>
          <cell r="I602">
            <v>464553</v>
          </cell>
          <cell r="J602">
            <v>3175249</v>
          </cell>
          <cell r="K602">
            <v>10267317</v>
          </cell>
          <cell r="L602">
            <v>99558940</v>
          </cell>
          <cell r="M602">
            <v>681000</v>
          </cell>
          <cell r="N602">
            <v>2695566</v>
          </cell>
          <cell r="O602" t="str">
            <v>NULL</v>
          </cell>
          <cell r="P602" t="str">
            <v>NULL</v>
          </cell>
          <cell r="Q602">
            <v>254570</v>
          </cell>
          <cell r="R602">
            <v>3631136</v>
          </cell>
          <cell r="S602" t="str">
            <v>NULL</v>
          </cell>
          <cell r="T602">
            <v>6786545</v>
          </cell>
          <cell r="U602">
            <v>717023</v>
          </cell>
          <cell r="V602">
            <v>805628</v>
          </cell>
          <cell r="W602">
            <v>8309196</v>
          </cell>
          <cell r="X602">
            <v>111499272</v>
          </cell>
          <cell r="Y602">
            <v>4614948</v>
          </cell>
          <cell r="Z602">
            <v>1474046</v>
          </cell>
          <cell r="AA602">
            <v>6088994</v>
          </cell>
        </row>
        <row r="603">
          <cell r="A603" t="str">
            <v>Duarte2018</v>
          </cell>
          <cell r="B603" t="str">
            <v>Duarte</v>
          </cell>
          <cell r="C603">
            <v>1244</v>
          </cell>
          <cell r="D603">
            <v>2018</v>
          </cell>
          <cell r="E603">
            <v>5357926</v>
          </cell>
          <cell r="F603">
            <v>1981307</v>
          </cell>
          <cell r="G603">
            <v>723639</v>
          </cell>
          <cell r="H603" t="str">
            <v>NULL</v>
          </cell>
          <cell r="I603">
            <v>3936802</v>
          </cell>
          <cell r="J603">
            <v>359377</v>
          </cell>
          <cell r="K603">
            <v>6205322</v>
          </cell>
          <cell r="L603">
            <v>18564373</v>
          </cell>
          <cell r="M603">
            <v>151793</v>
          </cell>
          <cell r="N603">
            <v>19455</v>
          </cell>
          <cell r="O603" t="str">
            <v>NULL</v>
          </cell>
          <cell r="P603" t="str">
            <v>NULL</v>
          </cell>
          <cell r="Q603">
            <v>1650</v>
          </cell>
          <cell r="R603">
            <v>172898</v>
          </cell>
          <cell r="S603" t="str">
            <v>NULL</v>
          </cell>
          <cell r="T603">
            <v>894620</v>
          </cell>
          <cell r="U603" t="str">
            <v>NULL</v>
          </cell>
          <cell r="V603" t="str">
            <v>NULL</v>
          </cell>
          <cell r="W603">
            <v>894620</v>
          </cell>
          <cell r="X603">
            <v>19631891</v>
          </cell>
          <cell r="Y603">
            <v>887265</v>
          </cell>
          <cell r="Z603">
            <v>349631</v>
          </cell>
          <cell r="AA603">
            <v>1236896</v>
          </cell>
        </row>
        <row r="604">
          <cell r="A604" t="str">
            <v>Dublin2018</v>
          </cell>
          <cell r="B604" t="str">
            <v>Dublin</v>
          </cell>
          <cell r="C604">
            <v>1245</v>
          </cell>
          <cell r="D604">
            <v>2018</v>
          </cell>
          <cell r="E604">
            <v>10896269</v>
          </cell>
          <cell r="F604">
            <v>2700775</v>
          </cell>
          <cell r="G604">
            <v>2133957</v>
          </cell>
          <cell r="H604">
            <v>51052016</v>
          </cell>
          <cell r="I604">
            <v>1140000</v>
          </cell>
          <cell r="J604">
            <v>9890688</v>
          </cell>
          <cell r="K604" t="str">
            <v>NULL</v>
          </cell>
          <cell r="L604">
            <v>77813705</v>
          </cell>
          <cell r="M604">
            <v>1345484</v>
          </cell>
          <cell r="N604" t="str">
            <v>NULL</v>
          </cell>
          <cell r="O604" t="str">
            <v>NULL</v>
          </cell>
          <cell r="P604" t="str">
            <v>NULL</v>
          </cell>
          <cell r="Q604" t="str">
            <v>NULL</v>
          </cell>
          <cell r="R604">
            <v>1345484</v>
          </cell>
          <cell r="S604">
            <v>120000</v>
          </cell>
          <cell r="T604">
            <v>25604420</v>
          </cell>
          <cell r="U604">
            <v>171850</v>
          </cell>
          <cell r="V604" t="str">
            <v>NULL</v>
          </cell>
          <cell r="W604">
            <v>25896270</v>
          </cell>
          <cell r="X604">
            <v>105055459</v>
          </cell>
          <cell r="Y604">
            <v>77438616</v>
          </cell>
          <cell r="Z604">
            <v>27616843</v>
          </cell>
          <cell r="AA604">
            <v>105055459</v>
          </cell>
        </row>
        <row r="605">
          <cell r="A605" t="str">
            <v>Dunsmuir2018</v>
          </cell>
          <cell r="B605" t="str">
            <v>Dunsmuir</v>
          </cell>
          <cell r="C605">
            <v>1246</v>
          </cell>
          <cell r="D605">
            <v>2018</v>
          </cell>
          <cell r="E605">
            <v>384781</v>
          </cell>
          <cell r="F605">
            <v>54777</v>
          </cell>
          <cell r="G605">
            <v>183512</v>
          </cell>
          <cell r="H605">
            <v>209256</v>
          </cell>
          <cell r="I605">
            <v>401828</v>
          </cell>
          <cell r="J605">
            <v>425964</v>
          </cell>
          <cell r="K605" t="str">
            <v>NULL</v>
          </cell>
          <cell r="L605">
            <v>1660118</v>
          </cell>
          <cell r="M605">
            <v>4000</v>
          </cell>
          <cell r="N605">
            <v>5280</v>
          </cell>
          <cell r="O605" t="str">
            <v>NULL</v>
          </cell>
          <cell r="P605" t="str">
            <v>NULL</v>
          </cell>
          <cell r="Q605" t="str">
            <v>NULL</v>
          </cell>
          <cell r="R605">
            <v>9280</v>
          </cell>
          <cell r="S605" t="str">
            <v>NULL</v>
          </cell>
          <cell r="T605">
            <v>27333</v>
          </cell>
          <cell r="U605">
            <v>54813</v>
          </cell>
          <cell r="V605">
            <v>14773</v>
          </cell>
          <cell r="W605">
            <v>96919</v>
          </cell>
          <cell r="X605">
            <v>1766317</v>
          </cell>
          <cell r="Y605">
            <v>26251</v>
          </cell>
          <cell r="Z605">
            <v>584833</v>
          </cell>
          <cell r="AA605">
            <v>611084</v>
          </cell>
        </row>
        <row r="606">
          <cell r="A606" t="str">
            <v>East Palo Alto2018</v>
          </cell>
          <cell r="B606" t="str">
            <v>East Palo Alto</v>
          </cell>
          <cell r="C606">
            <v>1247</v>
          </cell>
          <cell r="D606">
            <v>2018</v>
          </cell>
          <cell r="E606">
            <v>10254040</v>
          </cell>
          <cell r="F606">
            <v>1569558</v>
          </cell>
          <cell r="G606">
            <v>1970539</v>
          </cell>
          <cell r="H606">
            <v>5399747</v>
          </cell>
          <cell r="I606">
            <v>1612271</v>
          </cell>
          <cell r="J606">
            <v>1369703</v>
          </cell>
          <cell r="K606">
            <v>556407</v>
          </cell>
          <cell r="L606">
            <v>22732265</v>
          </cell>
          <cell r="M606" t="str">
            <v>NULL</v>
          </cell>
          <cell r="N606">
            <v>1214</v>
          </cell>
          <cell r="O606">
            <v>31399</v>
          </cell>
          <cell r="P606" t="str">
            <v>NULL</v>
          </cell>
          <cell r="Q606" t="str">
            <v>NULL</v>
          </cell>
          <cell r="R606">
            <v>32613</v>
          </cell>
          <cell r="S606" t="str">
            <v>NULL</v>
          </cell>
          <cell r="T606">
            <v>7716265</v>
          </cell>
          <cell r="U606">
            <v>199322</v>
          </cell>
          <cell r="V606" t="str">
            <v>NULL</v>
          </cell>
          <cell r="W606">
            <v>7915587</v>
          </cell>
          <cell r="X606">
            <v>30680465</v>
          </cell>
          <cell r="Y606">
            <v>9609657</v>
          </cell>
          <cell r="Z606">
            <v>874857</v>
          </cell>
          <cell r="AA606">
            <v>10484514</v>
          </cell>
        </row>
        <row r="607">
          <cell r="A607" t="str">
            <v>Eastvale2018</v>
          </cell>
          <cell r="B607" t="str">
            <v>Eastvale</v>
          </cell>
          <cell r="C607">
            <v>10783</v>
          </cell>
          <cell r="D607">
            <v>2018</v>
          </cell>
          <cell r="E607">
            <v>935124</v>
          </cell>
          <cell r="F607">
            <v>83664</v>
          </cell>
          <cell r="G607">
            <v>307003</v>
          </cell>
          <cell r="H607">
            <v>5748014</v>
          </cell>
          <cell r="I607">
            <v>13761729</v>
          </cell>
          <cell r="J607">
            <v>74656</v>
          </cell>
          <cell r="K607" t="str">
            <v>NULL</v>
          </cell>
          <cell r="L607">
            <v>20910190</v>
          </cell>
          <cell r="M607" t="str">
            <v>NULL</v>
          </cell>
          <cell r="N607" t="str">
            <v>NULL</v>
          </cell>
          <cell r="O607" t="str">
            <v>NULL</v>
          </cell>
          <cell r="P607" t="str">
            <v>NULL</v>
          </cell>
          <cell r="Q607" t="str">
            <v>NULL</v>
          </cell>
          <cell r="R607">
            <v>0</v>
          </cell>
          <cell r="S607">
            <v>100000</v>
          </cell>
          <cell r="T607">
            <v>9039</v>
          </cell>
          <cell r="U607">
            <v>122632</v>
          </cell>
          <cell r="V607">
            <v>4058971</v>
          </cell>
          <cell r="W607">
            <v>4290642</v>
          </cell>
          <cell r="X607">
            <v>25200832</v>
          </cell>
          <cell r="Y607">
            <v>3327509</v>
          </cell>
          <cell r="Z607">
            <v>731462</v>
          </cell>
          <cell r="AA607">
            <v>4058971</v>
          </cell>
        </row>
        <row r="608">
          <cell r="A608" t="str">
            <v>El Cajon2018</v>
          </cell>
          <cell r="B608" t="str">
            <v>El Cajon</v>
          </cell>
          <cell r="C608">
            <v>1248</v>
          </cell>
          <cell r="D608">
            <v>2018</v>
          </cell>
          <cell r="E608">
            <v>31901218</v>
          </cell>
          <cell r="F608">
            <v>14574528</v>
          </cell>
          <cell r="G608">
            <v>7796648</v>
          </cell>
          <cell r="H608">
            <v>8345841</v>
          </cell>
          <cell r="I608">
            <v>79939</v>
          </cell>
          <cell r="J608">
            <v>1097015</v>
          </cell>
          <cell r="K608">
            <v>8466491</v>
          </cell>
          <cell r="L608">
            <v>72261680</v>
          </cell>
          <cell r="M608">
            <v>181423</v>
          </cell>
          <cell r="N608">
            <v>76147</v>
          </cell>
          <cell r="O608" t="str">
            <v>NULL</v>
          </cell>
          <cell r="P608" t="str">
            <v>NULL</v>
          </cell>
          <cell r="Q608" t="str">
            <v>NULL</v>
          </cell>
          <cell r="R608">
            <v>257570</v>
          </cell>
          <cell r="S608">
            <v>2748121</v>
          </cell>
          <cell r="T608">
            <v>9719884</v>
          </cell>
          <cell r="U608">
            <v>1050634</v>
          </cell>
          <cell r="V608">
            <v>36557</v>
          </cell>
          <cell r="W608">
            <v>13555196</v>
          </cell>
          <cell r="X608">
            <v>86074446</v>
          </cell>
          <cell r="Y608">
            <v>11729000</v>
          </cell>
          <cell r="Z608">
            <v>1919536</v>
          </cell>
          <cell r="AA608">
            <v>13648536</v>
          </cell>
        </row>
        <row r="609">
          <cell r="A609" t="str">
            <v>El Centro2018</v>
          </cell>
          <cell r="B609" t="str">
            <v>El Centro</v>
          </cell>
          <cell r="C609">
            <v>1249</v>
          </cell>
          <cell r="D609">
            <v>2018</v>
          </cell>
          <cell r="E609">
            <v>13524122</v>
          </cell>
          <cell r="F609">
            <v>4251411</v>
          </cell>
          <cell r="G609">
            <v>3255123</v>
          </cell>
          <cell r="H609">
            <v>1745822</v>
          </cell>
          <cell r="I609" t="str">
            <v>NULL</v>
          </cell>
          <cell r="J609">
            <v>4439718</v>
          </cell>
          <cell r="K609" t="str">
            <v>NULL</v>
          </cell>
          <cell r="L609">
            <v>27216196</v>
          </cell>
          <cell r="M609">
            <v>1195000</v>
          </cell>
          <cell r="N609">
            <v>1099410</v>
          </cell>
          <cell r="O609" t="str">
            <v>NULL</v>
          </cell>
          <cell r="P609" t="str">
            <v>NULL</v>
          </cell>
          <cell r="Q609" t="str">
            <v>NULL</v>
          </cell>
          <cell r="R609">
            <v>2294410</v>
          </cell>
          <cell r="S609" t="str">
            <v>NULL</v>
          </cell>
          <cell r="T609">
            <v>8101379</v>
          </cell>
          <cell r="U609" t="str">
            <v>NULL</v>
          </cell>
          <cell r="V609" t="str">
            <v>NULL</v>
          </cell>
          <cell r="W609">
            <v>8101379</v>
          </cell>
          <cell r="X609">
            <v>37611985</v>
          </cell>
          <cell r="Y609">
            <v>8101379</v>
          </cell>
          <cell r="Z609" t="str">
            <v>NULL</v>
          </cell>
          <cell r="AA609">
            <v>8101379</v>
          </cell>
        </row>
        <row r="610">
          <cell r="A610" t="str">
            <v>El Cerrito2018</v>
          </cell>
          <cell r="B610" t="str">
            <v>El Cerrito</v>
          </cell>
          <cell r="C610">
            <v>1250</v>
          </cell>
          <cell r="D610">
            <v>2018</v>
          </cell>
          <cell r="E610">
            <v>18787804</v>
          </cell>
          <cell r="F610">
            <v>5137549</v>
          </cell>
          <cell r="G610">
            <v>4328673</v>
          </cell>
          <cell r="H610">
            <v>4054936</v>
          </cell>
          <cell r="I610" t="str">
            <v>NULL</v>
          </cell>
          <cell r="J610">
            <v>5921943</v>
          </cell>
          <cell r="K610" t="str">
            <v>NULL</v>
          </cell>
          <cell r="L610">
            <v>38230905</v>
          </cell>
          <cell r="M610" t="str">
            <v>NULL</v>
          </cell>
          <cell r="N610">
            <v>728730</v>
          </cell>
          <cell r="O610">
            <v>754416</v>
          </cell>
          <cell r="P610" t="str">
            <v>NULL</v>
          </cell>
          <cell r="Q610">
            <v>71875</v>
          </cell>
          <cell r="R610">
            <v>1555021</v>
          </cell>
          <cell r="S610" t="str">
            <v>NULL</v>
          </cell>
          <cell r="T610">
            <v>3392332</v>
          </cell>
          <cell r="U610">
            <v>363312</v>
          </cell>
          <cell r="V610" t="str">
            <v>NULL</v>
          </cell>
          <cell r="W610">
            <v>3755644</v>
          </cell>
          <cell r="X610">
            <v>43541570</v>
          </cell>
          <cell r="Y610" t="str">
            <v>NULL</v>
          </cell>
          <cell r="Z610" t="str">
            <v>NULL</v>
          </cell>
          <cell r="AA610">
            <v>0</v>
          </cell>
        </row>
        <row r="611">
          <cell r="A611" t="str">
            <v>El Monte2018</v>
          </cell>
          <cell r="B611" t="str">
            <v>El Monte</v>
          </cell>
          <cell r="C611">
            <v>1251</v>
          </cell>
          <cell r="D611">
            <v>2018</v>
          </cell>
          <cell r="E611">
            <v>28186190</v>
          </cell>
          <cell r="F611">
            <v>17166923</v>
          </cell>
          <cell r="G611">
            <v>14165365</v>
          </cell>
          <cell r="H611">
            <v>10870344</v>
          </cell>
          <cell r="I611">
            <v>12998826</v>
          </cell>
          <cell r="J611">
            <v>8821361</v>
          </cell>
          <cell r="K611" t="str">
            <v>NULL</v>
          </cell>
          <cell r="L611">
            <v>92209009</v>
          </cell>
          <cell r="M611">
            <v>2180000</v>
          </cell>
          <cell r="N611">
            <v>1776691</v>
          </cell>
          <cell r="O611">
            <v>1260000</v>
          </cell>
          <cell r="P611" t="str">
            <v>NULL</v>
          </cell>
          <cell r="Q611" t="str">
            <v>NULL</v>
          </cell>
          <cell r="R611">
            <v>5216691</v>
          </cell>
          <cell r="S611" t="str">
            <v>NULL</v>
          </cell>
          <cell r="T611">
            <v>7126538</v>
          </cell>
          <cell r="U611">
            <v>726354</v>
          </cell>
          <cell r="V611" t="str">
            <v>NULL</v>
          </cell>
          <cell r="W611">
            <v>7852892</v>
          </cell>
          <cell r="X611">
            <v>105278592</v>
          </cell>
          <cell r="Y611">
            <v>7852892</v>
          </cell>
          <cell r="Z611" t="str">
            <v>NULL</v>
          </cell>
          <cell r="AA611">
            <v>7852892</v>
          </cell>
        </row>
        <row r="612">
          <cell r="A612" t="str">
            <v>El Paso De Robles2018</v>
          </cell>
          <cell r="B612" t="str">
            <v>El Paso De Robles</v>
          </cell>
          <cell r="C612">
            <v>1252</v>
          </cell>
          <cell r="D612">
            <v>2018</v>
          </cell>
          <cell r="E612">
            <v>13218164</v>
          </cell>
          <cell r="F612">
            <v>3545161</v>
          </cell>
          <cell r="G612">
            <v>3760014</v>
          </cell>
          <cell r="H612">
            <v>4170410</v>
          </cell>
          <cell r="I612" t="str">
            <v>NULL</v>
          </cell>
          <cell r="J612">
            <v>7453501</v>
          </cell>
          <cell r="K612" t="str">
            <v>NULL</v>
          </cell>
          <cell r="L612">
            <v>32147250</v>
          </cell>
          <cell r="M612">
            <v>1704042</v>
          </cell>
          <cell r="N612">
            <v>1295230</v>
          </cell>
          <cell r="O612">
            <v>702028</v>
          </cell>
          <cell r="P612" t="str">
            <v>NULL</v>
          </cell>
          <cell r="Q612">
            <v>3631</v>
          </cell>
          <cell r="R612">
            <v>3704931</v>
          </cell>
          <cell r="S612" t="str">
            <v>NULL</v>
          </cell>
          <cell r="T612" t="str">
            <v>NULL</v>
          </cell>
          <cell r="U612">
            <v>3055076</v>
          </cell>
          <cell r="V612">
            <v>4151586</v>
          </cell>
          <cell r="W612">
            <v>7206662</v>
          </cell>
          <cell r="X612">
            <v>43058843</v>
          </cell>
          <cell r="Y612" t="str">
            <v>NULL</v>
          </cell>
          <cell r="Z612" t="str">
            <v>NULL</v>
          </cell>
          <cell r="AA612">
            <v>0</v>
          </cell>
        </row>
        <row r="613">
          <cell r="A613" t="str">
            <v>El Segundo2018</v>
          </cell>
          <cell r="B613" t="str">
            <v>El Segundo</v>
          </cell>
          <cell r="C613">
            <v>1253</v>
          </cell>
          <cell r="D613">
            <v>2018</v>
          </cell>
          <cell r="E613">
            <v>27559009</v>
          </cell>
          <cell r="F613">
            <v>9941447</v>
          </cell>
          <cell r="G613">
            <v>12412501</v>
          </cell>
          <cell r="H613">
            <v>7889225</v>
          </cell>
          <cell r="I613" t="str">
            <v>NULL</v>
          </cell>
          <cell r="J613">
            <v>7649780</v>
          </cell>
          <cell r="K613" t="str">
            <v>NULL</v>
          </cell>
          <cell r="L613">
            <v>65451962</v>
          </cell>
          <cell r="M613">
            <v>355461</v>
          </cell>
          <cell r="N613">
            <v>351201</v>
          </cell>
          <cell r="O613" t="str">
            <v>NULL</v>
          </cell>
          <cell r="P613" t="str">
            <v>NULL</v>
          </cell>
          <cell r="Q613" t="str">
            <v>NULL</v>
          </cell>
          <cell r="R613">
            <v>706662</v>
          </cell>
          <cell r="S613" t="str">
            <v>NULL</v>
          </cell>
          <cell r="T613">
            <v>4048243</v>
          </cell>
          <cell r="U613">
            <v>624000</v>
          </cell>
          <cell r="V613">
            <v>3261307</v>
          </cell>
          <cell r="W613">
            <v>7933550</v>
          </cell>
          <cell r="X613">
            <v>74092174</v>
          </cell>
          <cell r="Y613">
            <v>0</v>
          </cell>
          <cell r="Z613">
            <v>0</v>
          </cell>
          <cell r="AA613">
            <v>0</v>
          </cell>
        </row>
        <row r="614">
          <cell r="A614" t="str">
            <v>Elk Grove2018</v>
          </cell>
          <cell r="B614" t="str">
            <v>Elk Grove</v>
          </cell>
          <cell r="C614">
            <v>1254</v>
          </cell>
          <cell r="D614">
            <v>2018</v>
          </cell>
          <cell r="E614">
            <v>30299754</v>
          </cell>
          <cell r="F614">
            <v>8004690</v>
          </cell>
          <cell r="G614">
            <v>8618172</v>
          </cell>
          <cell r="H614">
            <v>17718961</v>
          </cell>
          <cell r="I614" t="str">
            <v>NULL</v>
          </cell>
          <cell r="J614">
            <v>21172249</v>
          </cell>
          <cell r="K614" t="str">
            <v>NULL</v>
          </cell>
          <cell r="L614">
            <v>85813826</v>
          </cell>
          <cell r="M614">
            <v>265000</v>
          </cell>
          <cell r="N614">
            <v>86977</v>
          </cell>
          <cell r="O614" t="str">
            <v>NULL</v>
          </cell>
          <cell r="P614" t="str">
            <v>NULL</v>
          </cell>
          <cell r="Q614">
            <v>475226</v>
          </cell>
          <cell r="R614">
            <v>827203</v>
          </cell>
          <cell r="S614">
            <v>4126207</v>
          </cell>
          <cell r="T614">
            <v>69206106</v>
          </cell>
          <cell r="U614">
            <v>1230366</v>
          </cell>
          <cell r="V614" t="str">
            <v>NULL</v>
          </cell>
          <cell r="W614">
            <v>74562679</v>
          </cell>
          <cell r="X614">
            <v>161203708</v>
          </cell>
          <cell r="Y614">
            <v>39898639</v>
          </cell>
          <cell r="Z614">
            <v>34826501</v>
          </cell>
          <cell r="AA614">
            <v>74725140</v>
          </cell>
        </row>
        <row r="615">
          <cell r="A615" t="str">
            <v>Emeryville2018</v>
          </cell>
          <cell r="B615" t="str">
            <v>Emeryville</v>
          </cell>
          <cell r="C615">
            <v>1255</v>
          </cell>
          <cell r="D615">
            <v>2018</v>
          </cell>
          <cell r="E615">
            <v>15820677</v>
          </cell>
          <cell r="F615">
            <v>7058836</v>
          </cell>
          <cell r="G615">
            <v>4666547</v>
          </cell>
          <cell r="H615">
            <v>14052408</v>
          </cell>
          <cell r="I615" t="str">
            <v>NULL</v>
          </cell>
          <cell r="J615">
            <v>648170</v>
          </cell>
          <cell r="K615">
            <v>14589530</v>
          </cell>
          <cell r="L615">
            <v>56836168</v>
          </cell>
          <cell r="M615">
            <v>263200</v>
          </cell>
          <cell r="N615">
            <v>102731</v>
          </cell>
          <cell r="O615" t="str">
            <v>NULL</v>
          </cell>
          <cell r="P615" t="str">
            <v>NULL</v>
          </cell>
          <cell r="Q615" t="str">
            <v>NULL</v>
          </cell>
          <cell r="R615">
            <v>365931</v>
          </cell>
          <cell r="S615">
            <v>21000</v>
          </cell>
          <cell r="T615">
            <v>2773166</v>
          </cell>
          <cell r="U615">
            <v>845353</v>
          </cell>
          <cell r="V615">
            <v>1244604</v>
          </cell>
          <cell r="W615">
            <v>4884123</v>
          </cell>
          <cell r="X615">
            <v>62086222</v>
          </cell>
          <cell r="Y615">
            <v>2887327</v>
          </cell>
          <cell r="Z615">
            <v>1996796</v>
          </cell>
          <cell r="AA615">
            <v>4884123</v>
          </cell>
        </row>
        <row r="616">
          <cell r="A616" t="str">
            <v>Encinitas2018</v>
          </cell>
          <cell r="B616" t="str">
            <v>Encinitas</v>
          </cell>
          <cell r="C616">
            <v>1256</v>
          </cell>
          <cell r="D616">
            <v>2018</v>
          </cell>
          <cell r="E616">
            <v>20728481</v>
          </cell>
          <cell r="F616">
            <v>6447711</v>
          </cell>
          <cell r="G616">
            <v>4489234</v>
          </cell>
          <cell r="H616">
            <v>27017637</v>
          </cell>
          <cell r="I616" t="str">
            <v>NULL</v>
          </cell>
          <cell r="J616">
            <v>4938505</v>
          </cell>
          <cell r="K616" t="str">
            <v>NULL</v>
          </cell>
          <cell r="L616">
            <v>63621568</v>
          </cell>
          <cell r="M616" t="str">
            <v>NULL</v>
          </cell>
          <cell r="N616">
            <v>1883443</v>
          </cell>
          <cell r="O616">
            <v>2128758</v>
          </cell>
          <cell r="P616" t="str">
            <v>NULL</v>
          </cell>
          <cell r="Q616">
            <v>142910</v>
          </cell>
          <cell r="R616">
            <v>4155111</v>
          </cell>
          <cell r="S616" t="str">
            <v>NULL</v>
          </cell>
          <cell r="T616">
            <v>12467429</v>
          </cell>
          <cell r="U616">
            <v>845332</v>
          </cell>
          <cell r="V616" t="str">
            <v>NULL</v>
          </cell>
          <cell r="W616">
            <v>13312761</v>
          </cell>
          <cell r="X616">
            <v>81089440</v>
          </cell>
          <cell r="Y616">
            <v>13312761</v>
          </cell>
          <cell r="Z616">
            <v>4938505</v>
          </cell>
          <cell r="AA616">
            <v>18251266</v>
          </cell>
        </row>
        <row r="617">
          <cell r="A617" t="str">
            <v>Escalon2018</v>
          </cell>
          <cell r="B617" t="str">
            <v>Escalon</v>
          </cell>
          <cell r="C617">
            <v>1257</v>
          </cell>
          <cell r="D617">
            <v>2018</v>
          </cell>
          <cell r="E617">
            <v>1525969</v>
          </cell>
          <cell r="F617">
            <v>428197</v>
          </cell>
          <cell r="G617">
            <v>465404</v>
          </cell>
          <cell r="H617">
            <v>689259</v>
          </cell>
          <cell r="I617" t="str">
            <v>NULL</v>
          </cell>
          <cell r="J617">
            <v>472847</v>
          </cell>
          <cell r="K617" t="str">
            <v>NULL</v>
          </cell>
          <cell r="L617">
            <v>3581676</v>
          </cell>
          <cell r="M617" t="str">
            <v>NULL</v>
          </cell>
          <cell r="N617">
            <v>77950</v>
          </cell>
          <cell r="O617">
            <v>85826</v>
          </cell>
          <cell r="P617" t="str">
            <v>NULL</v>
          </cell>
          <cell r="Q617" t="str">
            <v>NULL</v>
          </cell>
          <cell r="R617">
            <v>163776</v>
          </cell>
          <cell r="S617" t="str">
            <v>NULL</v>
          </cell>
          <cell r="T617">
            <v>57881</v>
          </cell>
          <cell r="U617">
            <v>405295</v>
          </cell>
          <cell r="V617">
            <v>270092</v>
          </cell>
          <cell r="W617">
            <v>733268</v>
          </cell>
          <cell r="X617">
            <v>4478720</v>
          </cell>
          <cell r="Y617">
            <v>1588334</v>
          </cell>
          <cell r="Z617">
            <v>331502</v>
          </cell>
          <cell r="AA617">
            <v>1919836</v>
          </cell>
        </row>
        <row r="618">
          <cell r="A618" t="str">
            <v>Escondido2018</v>
          </cell>
          <cell r="B618" t="str">
            <v>Escondido</v>
          </cell>
          <cell r="C618">
            <v>1258</v>
          </cell>
          <cell r="D618">
            <v>2018</v>
          </cell>
          <cell r="E618">
            <v>59112638</v>
          </cell>
          <cell r="F618">
            <v>17253476</v>
          </cell>
          <cell r="G618">
            <v>8966714</v>
          </cell>
          <cell r="H618">
            <v>8643263</v>
          </cell>
          <cell r="I618" t="str">
            <v>NULL</v>
          </cell>
          <cell r="J618">
            <v>17217510</v>
          </cell>
          <cell r="K618" t="str">
            <v>NULL</v>
          </cell>
          <cell r="L618">
            <v>111193601</v>
          </cell>
          <cell r="M618">
            <v>2386219</v>
          </cell>
          <cell r="N618">
            <v>3214684</v>
          </cell>
          <cell r="O618">
            <v>230000</v>
          </cell>
          <cell r="P618" t="str">
            <v>NULL</v>
          </cell>
          <cell r="Q618" t="str">
            <v>NULL</v>
          </cell>
          <cell r="R618">
            <v>5830903</v>
          </cell>
          <cell r="S618" t="str">
            <v>NULL</v>
          </cell>
          <cell r="T618">
            <v>1</v>
          </cell>
          <cell r="U618">
            <v>1944098</v>
          </cell>
          <cell r="V618">
            <v>8578391</v>
          </cell>
          <cell r="W618">
            <v>10522490</v>
          </cell>
          <cell r="X618">
            <v>127546994</v>
          </cell>
          <cell r="Y618">
            <v>26113276</v>
          </cell>
          <cell r="Z618">
            <v>17630528</v>
          </cell>
          <cell r="AA618">
            <v>43743804</v>
          </cell>
        </row>
        <row r="619">
          <cell r="A619" t="str">
            <v>Etna2018</v>
          </cell>
          <cell r="B619" t="str">
            <v>Etna</v>
          </cell>
          <cell r="C619">
            <v>1259</v>
          </cell>
          <cell r="D619">
            <v>2018</v>
          </cell>
          <cell r="E619">
            <v>533850</v>
          </cell>
          <cell r="F619">
            <v>41441</v>
          </cell>
          <cell r="G619">
            <v>182283</v>
          </cell>
          <cell r="H619">
            <v>108533</v>
          </cell>
          <cell r="I619">
            <v>8200</v>
          </cell>
          <cell r="J619">
            <v>263970</v>
          </cell>
          <cell r="K619" t="str">
            <v>NULL</v>
          </cell>
          <cell r="L619">
            <v>1138277</v>
          </cell>
          <cell r="M619" t="str">
            <v>NULL</v>
          </cell>
          <cell r="N619" t="str">
            <v>NULL</v>
          </cell>
          <cell r="O619" t="str">
            <v>NULL</v>
          </cell>
          <cell r="P619" t="str">
            <v>NULL</v>
          </cell>
          <cell r="Q619" t="str">
            <v>NULL</v>
          </cell>
          <cell r="R619">
            <v>0</v>
          </cell>
          <cell r="S619" t="str">
            <v>NULL</v>
          </cell>
          <cell r="T619" t="str">
            <v>NULL</v>
          </cell>
          <cell r="U619" t="str">
            <v>NULL</v>
          </cell>
          <cell r="V619">
            <v>50908</v>
          </cell>
          <cell r="W619">
            <v>50908</v>
          </cell>
          <cell r="X619">
            <v>1189185</v>
          </cell>
          <cell r="Y619">
            <v>50908</v>
          </cell>
          <cell r="Z619">
            <v>116733</v>
          </cell>
          <cell r="AA619">
            <v>167641</v>
          </cell>
        </row>
        <row r="620">
          <cell r="A620" t="str">
            <v>Eureka2018</v>
          </cell>
          <cell r="B620" t="str">
            <v>Eureka</v>
          </cell>
          <cell r="C620">
            <v>1260</v>
          </cell>
          <cell r="D620">
            <v>2018</v>
          </cell>
          <cell r="E620">
            <v>10090255</v>
          </cell>
          <cell r="F620">
            <v>3485308</v>
          </cell>
          <cell r="G620">
            <v>2625863</v>
          </cell>
          <cell r="H620">
            <v>6396073</v>
          </cell>
          <cell r="I620" t="str">
            <v>NULL</v>
          </cell>
          <cell r="J620">
            <v>9408606</v>
          </cell>
          <cell r="K620">
            <v>33807</v>
          </cell>
          <cell r="L620">
            <v>32039912</v>
          </cell>
          <cell r="M620" t="str">
            <v>NULL</v>
          </cell>
          <cell r="N620">
            <v>13550</v>
          </cell>
          <cell r="O620">
            <v>115992</v>
          </cell>
          <cell r="P620" t="str">
            <v>NULL</v>
          </cell>
          <cell r="Q620" t="str">
            <v>NULL</v>
          </cell>
          <cell r="R620">
            <v>129542</v>
          </cell>
          <cell r="S620" t="str">
            <v>NULL</v>
          </cell>
          <cell r="T620">
            <v>5316311</v>
          </cell>
          <cell r="U620">
            <v>664641</v>
          </cell>
          <cell r="V620" t="str">
            <v>NULL</v>
          </cell>
          <cell r="W620">
            <v>5980952</v>
          </cell>
          <cell r="X620">
            <v>38150406</v>
          </cell>
          <cell r="Y620">
            <v>5224787</v>
          </cell>
          <cell r="Z620">
            <v>680630</v>
          </cell>
          <cell r="AA620">
            <v>5905417</v>
          </cell>
        </row>
        <row r="621">
          <cell r="A621" t="str">
            <v>Exeter2018</v>
          </cell>
          <cell r="B621" t="str">
            <v>Exeter</v>
          </cell>
          <cell r="C621">
            <v>1261</v>
          </cell>
          <cell r="D621">
            <v>2018</v>
          </cell>
          <cell r="E621">
            <v>1970300</v>
          </cell>
          <cell r="F621">
            <v>410532</v>
          </cell>
          <cell r="G621">
            <v>592657</v>
          </cell>
          <cell r="H621">
            <v>1204240</v>
          </cell>
          <cell r="I621">
            <v>306732</v>
          </cell>
          <cell r="J621">
            <v>540789</v>
          </cell>
          <cell r="K621" t="str">
            <v>NULL</v>
          </cell>
          <cell r="L621">
            <v>5025250</v>
          </cell>
          <cell r="M621" t="str">
            <v>NULL</v>
          </cell>
          <cell r="N621">
            <v>2646</v>
          </cell>
          <cell r="O621">
            <v>70947</v>
          </cell>
          <cell r="P621" t="str">
            <v>NULL</v>
          </cell>
          <cell r="Q621" t="str">
            <v>NULL</v>
          </cell>
          <cell r="R621">
            <v>73593</v>
          </cell>
          <cell r="S621" t="str">
            <v>NULL</v>
          </cell>
          <cell r="T621">
            <v>398508</v>
          </cell>
          <cell r="U621">
            <v>132328</v>
          </cell>
          <cell r="V621">
            <v>532179</v>
          </cell>
          <cell r="W621">
            <v>1063015</v>
          </cell>
          <cell r="X621">
            <v>6161858</v>
          </cell>
          <cell r="Y621">
            <v>750101</v>
          </cell>
          <cell r="Z621">
            <v>312914</v>
          </cell>
          <cell r="AA621">
            <v>1063015</v>
          </cell>
        </row>
        <row r="622">
          <cell r="A622" t="str">
            <v>Fairfax2018</v>
          </cell>
          <cell r="B622" t="str">
            <v>Fairfax</v>
          </cell>
          <cell r="C622">
            <v>1262</v>
          </cell>
          <cell r="D622">
            <v>2018</v>
          </cell>
          <cell r="E622">
            <v>2964508</v>
          </cell>
          <cell r="F622">
            <v>564431</v>
          </cell>
          <cell r="G622">
            <v>1725642</v>
          </cell>
          <cell r="H622">
            <v>3005475</v>
          </cell>
          <cell r="I622">
            <v>70081</v>
          </cell>
          <cell r="J622">
            <v>973672</v>
          </cell>
          <cell r="K622" t="str">
            <v>NULL</v>
          </cell>
          <cell r="L622">
            <v>9303809</v>
          </cell>
          <cell r="M622">
            <v>371000</v>
          </cell>
          <cell r="N622">
            <v>354618</v>
          </cell>
          <cell r="O622">
            <v>316008</v>
          </cell>
          <cell r="P622" t="str">
            <v>NULL</v>
          </cell>
          <cell r="Q622">
            <v>7270</v>
          </cell>
          <cell r="R622">
            <v>1048896</v>
          </cell>
          <cell r="S622" t="str">
            <v>NULL</v>
          </cell>
          <cell r="T622">
            <v>1903728</v>
          </cell>
          <cell r="U622">
            <v>15832</v>
          </cell>
          <cell r="V622" t="str">
            <v>NULL</v>
          </cell>
          <cell r="W622">
            <v>1919560</v>
          </cell>
          <cell r="X622">
            <v>12272265</v>
          </cell>
          <cell r="Y622">
            <v>1901273</v>
          </cell>
          <cell r="Z622">
            <v>18287</v>
          </cell>
          <cell r="AA622">
            <v>1919560</v>
          </cell>
        </row>
        <row r="623">
          <cell r="A623" t="str">
            <v>Fairfield2018</v>
          </cell>
          <cell r="B623" t="str">
            <v>Fairfield</v>
          </cell>
          <cell r="C623">
            <v>1263</v>
          </cell>
          <cell r="D623">
            <v>2018</v>
          </cell>
          <cell r="E623">
            <v>44767778</v>
          </cell>
          <cell r="F623">
            <v>311072</v>
          </cell>
          <cell r="G623">
            <v>23123286</v>
          </cell>
          <cell r="H623">
            <v>11166069</v>
          </cell>
          <cell r="I623">
            <v>3529747</v>
          </cell>
          <cell r="J623">
            <v>21091355</v>
          </cell>
          <cell r="K623">
            <v>-104542</v>
          </cell>
          <cell r="L623">
            <v>103884765</v>
          </cell>
          <cell r="M623">
            <v>1721890</v>
          </cell>
          <cell r="N623">
            <v>1906025</v>
          </cell>
          <cell r="O623" t="str">
            <v>NULL</v>
          </cell>
          <cell r="P623" t="str">
            <v>NULL</v>
          </cell>
          <cell r="Q623" t="str">
            <v>NULL</v>
          </cell>
          <cell r="R623">
            <v>3627915</v>
          </cell>
          <cell r="S623" t="str">
            <v>NULL</v>
          </cell>
          <cell r="T623">
            <v>120776</v>
          </cell>
          <cell r="U623">
            <v>225886</v>
          </cell>
          <cell r="V623">
            <v>38799055</v>
          </cell>
          <cell r="W623">
            <v>39145717</v>
          </cell>
          <cell r="X623">
            <v>146658397</v>
          </cell>
          <cell r="Y623">
            <v>16647903</v>
          </cell>
          <cell r="Z623">
            <v>22497814</v>
          </cell>
          <cell r="AA623">
            <v>39145717</v>
          </cell>
        </row>
        <row r="624">
          <cell r="A624" t="str">
            <v>Farmersville2018</v>
          </cell>
          <cell r="B624" t="str">
            <v>Farmersville</v>
          </cell>
          <cell r="C624">
            <v>1264</v>
          </cell>
          <cell r="D624">
            <v>2018</v>
          </cell>
          <cell r="E624">
            <v>1741518</v>
          </cell>
          <cell r="F624">
            <v>200295</v>
          </cell>
          <cell r="G624">
            <v>737988</v>
          </cell>
          <cell r="H624">
            <v>3867933</v>
          </cell>
          <cell r="I624" t="str">
            <v>NULL</v>
          </cell>
          <cell r="J624">
            <v>142900</v>
          </cell>
          <cell r="K624" t="str">
            <v>NULL</v>
          </cell>
          <cell r="L624">
            <v>6690634</v>
          </cell>
          <cell r="M624" t="str">
            <v>NULL</v>
          </cell>
          <cell r="N624">
            <v>3249</v>
          </cell>
          <cell r="O624">
            <v>42778</v>
          </cell>
          <cell r="P624" t="str">
            <v>NULL</v>
          </cell>
          <cell r="Q624" t="str">
            <v>NULL</v>
          </cell>
          <cell r="R624">
            <v>46027</v>
          </cell>
          <cell r="S624" t="str">
            <v>NULL</v>
          </cell>
          <cell r="T624">
            <v>3104605</v>
          </cell>
          <cell r="U624">
            <v>92540</v>
          </cell>
          <cell r="V624" t="str">
            <v>NULL</v>
          </cell>
          <cell r="W624">
            <v>3197145</v>
          </cell>
          <cell r="X624">
            <v>9933806</v>
          </cell>
          <cell r="Y624">
            <v>3289166</v>
          </cell>
          <cell r="Z624">
            <v>0</v>
          </cell>
          <cell r="AA624">
            <v>3289166</v>
          </cell>
        </row>
        <row r="625">
          <cell r="A625" t="str">
            <v>Ferndale2018</v>
          </cell>
          <cell r="B625" t="str">
            <v>Ferndale</v>
          </cell>
          <cell r="C625">
            <v>1265</v>
          </cell>
          <cell r="D625">
            <v>2018</v>
          </cell>
          <cell r="E625">
            <v>447329</v>
          </cell>
          <cell r="F625">
            <v>71655</v>
          </cell>
          <cell r="G625">
            <v>129000</v>
          </cell>
          <cell r="H625">
            <v>255808</v>
          </cell>
          <cell r="I625">
            <v>5538</v>
          </cell>
          <cell r="J625">
            <v>125862</v>
          </cell>
          <cell r="K625" t="str">
            <v>NULL</v>
          </cell>
          <cell r="L625">
            <v>1035192</v>
          </cell>
          <cell r="M625">
            <v>20551</v>
          </cell>
          <cell r="N625">
            <v>1893</v>
          </cell>
          <cell r="O625" t="str">
            <v>NULL</v>
          </cell>
          <cell r="P625" t="str">
            <v>NULL</v>
          </cell>
          <cell r="Q625" t="str">
            <v>NULL</v>
          </cell>
          <cell r="R625">
            <v>22444</v>
          </cell>
          <cell r="S625" t="str">
            <v>NULL</v>
          </cell>
          <cell r="T625" t="str">
            <v>NULL</v>
          </cell>
          <cell r="U625" t="str">
            <v>NULL</v>
          </cell>
          <cell r="V625" t="str">
            <v>NULL</v>
          </cell>
          <cell r="W625">
            <v>0</v>
          </cell>
          <cell r="X625">
            <v>1057636</v>
          </cell>
          <cell r="Y625" t="str">
            <v>NULL</v>
          </cell>
          <cell r="Z625" t="str">
            <v>NULL</v>
          </cell>
          <cell r="AA625">
            <v>0</v>
          </cell>
        </row>
        <row r="626">
          <cell r="A626" t="str">
            <v>Fillmore2018</v>
          </cell>
          <cell r="B626" t="str">
            <v>Fillmore</v>
          </cell>
          <cell r="C626">
            <v>1266</v>
          </cell>
          <cell r="D626">
            <v>2018</v>
          </cell>
          <cell r="E626">
            <v>1705790</v>
          </cell>
          <cell r="F626">
            <v>480116</v>
          </cell>
          <cell r="G626">
            <v>640917</v>
          </cell>
          <cell r="H626">
            <v>5282513</v>
          </cell>
          <cell r="I626" t="str">
            <v>NULL</v>
          </cell>
          <cell r="J626">
            <v>1404789</v>
          </cell>
          <cell r="K626" t="str">
            <v>NULL</v>
          </cell>
          <cell r="L626">
            <v>9514125</v>
          </cell>
          <cell r="M626">
            <v>48951</v>
          </cell>
          <cell r="N626">
            <v>8341</v>
          </cell>
          <cell r="O626" t="str">
            <v>NULL</v>
          </cell>
          <cell r="P626" t="str">
            <v>NULL</v>
          </cell>
          <cell r="Q626" t="str">
            <v>NULL</v>
          </cell>
          <cell r="R626">
            <v>57292</v>
          </cell>
          <cell r="S626" t="str">
            <v>NULL</v>
          </cell>
          <cell r="T626">
            <v>230529</v>
          </cell>
          <cell r="U626">
            <v>89057</v>
          </cell>
          <cell r="V626" t="str">
            <v>NULL</v>
          </cell>
          <cell r="W626">
            <v>319586</v>
          </cell>
          <cell r="X626">
            <v>9891003</v>
          </cell>
          <cell r="Y626">
            <v>495803</v>
          </cell>
          <cell r="Z626">
            <v>17952</v>
          </cell>
          <cell r="AA626">
            <v>513755</v>
          </cell>
        </row>
        <row r="627">
          <cell r="A627" t="str">
            <v>Firebaugh2018</v>
          </cell>
          <cell r="B627" t="str">
            <v>Firebaugh</v>
          </cell>
          <cell r="C627">
            <v>1267</v>
          </cell>
          <cell r="D627">
            <v>2018</v>
          </cell>
          <cell r="E627">
            <v>1387975</v>
          </cell>
          <cell r="F627">
            <v>382358</v>
          </cell>
          <cell r="G627">
            <v>225157</v>
          </cell>
          <cell r="H627">
            <v>52193</v>
          </cell>
          <cell r="I627" t="str">
            <v>NULL</v>
          </cell>
          <cell r="J627">
            <v>130449</v>
          </cell>
          <cell r="K627">
            <v>1808203</v>
          </cell>
          <cell r="L627">
            <v>3986335</v>
          </cell>
          <cell r="M627" t="str">
            <v>NULL</v>
          </cell>
          <cell r="N627" t="str">
            <v>NULL</v>
          </cell>
          <cell r="O627" t="str">
            <v>NULL</v>
          </cell>
          <cell r="P627" t="str">
            <v>NULL</v>
          </cell>
          <cell r="Q627" t="str">
            <v>NULL</v>
          </cell>
          <cell r="R627">
            <v>0</v>
          </cell>
          <cell r="S627" t="str">
            <v>NULL</v>
          </cell>
          <cell r="T627" t="str">
            <v>NULL</v>
          </cell>
          <cell r="U627">
            <v>60282</v>
          </cell>
          <cell r="V627">
            <v>1356642</v>
          </cell>
          <cell r="W627">
            <v>1416924</v>
          </cell>
          <cell r="X627">
            <v>5403259</v>
          </cell>
          <cell r="Y627">
            <v>1416924</v>
          </cell>
          <cell r="Z627" t="str">
            <v>NULL</v>
          </cell>
          <cell r="AA627">
            <v>1416924</v>
          </cell>
        </row>
        <row r="628">
          <cell r="A628" t="str">
            <v>Folsom2018</v>
          </cell>
          <cell r="B628" t="str">
            <v>Folsom</v>
          </cell>
          <cell r="C628">
            <v>1268</v>
          </cell>
          <cell r="D628">
            <v>2018</v>
          </cell>
          <cell r="E628">
            <v>35324224</v>
          </cell>
          <cell r="F628">
            <v>11117056</v>
          </cell>
          <cell r="G628">
            <v>10434028</v>
          </cell>
          <cell r="H628">
            <v>25953245</v>
          </cell>
          <cell r="I628" t="str">
            <v>NULL</v>
          </cell>
          <cell r="J628">
            <v>6667262</v>
          </cell>
          <cell r="K628" t="str">
            <v>NULL</v>
          </cell>
          <cell r="L628">
            <v>89495815</v>
          </cell>
          <cell r="M628">
            <v>6374117</v>
          </cell>
          <cell r="N628">
            <v>2577857</v>
          </cell>
          <cell r="O628">
            <v>1652975</v>
          </cell>
          <cell r="P628" t="str">
            <v>NULL</v>
          </cell>
          <cell r="Q628">
            <v>9853</v>
          </cell>
          <cell r="R628">
            <v>10614802</v>
          </cell>
          <cell r="S628" t="str">
            <v>NULL</v>
          </cell>
          <cell r="T628">
            <v>15285394</v>
          </cell>
          <cell r="U628">
            <v>2903766</v>
          </cell>
          <cell r="V628" t="str">
            <v>NULL</v>
          </cell>
          <cell r="W628">
            <v>18189160</v>
          </cell>
          <cell r="X628">
            <v>118299777</v>
          </cell>
          <cell r="Y628">
            <v>18182782</v>
          </cell>
          <cell r="Z628">
            <v>6378</v>
          </cell>
          <cell r="AA628">
            <v>18189160</v>
          </cell>
        </row>
        <row r="629">
          <cell r="A629" t="str">
            <v>Fontana2018</v>
          </cell>
          <cell r="B629" t="str">
            <v>Fontana</v>
          </cell>
          <cell r="C629">
            <v>1269</v>
          </cell>
          <cell r="D629">
            <v>2018</v>
          </cell>
          <cell r="E629">
            <v>61309452</v>
          </cell>
          <cell r="F629">
            <v>15313264</v>
          </cell>
          <cell r="G629">
            <v>14176207</v>
          </cell>
          <cell r="H629">
            <v>54393788</v>
          </cell>
          <cell r="I629" t="str">
            <v>NULL</v>
          </cell>
          <cell r="J629">
            <v>30290975</v>
          </cell>
          <cell r="K629">
            <v>12990034</v>
          </cell>
          <cell r="L629">
            <v>188473720</v>
          </cell>
          <cell r="M629">
            <v>1010000</v>
          </cell>
          <cell r="N629">
            <v>2050704</v>
          </cell>
          <cell r="O629">
            <v>45000</v>
          </cell>
          <cell r="P629" t="str">
            <v>NULL</v>
          </cell>
          <cell r="Q629" t="str">
            <v>NULL</v>
          </cell>
          <cell r="R629">
            <v>3105704</v>
          </cell>
          <cell r="S629">
            <v>4654385</v>
          </cell>
          <cell r="T629">
            <v>765412</v>
          </cell>
          <cell r="U629">
            <v>1471907</v>
          </cell>
          <cell r="V629">
            <v>13748460</v>
          </cell>
          <cell r="W629">
            <v>20640164</v>
          </cell>
          <cell r="X629">
            <v>212219588</v>
          </cell>
          <cell r="Y629" t="str">
            <v>NULL</v>
          </cell>
          <cell r="Z629" t="str">
            <v>NULL</v>
          </cell>
          <cell r="AA629">
            <v>0</v>
          </cell>
        </row>
        <row r="630">
          <cell r="A630" t="str">
            <v>Fort Bragg2018</v>
          </cell>
          <cell r="B630" t="str">
            <v>Fort Bragg</v>
          </cell>
          <cell r="C630">
            <v>1270</v>
          </cell>
          <cell r="D630">
            <v>2018</v>
          </cell>
          <cell r="E630">
            <v>3787252</v>
          </cell>
          <cell r="F630">
            <v>745604</v>
          </cell>
          <cell r="G630">
            <v>1970925</v>
          </cell>
          <cell r="H630">
            <v>1004066</v>
          </cell>
          <cell r="I630" t="str">
            <v>NULL</v>
          </cell>
          <cell r="J630">
            <v>354537</v>
          </cell>
          <cell r="K630">
            <v>2549686</v>
          </cell>
          <cell r="L630">
            <v>10412070</v>
          </cell>
          <cell r="M630" t="str">
            <v>NULL</v>
          </cell>
          <cell r="N630">
            <v>15755</v>
          </cell>
          <cell r="O630">
            <v>131814</v>
          </cell>
          <cell r="P630" t="str">
            <v>NULL</v>
          </cell>
          <cell r="Q630">
            <v>37964</v>
          </cell>
          <cell r="R630">
            <v>185533</v>
          </cell>
          <cell r="S630" t="str">
            <v>NULL</v>
          </cell>
          <cell r="T630">
            <v>450998</v>
          </cell>
          <cell r="U630">
            <v>269552</v>
          </cell>
          <cell r="V630">
            <v>3059586</v>
          </cell>
          <cell r="W630">
            <v>3780136</v>
          </cell>
          <cell r="X630">
            <v>14377739</v>
          </cell>
          <cell r="Y630">
            <v>3780136</v>
          </cell>
          <cell r="Z630">
            <v>1004066</v>
          </cell>
          <cell r="AA630">
            <v>4784202</v>
          </cell>
        </row>
        <row r="631">
          <cell r="A631" t="str">
            <v>Fort Jones2018</v>
          </cell>
          <cell r="B631" t="str">
            <v>Fort Jones</v>
          </cell>
          <cell r="C631">
            <v>1271</v>
          </cell>
          <cell r="D631">
            <v>2018</v>
          </cell>
          <cell r="E631">
            <v>118013</v>
          </cell>
          <cell r="F631">
            <v>4618</v>
          </cell>
          <cell r="G631">
            <v>18362</v>
          </cell>
          <cell r="H631" t="str">
            <v>NULL</v>
          </cell>
          <cell r="I631">
            <v>520865</v>
          </cell>
          <cell r="J631">
            <v>133540</v>
          </cell>
          <cell r="K631">
            <v>156930</v>
          </cell>
          <cell r="L631">
            <v>952328</v>
          </cell>
          <cell r="M631" t="str">
            <v>NULL</v>
          </cell>
          <cell r="N631" t="str">
            <v>NULL</v>
          </cell>
          <cell r="O631" t="str">
            <v>NULL</v>
          </cell>
          <cell r="P631" t="str">
            <v>NULL</v>
          </cell>
          <cell r="Q631" t="str">
            <v>NULL</v>
          </cell>
          <cell r="R631">
            <v>0</v>
          </cell>
          <cell r="S631" t="str">
            <v>NULL</v>
          </cell>
          <cell r="T631" t="str">
            <v>NULL</v>
          </cell>
          <cell r="U631" t="str">
            <v>NULL</v>
          </cell>
          <cell r="V631" t="str">
            <v>NULL</v>
          </cell>
          <cell r="W631">
            <v>0</v>
          </cell>
          <cell r="X631">
            <v>952328</v>
          </cell>
          <cell r="Y631" t="str">
            <v>NULL</v>
          </cell>
          <cell r="Z631" t="str">
            <v>NULL</v>
          </cell>
          <cell r="AA631">
            <v>0</v>
          </cell>
        </row>
        <row r="632">
          <cell r="A632" t="str">
            <v>Fortuna2018</v>
          </cell>
          <cell r="B632" t="str">
            <v>Fortuna</v>
          </cell>
          <cell r="C632">
            <v>1272</v>
          </cell>
          <cell r="D632">
            <v>2018</v>
          </cell>
          <cell r="E632">
            <v>3201400</v>
          </cell>
          <cell r="F632">
            <v>649276</v>
          </cell>
          <cell r="G632">
            <v>1038681</v>
          </cell>
          <cell r="H632">
            <v>2185750</v>
          </cell>
          <cell r="I632" t="str">
            <v>NULL</v>
          </cell>
          <cell r="J632">
            <v>1774578</v>
          </cell>
          <cell r="K632" t="str">
            <v>NULL</v>
          </cell>
          <cell r="L632">
            <v>8849685</v>
          </cell>
          <cell r="M632">
            <v>16215</v>
          </cell>
          <cell r="N632">
            <v>76133</v>
          </cell>
          <cell r="O632">
            <v>2312447</v>
          </cell>
          <cell r="P632" t="str">
            <v>NULL</v>
          </cell>
          <cell r="Q632" t="str">
            <v>NULL</v>
          </cell>
          <cell r="R632">
            <v>2404795</v>
          </cell>
          <cell r="S632" t="str">
            <v>NULL</v>
          </cell>
          <cell r="T632">
            <v>4352424</v>
          </cell>
          <cell r="U632">
            <v>131909</v>
          </cell>
          <cell r="V632" t="str">
            <v>NULL</v>
          </cell>
          <cell r="W632">
            <v>4484333</v>
          </cell>
          <cell r="X632">
            <v>15738813</v>
          </cell>
          <cell r="Y632">
            <v>2185750</v>
          </cell>
          <cell r="Z632">
            <v>2298583</v>
          </cell>
          <cell r="AA632">
            <v>4484333</v>
          </cell>
        </row>
        <row r="633">
          <cell r="A633" t="str">
            <v>Foster City2018</v>
          </cell>
          <cell r="B633" t="str">
            <v>Foster City</v>
          </cell>
          <cell r="C633">
            <v>1273</v>
          </cell>
          <cell r="D633">
            <v>2018</v>
          </cell>
          <cell r="E633">
            <v>18854463</v>
          </cell>
          <cell r="F633" t="str">
            <v>NULL</v>
          </cell>
          <cell r="G633">
            <v>11378987</v>
          </cell>
          <cell r="H633">
            <v>3825160</v>
          </cell>
          <cell r="I633" t="str">
            <v>NULL</v>
          </cell>
          <cell r="J633">
            <v>5463678</v>
          </cell>
          <cell r="K633" t="str">
            <v>NULL</v>
          </cell>
          <cell r="L633">
            <v>39522288</v>
          </cell>
          <cell r="M633" t="str">
            <v>NULL</v>
          </cell>
          <cell r="N633" t="str">
            <v>NULL</v>
          </cell>
          <cell r="O633" t="str">
            <v>NULL</v>
          </cell>
          <cell r="P633" t="str">
            <v>NULL</v>
          </cell>
          <cell r="Q633" t="str">
            <v>NULL</v>
          </cell>
          <cell r="R633">
            <v>0</v>
          </cell>
          <cell r="S633" t="str">
            <v>NULL</v>
          </cell>
          <cell r="T633">
            <v>4415992</v>
          </cell>
          <cell r="U633" t="str">
            <v>NULL</v>
          </cell>
          <cell r="V633" t="str">
            <v>NULL</v>
          </cell>
          <cell r="W633">
            <v>4415992</v>
          </cell>
          <cell r="X633">
            <v>43938280</v>
          </cell>
          <cell r="Y633">
            <v>3830858</v>
          </cell>
          <cell r="Z633">
            <v>104422</v>
          </cell>
          <cell r="AA633">
            <v>3935280</v>
          </cell>
        </row>
        <row r="634">
          <cell r="A634" t="str">
            <v>Fountain Valley2018</v>
          </cell>
          <cell r="B634" t="str">
            <v>Fountain Valley</v>
          </cell>
          <cell r="C634">
            <v>1274</v>
          </cell>
          <cell r="D634">
            <v>2018</v>
          </cell>
          <cell r="E634">
            <v>20638228</v>
          </cell>
          <cell r="F634">
            <v>8984653</v>
          </cell>
          <cell r="G634">
            <v>4620182</v>
          </cell>
          <cell r="H634">
            <v>5554120</v>
          </cell>
          <cell r="I634" t="str">
            <v>NULL</v>
          </cell>
          <cell r="J634">
            <v>10671994</v>
          </cell>
          <cell r="K634" t="str">
            <v>NULL</v>
          </cell>
          <cell r="L634">
            <v>50469177</v>
          </cell>
          <cell r="M634" t="str">
            <v>NULL</v>
          </cell>
          <cell r="N634">
            <v>1169012</v>
          </cell>
          <cell r="O634">
            <v>470398</v>
          </cell>
          <cell r="P634" t="str">
            <v>NULL</v>
          </cell>
          <cell r="Q634" t="str">
            <v>NULL</v>
          </cell>
          <cell r="R634">
            <v>1639410</v>
          </cell>
          <cell r="S634" t="str">
            <v>NULL</v>
          </cell>
          <cell r="T634">
            <v>8101279</v>
          </cell>
          <cell r="U634">
            <v>2223690</v>
          </cell>
          <cell r="V634" t="str">
            <v>NULL</v>
          </cell>
          <cell r="W634">
            <v>10324969</v>
          </cell>
          <cell r="X634">
            <v>62433556</v>
          </cell>
          <cell r="Y634">
            <v>10442737</v>
          </cell>
          <cell r="Z634" t="str">
            <v>NULL</v>
          </cell>
          <cell r="AA634">
            <v>10442737</v>
          </cell>
        </row>
        <row r="635">
          <cell r="A635" t="str">
            <v>Fowler2018</v>
          </cell>
          <cell r="B635" t="str">
            <v>Fowler</v>
          </cell>
          <cell r="C635">
            <v>1275</v>
          </cell>
          <cell r="D635">
            <v>2018</v>
          </cell>
          <cell r="E635">
            <v>1380394</v>
          </cell>
          <cell r="F635">
            <v>740771</v>
          </cell>
          <cell r="G635">
            <v>53087</v>
          </cell>
          <cell r="H635">
            <v>1179827</v>
          </cell>
          <cell r="I635">
            <v>851</v>
          </cell>
          <cell r="J635">
            <v>208826</v>
          </cell>
          <cell r="K635">
            <v>583518</v>
          </cell>
          <cell r="L635">
            <v>4147274</v>
          </cell>
          <cell r="M635" t="str">
            <v>NULL</v>
          </cell>
          <cell r="N635">
            <v>119175</v>
          </cell>
          <cell r="O635">
            <v>177930</v>
          </cell>
          <cell r="P635" t="str">
            <v>NULL</v>
          </cell>
          <cell r="Q635">
            <v>1942</v>
          </cell>
          <cell r="R635">
            <v>299047</v>
          </cell>
          <cell r="S635" t="str">
            <v>NULL</v>
          </cell>
          <cell r="T635">
            <v>400000</v>
          </cell>
          <cell r="U635">
            <v>29796</v>
          </cell>
          <cell r="V635">
            <v>44554</v>
          </cell>
          <cell r="W635">
            <v>474350</v>
          </cell>
          <cell r="X635">
            <v>4920671</v>
          </cell>
          <cell r="Y635">
            <v>400000</v>
          </cell>
          <cell r="Z635">
            <v>74350</v>
          </cell>
          <cell r="AA635">
            <v>474350</v>
          </cell>
        </row>
        <row r="636">
          <cell r="A636" t="str">
            <v>Fremont2018</v>
          </cell>
          <cell r="B636" t="str">
            <v>Fremont</v>
          </cell>
          <cell r="C636">
            <v>1276</v>
          </cell>
          <cell r="D636">
            <v>2018</v>
          </cell>
          <cell r="E636">
            <v>151732612</v>
          </cell>
          <cell r="F636">
            <v>42867501</v>
          </cell>
          <cell r="G636" t="str">
            <v>NULL</v>
          </cell>
          <cell r="H636">
            <v>66412156</v>
          </cell>
          <cell r="I636" t="str">
            <v>NULL</v>
          </cell>
          <cell r="J636">
            <v>5817800</v>
          </cell>
          <cell r="K636" t="str">
            <v>NULL</v>
          </cell>
          <cell r="L636">
            <v>266830069</v>
          </cell>
          <cell r="M636">
            <v>44857126</v>
          </cell>
          <cell r="N636">
            <v>4959162</v>
          </cell>
          <cell r="O636" t="str">
            <v>NULL</v>
          </cell>
          <cell r="P636" t="str">
            <v>NULL</v>
          </cell>
          <cell r="Q636">
            <v>24094</v>
          </cell>
          <cell r="R636">
            <v>49840382</v>
          </cell>
          <cell r="S636">
            <v>19952</v>
          </cell>
          <cell r="T636">
            <v>1570180</v>
          </cell>
          <cell r="U636">
            <v>2130302</v>
          </cell>
          <cell r="V636">
            <v>225140</v>
          </cell>
          <cell r="W636">
            <v>3945574</v>
          </cell>
          <cell r="X636">
            <v>320616025</v>
          </cell>
          <cell r="Y636">
            <v>25886884</v>
          </cell>
          <cell r="Z636">
            <v>2616350</v>
          </cell>
          <cell r="AA636">
            <v>28503234</v>
          </cell>
        </row>
        <row r="637">
          <cell r="A637" t="str">
            <v>Fresno2018</v>
          </cell>
          <cell r="B637" t="str">
            <v>Fresno</v>
          </cell>
          <cell r="C637">
            <v>1277</v>
          </cell>
          <cell r="D637">
            <v>2018</v>
          </cell>
          <cell r="E637">
            <v>179053831</v>
          </cell>
          <cell r="F637">
            <v>24362839</v>
          </cell>
          <cell r="G637">
            <v>21798512</v>
          </cell>
          <cell r="H637">
            <v>15657374</v>
          </cell>
          <cell r="I637" t="str">
            <v>NULL</v>
          </cell>
          <cell r="J637">
            <v>5678771</v>
          </cell>
          <cell r="K637">
            <v>87198356</v>
          </cell>
          <cell r="L637">
            <v>333749683</v>
          </cell>
          <cell r="M637">
            <v>15469321</v>
          </cell>
          <cell r="N637">
            <v>14741870</v>
          </cell>
          <cell r="O637">
            <v>2099129</v>
          </cell>
          <cell r="P637" t="str">
            <v>NULL</v>
          </cell>
          <cell r="Q637">
            <v>9861</v>
          </cell>
          <cell r="R637">
            <v>32320181</v>
          </cell>
          <cell r="S637">
            <v>7082038</v>
          </cell>
          <cell r="T637">
            <v>21403221</v>
          </cell>
          <cell r="U637">
            <v>2915509</v>
          </cell>
          <cell r="V637" t="str">
            <v>NULL</v>
          </cell>
          <cell r="W637">
            <v>31400768</v>
          </cell>
          <cell r="X637">
            <v>397470632</v>
          </cell>
          <cell r="Y637">
            <v>154413600</v>
          </cell>
          <cell r="Z637" t="str">
            <v>NULL</v>
          </cell>
          <cell r="AA637">
            <v>154413600</v>
          </cell>
        </row>
        <row r="638">
          <cell r="A638" t="str">
            <v>Fullerton2018</v>
          </cell>
          <cell r="B638" t="str">
            <v>Fullerton</v>
          </cell>
          <cell r="C638">
            <v>1278</v>
          </cell>
          <cell r="D638">
            <v>2018</v>
          </cell>
          <cell r="E638">
            <v>46323380</v>
          </cell>
          <cell r="F638">
            <v>15520781</v>
          </cell>
          <cell r="G638">
            <v>7332707</v>
          </cell>
          <cell r="H638">
            <v>8699708</v>
          </cell>
          <cell r="I638" t="str">
            <v>NULL</v>
          </cell>
          <cell r="J638">
            <v>35016672</v>
          </cell>
          <cell r="K638" t="str">
            <v>NULL</v>
          </cell>
          <cell r="L638">
            <v>112893248</v>
          </cell>
          <cell r="M638">
            <v>518940</v>
          </cell>
          <cell r="N638">
            <v>18444</v>
          </cell>
          <cell r="O638" t="str">
            <v>NULL</v>
          </cell>
          <cell r="P638" t="str">
            <v>NULL</v>
          </cell>
          <cell r="Q638" t="str">
            <v>NULL</v>
          </cell>
          <cell r="R638">
            <v>537384</v>
          </cell>
          <cell r="S638" t="str">
            <v>NULL</v>
          </cell>
          <cell r="T638">
            <v>38152530</v>
          </cell>
          <cell r="U638">
            <v>273048</v>
          </cell>
          <cell r="V638" t="str">
            <v>NULL</v>
          </cell>
          <cell r="W638">
            <v>38425578</v>
          </cell>
          <cell r="X638">
            <v>151856210</v>
          </cell>
          <cell r="Y638">
            <v>35346574</v>
          </cell>
          <cell r="Z638">
            <v>880293</v>
          </cell>
          <cell r="AA638">
            <v>36226867</v>
          </cell>
        </row>
        <row r="639">
          <cell r="A639" t="str">
            <v>Galt2018</v>
          </cell>
          <cell r="B639" t="str">
            <v>Galt</v>
          </cell>
          <cell r="C639">
            <v>1279</v>
          </cell>
          <cell r="D639">
            <v>2018</v>
          </cell>
          <cell r="E639">
            <v>9500146</v>
          </cell>
          <cell r="F639">
            <v>1958773</v>
          </cell>
          <cell r="G639">
            <v>2579259</v>
          </cell>
          <cell r="H639">
            <v>3261859</v>
          </cell>
          <cell r="I639" t="str">
            <v>NULL</v>
          </cell>
          <cell r="J639">
            <v>2073634</v>
          </cell>
          <cell r="K639" t="str">
            <v>NULL</v>
          </cell>
          <cell r="L639">
            <v>19373671</v>
          </cell>
          <cell r="M639">
            <v>99470</v>
          </cell>
          <cell r="N639">
            <v>51527</v>
          </cell>
          <cell r="O639" t="str">
            <v>NULL</v>
          </cell>
          <cell r="P639" t="str">
            <v>NULL</v>
          </cell>
          <cell r="Q639" t="str">
            <v>NULL</v>
          </cell>
          <cell r="R639">
            <v>150997</v>
          </cell>
          <cell r="S639" t="str">
            <v>NULL</v>
          </cell>
          <cell r="T639">
            <v>113762</v>
          </cell>
          <cell r="U639">
            <v>548776</v>
          </cell>
          <cell r="V639">
            <v>6269447</v>
          </cell>
          <cell r="W639">
            <v>6931985</v>
          </cell>
          <cell r="X639">
            <v>26456653</v>
          </cell>
          <cell r="Y639">
            <v>8125334</v>
          </cell>
          <cell r="Z639">
            <v>1433882</v>
          </cell>
          <cell r="AA639">
            <v>9559216</v>
          </cell>
        </row>
        <row r="640">
          <cell r="A640" t="str">
            <v>Garden Grove2018</v>
          </cell>
          <cell r="B640" t="str">
            <v>Garden Grove</v>
          </cell>
          <cell r="C640">
            <v>1280</v>
          </cell>
          <cell r="D640">
            <v>2018</v>
          </cell>
          <cell r="E640">
            <v>49506978</v>
          </cell>
          <cell r="F640" t="str">
            <v>NULL</v>
          </cell>
          <cell r="G640">
            <v>37272858</v>
          </cell>
          <cell r="H640">
            <v>1718076</v>
          </cell>
          <cell r="I640" t="str">
            <v>NULL</v>
          </cell>
          <cell r="J640">
            <v>33025628</v>
          </cell>
          <cell r="K640" t="str">
            <v>NULL</v>
          </cell>
          <cell r="L640">
            <v>121523540</v>
          </cell>
          <cell r="M640">
            <v>471094</v>
          </cell>
          <cell r="N640">
            <v>1087349</v>
          </cell>
          <cell r="O640">
            <v>101650</v>
          </cell>
          <cell r="P640" t="str">
            <v>NULL</v>
          </cell>
          <cell r="Q640" t="str">
            <v>NULL</v>
          </cell>
          <cell r="R640">
            <v>1660093</v>
          </cell>
          <cell r="S640" t="str">
            <v>NULL</v>
          </cell>
          <cell r="T640">
            <v>8379407</v>
          </cell>
          <cell r="U640" t="str">
            <v>NULL</v>
          </cell>
          <cell r="V640">
            <v>2558851</v>
          </cell>
          <cell r="W640">
            <v>10938258</v>
          </cell>
          <cell r="X640">
            <v>134121891</v>
          </cell>
          <cell r="Y640" t="str">
            <v>NULL</v>
          </cell>
          <cell r="Z640" t="str">
            <v>NULL</v>
          </cell>
          <cell r="AA640">
            <v>0</v>
          </cell>
        </row>
        <row r="641">
          <cell r="A641" t="str">
            <v>Gardena2018</v>
          </cell>
          <cell r="B641" t="str">
            <v>Gardena</v>
          </cell>
          <cell r="C641">
            <v>1281</v>
          </cell>
          <cell r="D641">
            <v>2018</v>
          </cell>
          <cell r="E641">
            <v>26999690</v>
          </cell>
          <cell r="F641">
            <v>7545188</v>
          </cell>
          <cell r="G641">
            <v>3822114</v>
          </cell>
          <cell r="H641">
            <v>4029737</v>
          </cell>
          <cell r="I641">
            <v>10375515</v>
          </cell>
          <cell r="J641">
            <v>6044604</v>
          </cell>
          <cell r="K641" t="str">
            <v>NULL</v>
          </cell>
          <cell r="L641">
            <v>58816848</v>
          </cell>
          <cell r="M641">
            <v>627898</v>
          </cell>
          <cell r="N641">
            <v>1227659</v>
          </cell>
          <cell r="O641" t="str">
            <v>NULL</v>
          </cell>
          <cell r="P641" t="str">
            <v>NULL</v>
          </cell>
          <cell r="Q641" t="str">
            <v>NULL</v>
          </cell>
          <cell r="R641">
            <v>1855557</v>
          </cell>
          <cell r="S641" t="str">
            <v>NULL</v>
          </cell>
          <cell r="T641">
            <v>3194144</v>
          </cell>
          <cell r="U641">
            <v>477894</v>
          </cell>
          <cell r="V641">
            <v>122168</v>
          </cell>
          <cell r="W641">
            <v>3794206</v>
          </cell>
          <cell r="X641">
            <v>64466611</v>
          </cell>
          <cell r="Y641">
            <v>2143909</v>
          </cell>
          <cell r="Z641">
            <v>1205572</v>
          </cell>
          <cell r="AA641">
            <v>3349481</v>
          </cell>
        </row>
        <row r="642">
          <cell r="A642" t="str">
            <v>Gilroy2018</v>
          </cell>
          <cell r="B642" t="str">
            <v>Gilroy</v>
          </cell>
          <cell r="C642">
            <v>1282</v>
          </cell>
          <cell r="D642">
            <v>2018</v>
          </cell>
          <cell r="E642">
            <v>24088491</v>
          </cell>
          <cell r="F642">
            <v>6620836</v>
          </cell>
          <cell r="G642">
            <v>5361475</v>
          </cell>
          <cell r="H642">
            <v>7346395</v>
          </cell>
          <cell r="I642" t="str">
            <v>NULL</v>
          </cell>
          <cell r="J642">
            <v>9910944</v>
          </cell>
          <cell r="K642" t="str">
            <v>NULL</v>
          </cell>
          <cell r="L642">
            <v>53328141</v>
          </cell>
          <cell r="M642">
            <v>893818</v>
          </cell>
          <cell r="N642">
            <v>3224877</v>
          </cell>
          <cell r="O642">
            <v>1665000</v>
          </cell>
          <cell r="P642" t="str">
            <v>NULL</v>
          </cell>
          <cell r="Q642">
            <v>522</v>
          </cell>
          <cell r="R642">
            <v>5784217</v>
          </cell>
          <cell r="S642" t="str">
            <v>NULL</v>
          </cell>
          <cell r="T642">
            <v>3547451</v>
          </cell>
          <cell r="U642">
            <v>2778793</v>
          </cell>
          <cell r="V642" t="str">
            <v>NULL</v>
          </cell>
          <cell r="W642">
            <v>6326244</v>
          </cell>
          <cell r="X642">
            <v>65438602</v>
          </cell>
          <cell r="Y642" t="str">
            <v>NULL</v>
          </cell>
          <cell r="Z642" t="str">
            <v>NULL</v>
          </cell>
          <cell r="AA642">
            <v>0</v>
          </cell>
        </row>
        <row r="643">
          <cell r="A643" t="str">
            <v>Glendale2018</v>
          </cell>
          <cell r="B643" t="str">
            <v>Glendale</v>
          </cell>
          <cell r="C643">
            <v>1283</v>
          </cell>
          <cell r="D643">
            <v>2018</v>
          </cell>
          <cell r="E643">
            <v>115938862</v>
          </cell>
          <cell r="F643">
            <v>30744828</v>
          </cell>
          <cell r="G643">
            <v>31083646</v>
          </cell>
          <cell r="H643">
            <v>21712807</v>
          </cell>
          <cell r="I643">
            <v>335513</v>
          </cell>
          <cell r="J643">
            <v>12172088</v>
          </cell>
          <cell r="K643">
            <v>75156102</v>
          </cell>
          <cell r="L643">
            <v>287143846</v>
          </cell>
          <cell r="M643">
            <v>2108000</v>
          </cell>
          <cell r="N643">
            <v>583244</v>
          </cell>
          <cell r="O643" t="str">
            <v>NULL</v>
          </cell>
          <cell r="P643" t="str">
            <v>NULL</v>
          </cell>
          <cell r="Q643" t="str">
            <v>NULL</v>
          </cell>
          <cell r="R643">
            <v>2691244</v>
          </cell>
          <cell r="S643" t="str">
            <v>NULL</v>
          </cell>
          <cell r="T643">
            <v>15434362</v>
          </cell>
          <cell r="U643">
            <v>3524189</v>
          </cell>
          <cell r="V643" t="str">
            <v>NULL</v>
          </cell>
          <cell r="W643">
            <v>18958551</v>
          </cell>
          <cell r="X643">
            <v>308793641</v>
          </cell>
          <cell r="Y643" t="str">
            <v>NULL</v>
          </cell>
          <cell r="Z643" t="str">
            <v>NULL</v>
          </cell>
          <cell r="AA643">
            <v>0</v>
          </cell>
        </row>
        <row r="644">
          <cell r="A644" t="str">
            <v>Glendora2018</v>
          </cell>
          <cell r="B644" t="str">
            <v>Glendora</v>
          </cell>
          <cell r="C644">
            <v>1284</v>
          </cell>
          <cell r="D644">
            <v>2018</v>
          </cell>
          <cell r="E644">
            <v>15052771</v>
          </cell>
          <cell r="F644">
            <v>3785482</v>
          </cell>
          <cell r="G644">
            <v>3089990</v>
          </cell>
          <cell r="H644">
            <v>3218242</v>
          </cell>
          <cell r="I644" t="str">
            <v>NULL</v>
          </cell>
          <cell r="J644">
            <v>7929278</v>
          </cell>
          <cell r="K644" t="str">
            <v>NULL</v>
          </cell>
          <cell r="L644">
            <v>33075763</v>
          </cell>
          <cell r="M644">
            <v>610000</v>
          </cell>
          <cell r="N644">
            <v>176902</v>
          </cell>
          <cell r="O644">
            <v>51934</v>
          </cell>
          <cell r="P644" t="str">
            <v>NULL</v>
          </cell>
          <cell r="Q644" t="str">
            <v>NULL</v>
          </cell>
          <cell r="R644">
            <v>838836</v>
          </cell>
          <cell r="S644" t="str">
            <v>NULL</v>
          </cell>
          <cell r="T644">
            <v>1082067</v>
          </cell>
          <cell r="U644">
            <v>296143</v>
          </cell>
          <cell r="V644">
            <v>2217582</v>
          </cell>
          <cell r="W644">
            <v>3595792</v>
          </cell>
          <cell r="X644">
            <v>37510391</v>
          </cell>
          <cell r="Y644">
            <v>2032966</v>
          </cell>
          <cell r="Z644">
            <v>433753</v>
          </cell>
          <cell r="AA644">
            <v>2466719</v>
          </cell>
        </row>
        <row r="645">
          <cell r="A645" t="str">
            <v>Goleta2018</v>
          </cell>
          <cell r="B645" t="str">
            <v>Goleta</v>
          </cell>
          <cell r="C645">
            <v>8636</v>
          </cell>
          <cell r="D645">
            <v>2018</v>
          </cell>
          <cell r="E645">
            <v>6109581</v>
          </cell>
          <cell r="F645">
            <v>582907</v>
          </cell>
          <cell r="G645">
            <v>1053682</v>
          </cell>
          <cell r="H645">
            <v>11785676</v>
          </cell>
          <cell r="I645">
            <v>9810849</v>
          </cell>
          <cell r="J645">
            <v>2988364</v>
          </cell>
          <cell r="K645" t="str">
            <v>NULL</v>
          </cell>
          <cell r="L645">
            <v>32331059</v>
          </cell>
          <cell r="M645" t="str">
            <v>NULL</v>
          </cell>
          <cell r="N645" t="str">
            <v>NULL</v>
          </cell>
          <cell r="O645" t="str">
            <v>NULL</v>
          </cell>
          <cell r="P645" t="str">
            <v>NULL</v>
          </cell>
          <cell r="Q645" t="str">
            <v>NULL</v>
          </cell>
          <cell r="R645">
            <v>0</v>
          </cell>
          <cell r="S645">
            <v>7955474</v>
          </cell>
          <cell r="T645">
            <v>6668426</v>
          </cell>
          <cell r="U645">
            <v>15200</v>
          </cell>
          <cell r="V645" t="str">
            <v>NULL</v>
          </cell>
          <cell r="W645">
            <v>14639100</v>
          </cell>
          <cell r="X645">
            <v>46970159</v>
          </cell>
          <cell r="Y645" t="str">
            <v>NULL</v>
          </cell>
          <cell r="Z645" t="str">
            <v>NULL</v>
          </cell>
          <cell r="AA645">
            <v>0</v>
          </cell>
        </row>
        <row r="646">
          <cell r="A646" t="str">
            <v>Gonzales2018</v>
          </cell>
          <cell r="B646" t="str">
            <v>Gonzales</v>
          </cell>
          <cell r="C646">
            <v>1285</v>
          </cell>
          <cell r="D646">
            <v>2018</v>
          </cell>
          <cell r="E646">
            <v>2866093</v>
          </cell>
          <cell r="F646">
            <v>439372</v>
          </cell>
          <cell r="G646">
            <v>600026</v>
          </cell>
          <cell r="H646" t="str">
            <v>NULL</v>
          </cell>
          <cell r="I646" t="str">
            <v>NULL</v>
          </cell>
          <cell r="J646">
            <v>3859096</v>
          </cell>
          <cell r="K646" t="str">
            <v>NULL</v>
          </cell>
          <cell r="L646">
            <v>7764587</v>
          </cell>
          <cell r="M646">
            <v>177092</v>
          </cell>
          <cell r="N646">
            <v>49136</v>
          </cell>
          <cell r="O646">
            <v>87505</v>
          </cell>
          <cell r="P646" t="str">
            <v>NULL</v>
          </cell>
          <cell r="Q646" t="str">
            <v>NULL</v>
          </cell>
          <cell r="R646">
            <v>313733</v>
          </cell>
          <cell r="S646" t="str">
            <v>NULL</v>
          </cell>
          <cell r="T646">
            <v>4985851</v>
          </cell>
          <cell r="U646">
            <v>164650</v>
          </cell>
          <cell r="V646">
            <v>18614</v>
          </cell>
          <cell r="W646">
            <v>5169115</v>
          </cell>
          <cell r="X646">
            <v>13247435</v>
          </cell>
          <cell r="Y646">
            <v>1</v>
          </cell>
          <cell r="Z646">
            <v>1</v>
          </cell>
          <cell r="AA646">
            <v>2</v>
          </cell>
        </row>
        <row r="647">
          <cell r="A647" t="str">
            <v>Grand Terrace2018</v>
          </cell>
          <cell r="B647" t="str">
            <v>Grand Terrace</v>
          </cell>
          <cell r="C647">
            <v>1286</v>
          </cell>
          <cell r="D647">
            <v>2018</v>
          </cell>
          <cell r="E647">
            <v>1259249</v>
          </cell>
          <cell r="F647">
            <v>413130</v>
          </cell>
          <cell r="G647">
            <v>383528</v>
          </cell>
          <cell r="H647">
            <v>3153986</v>
          </cell>
          <cell r="I647" t="str">
            <v>NULL</v>
          </cell>
          <cell r="J647">
            <v>57385</v>
          </cell>
          <cell r="K647">
            <v>1024877</v>
          </cell>
          <cell r="L647">
            <v>6292155</v>
          </cell>
          <cell r="M647" t="str">
            <v>NULL</v>
          </cell>
          <cell r="N647" t="str">
            <v>NULL</v>
          </cell>
          <cell r="O647" t="str">
            <v>NULL</v>
          </cell>
          <cell r="P647" t="str">
            <v>NULL</v>
          </cell>
          <cell r="Q647">
            <v>5140</v>
          </cell>
          <cell r="R647">
            <v>5140</v>
          </cell>
          <cell r="S647" t="str">
            <v>NULL</v>
          </cell>
          <cell r="T647">
            <v>494669</v>
          </cell>
          <cell r="U647">
            <v>162928</v>
          </cell>
          <cell r="V647">
            <v>134603</v>
          </cell>
          <cell r="W647">
            <v>792200</v>
          </cell>
          <cell r="X647">
            <v>7089495</v>
          </cell>
          <cell r="Y647">
            <v>499873</v>
          </cell>
          <cell r="Z647">
            <v>0</v>
          </cell>
          <cell r="AA647">
            <v>499873</v>
          </cell>
        </row>
        <row r="648">
          <cell r="A648" t="str">
            <v>Grass Valley2018</v>
          </cell>
          <cell r="B648" t="str">
            <v>Grass Valley</v>
          </cell>
          <cell r="C648">
            <v>1287</v>
          </cell>
          <cell r="D648">
            <v>2018</v>
          </cell>
          <cell r="E648">
            <v>5004867</v>
          </cell>
          <cell r="F648">
            <v>1220326</v>
          </cell>
          <cell r="G648">
            <v>2188822</v>
          </cell>
          <cell r="H648">
            <v>2163089</v>
          </cell>
          <cell r="I648" t="str">
            <v>NULL</v>
          </cell>
          <cell r="J648">
            <v>3076831</v>
          </cell>
          <cell r="K648">
            <v>491391</v>
          </cell>
          <cell r="L648">
            <v>14145326</v>
          </cell>
          <cell r="M648">
            <v>380819</v>
          </cell>
          <cell r="N648">
            <v>101535</v>
          </cell>
          <cell r="O648" t="str">
            <v>NULL</v>
          </cell>
          <cell r="P648" t="str">
            <v>NULL</v>
          </cell>
          <cell r="Q648" t="str">
            <v>NULL</v>
          </cell>
          <cell r="R648">
            <v>482354</v>
          </cell>
          <cell r="S648">
            <v>312640</v>
          </cell>
          <cell r="T648">
            <v>145861</v>
          </cell>
          <cell r="U648">
            <v>1130732</v>
          </cell>
          <cell r="V648">
            <v>2786317</v>
          </cell>
          <cell r="W648">
            <v>4375550</v>
          </cell>
          <cell r="X648">
            <v>19003230</v>
          </cell>
          <cell r="Y648">
            <v>4375550</v>
          </cell>
          <cell r="Z648">
            <v>2163089</v>
          </cell>
          <cell r="AA648">
            <v>6538639</v>
          </cell>
        </row>
        <row r="649">
          <cell r="A649" t="str">
            <v>Greenfield2018</v>
          </cell>
          <cell r="B649" t="str">
            <v>Greenfield</v>
          </cell>
          <cell r="C649">
            <v>1288</v>
          </cell>
          <cell r="D649">
            <v>2018</v>
          </cell>
          <cell r="E649">
            <v>3889412</v>
          </cell>
          <cell r="F649">
            <v>575545</v>
          </cell>
          <cell r="G649">
            <v>1047477</v>
          </cell>
          <cell r="H649">
            <v>3468962</v>
          </cell>
          <cell r="I649">
            <v>200300</v>
          </cell>
          <cell r="J649">
            <v>1781740</v>
          </cell>
          <cell r="K649" t="str">
            <v>NULL</v>
          </cell>
          <cell r="L649">
            <v>10963436</v>
          </cell>
          <cell r="M649">
            <v>284938</v>
          </cell>
          <cell r="N649">
            <v>153031</v>
          </cell>
          <cell r="O649" t="str">
            <v>NULL</v>
          </cell>
          <cell r="P649" t="str">
            <v>NULL</v>
          </cell>
          <cell r="Q649" t="str">
            <v>NULL</v>
          </cell>
          <cell r="R649">
            <v>437969</v>
          </cell>
          <cell r="S649" t="str">
            <v>NULL</v>
          </cell>
          <cell r="T649">
            <v>674124</v>
          </cell>
          <cell r="U649">
            <v>193852</v>
          </cell>
          <cell r="V649" t="str">
            <v>NULL</v>
          </cell>
          <cell r="W649">
            <v>867976</v>
          </cell>
          <cell r="X649">
            <v>12269381</v>
          </cell>
          <cell r="Y649" t="str">
            <v>NULL</v>
          </cell>
          <cell r="Z649" t="str">
            <v>NULL</v>
          </cell>
          <cell r="AA649">
            <v>0</v>
          </cell>
        </row>
        <row r="650">
          <cell r="A650" t="str">
            <v>Gridley2018</v>
          </cell>
          <cell r="B650" t="str">
            <v>Gridley</v>
          </cell>
          <cell r="C650">
            <v>1289</v>
          </cell>
          <cell r="D650">
            <v>2018</v>
          </cell>
          <cell r="E650">
            <v>2377819</v>
          </cell>
          <cell r="F650">
            <v>774930</v>
          </cell>
          <cell r="G650">
            <v>853206</v>
          </cell>
          <cell r="H650">
            <v>384207</v>
          </cell>
          <cell r="I650">
            <v>818017</v>
          </cell>
          <cell r="J650">
            <v>126507</v>
          </cell>
          <cell r="K650">
            <v>28493</v>
          </cell>
          <cell r="L650">
            <v>5363179</v>
          </cell>
          <cell r="M650" t="str">
            <v>NULL</v>
          </cell>
          <cell r="N650" t="str">
            <v>NULL</v>
          </cell>
          <cell r="O650" t="str">
            <v>NULL</v>
          </cell>
          <cell r="P650" t="str">
            <v>NULL</v>
          </cell>
          <cell r="Q650" t="str">
            <v>NULL</v>
          </cell>
          <cell r="R650">
            <v>0</v>
          </cell>
          <cell r="S650" t="str">
            <v>NULL</v>
          </cell>
          <cell r="T650">
            <v>12461</v>
          </cell>
          <cell r="U650">
            <v>92853</v>
          </cell>
          <cell r="V650" t="str">
            <v>NULL</v>
          </cell>
          <cell r="W650">
            <v>105314</v>
          </cell>
          <cell r="X650">
            <v>5468493</v>
          </cell>
          <cell r="Y650">
            <v>105314</v>
          </cell>
          <cell r="Z650">
            <v>0</v>
          </cell>
          <cell r="AA650">
            <v>105314</v>
          </cell>
        </row>
        <row r="651">
          <cell r="A651" t="str">
            <v>Grover Beach2018</v>
          </cell>
          <cell r="B651" t="str">
            <v>Grover Beach</v>
          </cell>
          <cell r="C651">
            <v>1290</v>
          </cell>
          <cell r="D651">
            <v>2018</v>
          </cell>
          <cell r="E651">
            <v>4246054</v>
          </cell>
          <cell r="F651">
            <v>995865</v>
          </cell>
          <cell r="G651">
            <v>1267570</v>
          </cell>
          <cell r="H651">
            <v>1400705</v>
          </cell>
          <cell r="I651">
            <v>1636836</v>
          </cell>
          <cell r="J651">
            <v>1667509</v>
          </cell>
          <cell r="K651" t="str">
            <v>NULL</v>
          </cell>
          <cell r="L651">
            <v>11214539</v>
          </cell>
          <cell r="M651">
            <v>338361</v>
          </cell>
          <cell r="N651">
            <v>589631</v>
          </cell>
          <cell r="O651">
            <v>21808</v>
          </cell>
          <cell r="P651" t="str">
            <v>NULL</v>
          </cell>
          <cell r="Q651" t="str">
            <v>NULL</v>
          </cell>
          <cell r="R651">
            <v>949800</v>
          </cell>
          <cell r="S651" t="str">
            <v>NULL</v>
          </cell>
          <cell r="T651">
            <v>7543849</v>
          </cell>
          <cell r="U651">
            <v>269967</v>
          </cell>
          <cell r="V651" t="str">
            <v>NULL</v>
          </cell>
          <cell r="W651">
            <v>7813816</v>
          </cell>
          <cell r="X651">
            <v>19978155</v>
          </cell>
          <cell r="Y651" t="str">
            <v>NULL</v>
          </cell>
          <cell r="Z651" t="str">
            <v>NULL</v>
          </cell>
          <cell r="AA651">
            <v>0</v>
          </cell>
        </row>
        <row r="652">
          <cell r="A652" t="str">
            <v>Guadalupe2018</v>
          </cell>
          <cell r="B652" t="str">
            <v>Guadalupe</v>
          </cell>
          <cell r="C652">
            <v>1291</v>
          </cell>
          <cell r="D652">
            <v>2018</v>
          </cell>
          <cell r="E652">
            <v>2104003</v>
          </cell>
          <cell r="F652">
            <v>308964</v>
          </cell>
          <cell r="G652">
            <v>669949</v>
          </cell>
          <cell r="H652" t="str">
            <v>NULL</v>
          </cell>
          <cell r="I652" t="str">
            <v>NULL</v>
          </cell>
          <cell r="J652">
            <v>1106196</v>
          </cell>
          <cell r="K652">
            <v>1266516</v>
          </cell>
          <cell r="L652">
            <v>5455628</v>
          </cell>
          <cell r="M652">
            <v>16000</v>
          </cell>
          <cell r="N652">
            <v>13350</v>
          </cell>
          <cell r="O652">
            <v>60288</v>
          </cell>
          <cell r="P652" t="str">
            <v>NULL</v>
          </cell>
          <cell r="Q652" t="str">
            <v>NULL</v>
          </cell>
          <cell r="R652">
            <v>89638</v>
          </cell>
          <cell r="S652" t="str">
            <v>NULL</v>
          </cell>
          <cell r="T652" t="str">
            <v>NULL</v>
          </cell>
          <cell r="U652" t="str">
            <v>NULL</v>
          </cell>
          <cell r="V652" t="str">
            <v>NULL</v>
          </cell>
          <cell r="W652">
            <v>0</v>
          </cell>
          <cell r="X652">
            <v>5545266</v>
          </cell>
          <cell r="Y652" t="str">
            <v>NULL</v>
          </cell>
          <cell r="Z652" t="str">
            <v>NULL</v>
          </cell>
          <cell r="AA652">
            <v>0</v>
          </cell>
        </row>
        <row r="653">
          <cell r="A653" t="str">
            <v>Gustine2018</v>
          </cell>
          <cell r="B653" t="str">
            <v>Gustine</v>
          </cell>
          <cell r="C653">
            <v>1292</v>
          </cell>
          <cell r="D653">
            <v>2018</v>
          </cell>
          <cell r="E653">
            <v>1584753</v>
          </cell>
          <cell r="F653">
            <v>306001</v>
          </cell>
          <cell r="G653">
            <v>639273</v>
          </cell>
          <cell r="H653">
            <v>1039352</v>
          </cell>
          <cell r="I653">
            <v>94066</v>
          </cell>
          <cell r="J653">
            <v>938267</v>
          </cell>
          <cell r="K653" t="str">
            <v>NULL</v>
          </cell>
          <cell r="L653">
            <v>4601712</v>
          </cell>
          <cell r="M653">
            <v>13000</v>
          </cell>
          <cell r="N653">
            <v>32206</v>
          </cell>
          <cell r="O653" t="str">
            <v>NULL</v>
          </cell>
          <cell r="P653" t="str">
            <v>NULL</v>
          </cell>
          <cell r="Q653" t="str">
            <v>NULL</v>
          </cell>
          <cell r="R653">
            <v>45206</v>
          </cell>
          <cell r="S653" t="str">
            <v>NULL</v>
          </cell>
          <cell r="T653" t="str">
            <v>NULL</v>
          </cell>
          <cell r="U653" t="str">
            <v>NULL</v>
          </cell>
          <cell r="V653" t="str">
            <v>NULL</v>
          </cell>
          <cell r="W653">
            <v>0</v>
          </cell>
          <cell r="X653">
            <v>4646918</v>
          </cell>
          <cell r="Y653" t="str">
            <v>NULL</v>
          </cell>
          <cell r="Z653" t="str">
            <v>NULL</v>
          </cell>
          <cell r="AA653">
            <v>0</v>
          </cell>
        </row>
        <row r="654">
          <cell r="A654" t="str">
            <v>Half Moon Bay2018</v>
          </cell>
          <cell r="B654" t="str">
            <v>Half Moon Bay</v>
          </cell>
          <cell r="C654">
            <v>1293</v>
          </cell>
          <cell r="D654">
            <v>2018</v>
          </cell>
          <cell r="E654">
            <v>3130621</v>
          </cell>
          <cell r="F654">
            <v>214090</v>
          </cell>
          <cell r="G654">
            <v>900260</v>
          </cell>
          <cell r="H654">
            <v>3679423</v>
          </cell>
          <cell r="I654">
            <v>3694202</v>
          </cell>
          <cell r="J654">
            <v>1014264</v>
          </cell>
          <cell r="K654" t="str">
            <v>NULL</v>
          </cell>
          <cell r="L654">
            <v>12632860</v>
          </cell>
          <cell r="M654" t="str">
            <v>NULL</v>
          </cell>
          <cell r="N654">
            <v>937704</v>
          </cell>
          <cell r="O654" t="str">
            <v>NULL</v>
          </cell>
          <cell r="P654" t="str">
            <v>NULL</v>
          </cell>
          <cell r="Q654" t="str">
            <v>NULL</v>
          </cell>
          <cell r="R654">
            <v>937704</v>
          </cell>
          <cell r="S654" t="str">
            <v>NULL</v>
          </cell>
          <cell r="T654">
            <v>18996455</v>
          </cell>
          <cell r="U654" t="str">
            <v>NULL</v>
          </cell>
          <cell r="V654" t="str">
            <v>NULL</v>
          </cell>
          <cell r="W654">
            <v>18996455</v>
          </cell>
          <cell r="X654">
            <v>32567019</v>
          </cell>
          <cell r="Y654">
            <v>19089180</v>
          </cell>
          <cell r="Z654" t="str">
            <v>NULL</v>
          </cell>
          <cell r="AA654">
            <v>19089180</v>
          </cell>
        </row>
        <row r="655">
          <cell r="A655" t="str">
            <v>Hanford2018</v>
          </cell>
          <cell r="B655" t="str">
            <v>Hanford</v>
          </cell>
          <cell r="C655">
            <v>1294</v>
          </cell>
          <cell r="D655">
            <v>2018</v>
          </cell>
          <cell r="E655">
            <v>14901551</v>
          </cell>
          <cell r="F655">
            <v>4696443</v>
          </cell>
          <cell r="G655">
            <v>2404083</v>
          </cell>
          <cell r="H655" t="str">
            <v>NULL</v>
          </cell>
          <cell r="I655">
            <v>247948</v>
          </cell>
          <cell r="J655">
            <v>9162033</v>
          </cell>
          <cell r="K655" t="str">
            <v>NULL</v>
          </cell>
          <cell r="L655">
            <v>31412058</v>
          </cell>
          <cell r="M655" t="str">
            <v>NULL</v>
          </cell>
          <cell r="N655" t="str">
            <v>NULL</v>
          </cell>
          <cell r="O655" t="str">
            <v>NULL</v>
          </cell>
          <cell r="P655" t="str">
            <v>NULL</v>
          </cell>
          <cell r="Q655" t="str">
            <v>NULL</v>
          </cell>
          <cell r="R655">
            <v>0</v>
          </cell>
          <cell r="S655" t="str">
            <v>NULL</v>
          </cell>
          <cell r="T655">
            <v>6079711</v>
          </cell>
          <cell r="U655">
            <v>1574866</v>
          </cell>
          <cell r="V655" t="str">
            <v>NULL</v>
          </cell>
          <cell r="W655">
            <v>7654577</v>
          </cell>
          <cell r="X655">
            <v>39066635</v>
          </cell>
          <cell r="Y655">
            <v>4660374</v>
          </cell>
          <cell r="Z655">
            <v>2994203</v>
          </cell>
          <cell r="AA655">
            <v>7654577</v>
          </cell>
        </row>
        <row r="656">
          <cell r="A656" t="str">
            <v>Hawaiian Gardens2018</v>
          </cell>
          <cell r="B656" t="str">
            <v>Hawaiian Gardens</v>
          </cell>
          <cell r="C656">
            <v>1295</v>
          </cell>
          <cell r="D656">
            <v>2018</v>
          </cell>
          <cell r="E656">
            <v>5681815</v>
          </cell>
          <cell r="F656">
            <v>1943952</v>
          </cell>
          <cell r="G656">
            <v>1612135</v>
          </cell>
          <cell r="H656">
            <v>2263318</v>
          </cell>
          <cell r="I656">
            <v>3937259</v>
          </cell>
          <cell r="J656">
            <v>4334916</v>
          </cell>
          <cell r="K656" t="str">
            <v>NULL</v>
          </cell>
          <cell r="L656">
            <v>19773395</v>
          </cell>
          <cell r="M656">
            <v>26049</v>
          </cell>
          <cell r="N656" t="str">
            <v>NULL</v>
          </cell>
          <cell r="O656" t="str">
            <v>NULL</v>
          </cell>
          <cell r="P656" t="str">
            <v>NULL</v>
          </cell>
          <cell r="Q656" t="str">
            <v>NULL</v>
          </cell>
          <cell r="R656">
            <v>26049</v>
          </cell>
          <cell r="S656">
            <v>1252651</v>
          </cell>
          <cell r="T656">
            <v>4781463</v>
          </cell>
          <cell r="U656">
            <v>451677</v>
          </cell>
          <cell r="V656" t="str">
            <v>NULL</v>
          </cell>
          <cell r="W656">
            <v>6485791</v>
          </cell>
          <cell r="X656">
            <v>26285235</v>
          </cell>
          <cell r="Y656" t="str">
            <v>NULL</v>
          </cell>
          <cell r="Z656" t="str">
            <v>NULL</v>
          </cell>
          <cell r="AA656">
            <v>0</v>
          </cell>
        </row>
        <row r="657">
          <cell r="A657" t="str">
            <v>Hawthorne2018</v>
          </cell>
          <cell r="B657" t="str">
            <v>Hawthorne</v>
          </cell>
          <cell r="C657">
            <v>1296</v>
          </cell>
          <cell r="D657">
            <v>2018</v>
          </cell>
          <cell r="E657">
            <v>24835700</v>
          </cell>
          <cell r="F657">
            <v>12369491</v>
          </cell>
          <cell r="G657">
            <v>4975377</v>
          </cell>
          <cell r="H657">
            <v>2914323</v>
          </cell>
          <cell r="I657" t="str">
            <v>NULL</v>
          </cell>
          <cell r="J657">
            <v>42215701</v>
          </cell>
          <cell r="K657" t="str">
            <v>NULL</v>
          </cell>
          <cell r="L657">
            <v>87310592</v>
          </cell>
          <cell r="M657">
            <v>362745</v>
          </cell>
          <cell r="N657">
            <v>1320468</v>
          </cell>
          <cell r="O657">
            <v>2114926</v>
          </cell>
          <cell r="P657" t="str">
            <v>NULL</v>
          </cell>
          <cell r="Q657" t="str">
            <v>NULL</v>
          </cell>
          <cell r="R657">
            <v>3798139</v>
          </cell>
          <cell r="S657" t="str">
            <v>NULL</v>
          </cell>
          <cell r="T657">
            <v>2765527</v>
          </cell>
          <cell r="U657">
            <v>1518582</v>
          </cell>
          <cell r="V657" t="str">
            <v>NULL</v>
          </cell>
          <cell r="W657">
            <v>4284109</v>
          </cell>
          <cell r="X657">
            <v>95392840</v>
          </cell>
          <cell r="Y657">
            <v>0</v>
          </cell>
          <cell r="Z657">
            <v>0</v>
          </cell>
          <cell r="AA657">
            <v>0</v>
          </cell>
        </row>
        <row r="658">
          <cell r="A658" t="str">
            <v>Hayward2018</v>
          </cell>
          <cell r="B658" t="str">
            <v>Hayward</v>
          </cell>
          <cell r="C658">
            <v>1297</v>
          </cell>
          <cell r="D658">
            <v>2018</v>
          </cell>
          <cell r="E658">
            <v>79981476</v>
          </cell>
          <cell r="F658">
            <v>26794665</v>
          </cell>
          <cell r="G658">
            <v>23610322</v>
          </cell>
          <cell r="H658">
            <v>6707333</v>
          </cell>
          <cell r="I658" t="str">
            <v>NULL</v>
          </cell>
          <cell r="J658">
            <v>15411160</v>
          </cell>
          <cell r="K658" t="str">
            <v>NULL</v>
          </cell>
          <cell r="L658">
            <v>152504956</v>
          </cell>
          <cell r="M658">
            <v>259564</v>
          </cell>
          <cell r="N658">
            <v>3332138</v>
          </cell>
          <cell r="O658">
            <v>2416592</v>
          </cell>
          <cell r="P658" t="str">
            <v>NULL</v>
          </cell>
          <cell r="Q658" t="str">
            <v>NULL</v>
          </cell>
          <cell r="R658">
            <v>6008294</v>
          </cell>
          <cell r="S658" t="str">
            <v>NULL</v>
          </cell>
          <cell r="T658">
            <v>46578014</v>
          </cell>
          <cell r="U658">
            <v>1292693</v>
          </cell>
          <cell r="V658" t="str">
            <v>NULL</v>
          </cell>
          <cell r="W658">
            <v>47870707</v>
          </cell>
          <cell r="X658">
            <v>206383957</v>
          </cell>
          <cell r="Y658">
            <v>52903699</v>
          </cell>
          <cell r="Z658">
            <v>8747790</v>
          </cell>
          <cell r="AA658">
            <v>61651489</v>
          </cell>
        </row>
        <row r="659">
          <cell r="A659" t="str">
            <v>Healdsburg2018</v>
          </cell>
          <cell r="B659" t="str">
            <v>Healdsburg</v>
          </cell>
          <cell r="C659">
            <v>1298</v>
          </cell>
          <cell r="D659">
            <v>2018</v>
          </cell>
          <cell r="E659">
            <v>7964289</v>
          </cell>
          <cell r="F659">
            <v>1856094</v>
          </cell>
          <cell r="G659">
            <v>4214262</v>
          </cell>
          <cell r="H659">
            <v>3661989</v>
          </cell>
          <cell r="I659" t="str">
            <v>NULL</v>
          </cell>
          <cell r="J659">
            <v>348609</v>
          </cell>
          <cell r="K659" t="str">
            <v>NULL</v>
          </cell>
          <cell r="L659">
            <v>18045243</v>
          </cell>
          <cell r="M659">
            <v>845868</v>
          </cell>
          <cell r="N659">
            <v>190277</v>
          </cell>
          <cell r="O659" t="str">
            <v>NULL</v>
          </cell>
          <cell r="P659" t="str">
            <v>NULL</v>
          </cell>
          <cell r="Q659" t="str">
            <v>NULL</v>
          </cell>
          <cell r="R659">
            <v>1036145</v>
          </cell>
          <cell r="S659">
            <v>1520484</v>
          </cell>
          <cell r="T659">
            <v>6784440</v>
          </cell>
          <cell r="U659">
            <v>25736</v>
          </cell>
          <cell r="V659" t="str">
            <v>NULL</v>
          </cell>
          <cell r="W659">
            <v>8330660</v>
          </cell>
          <cell r="X659">
            <v>27412048</v>
          </cell>
          <cell r="Y659">
            <v>8330660</v>
          </cell>
          <cell r="Z659">
            <v>0</v>
          </cell>
          <cell r="AA659">
            <v>8330660</v>
          </cell>
        </row>
        <row r="660">
          <cell r="A660" t="str">
            <v>Hemet2018</v>
          </cell>
          <cell r="B660" t="str">
            <v>Hemet</v>
          </cell>
          <cell r="C660">
            <v>1299</v>
          </cell>
          <cell r="D660">
            <v>2018</v>
          </cell>
          <cell r="E660">
            <v>22646321</v>
          </cell>
          <cell r="F660">
            <v>11434404</v>
          </cell>
          <cell r="G660">
            <v>7184810</v>
          </cell>
          <cell r="H660">
            <v>1982972</v>
          </cell>
          <cell r="I660" t="str">
            <v>NULL</v>
          </cell>
          <cell r="J660">
            <v>15682754</v>
          </cell>
          <cell r="K660" t="str">
            <v>NULL</v>
          </cell>
          <cell r="L660">
            <v>58931261</v>
          </cell>
          <cell r="M660" t="str">
            <v>NULL</v>
          </cell>
          <cell r="N660" t="str">
            <v>NULL</v>
          </cell>
          <cell r="O660" t="str">
            <v>NULL</v>
          </cell>
          <cell r="P660" t="str">
            <v>NULL</v>
          </cell>
          <cell r="Q660" t="str">
            <v>NULL</v>
          </cell>
          <cell r="R660">
            <v>0</v>
          </cell>
          <cell r="S660">
            <v>1338854</v>
          </cell>
          <cell r="T660">
            <v>611247</v>
          </cell>
          <cell r="U660">
            <v>656095</v>
          </cell>
          <cell r="V660" t="str">
            <v>NULL</v>
          </cell>
          <cell r="W660">
            <v>2606196</v>
          </cell>
          <cell r="X660">
            <v>61537457</v>
          </cell>
          <cell r="Y660">
            <v>1955830</v>
          </cell>
          <cell r="Z660">
            <v>1566168</v>
          </cell>
          <cell r="AA660">
            <v>3521998</v>
          </cell>
        </row>
        <row r="661">
          <cell r="A661" t="str">
            <v>Hercules2018</v>
          </cell>
          <cell r="B661" t="str">
            <v>Hercules</v>
          </cell>
          <cell r="C661">
            <v>1300</v>
          </cell>
          <cell r="D661">
            <v>2018</v>
          </cell>
          <cell r="E661">
            <v>6534626</v>
          </cell>
          <cell r="F661">
            <v>2521961</v>
          </cell>
          <cell r="G661" t="str">
            <v>NULL</v>
          </cell>
          <cell r="H661" t="str">
            <v>NULL</v>
          </cell>
          <cell r="I661" t="str">
            <v>NULL</v>
          </cell>
          <cell r="J661">
            <v>7599972</v>
          </cell>
          <cell r="K661" t="str">
            <v>NULL</v>
          </cell>
          <cell r="L661">
            <v>16656559</v>
          </cell>
          <cell r="M661">
            <v>580473</v>
          </cell>
          <cell r="N661">
            <v>1307495</v>
          </cell>
          <cell r="O661" t="str">
            <v>NULL</v>
          </cell>
          <cell r="P661" t="str">
            <v>NULL</v>
          </cell>
          <cell r="Q661" t="str">
            <v>NULL</v>
          </cell>
          <cell r="R661">
            <v>1887968</v>
          </cell>
          <cell r="S661" t="str">
            <v>NULL</v>
          </cell>
          <cell r="T661">
            <v>2757245</v>
          </cell>
          <cell r="U661" t="str">
            <v>NULL</v>
          </cell>
          <cell r="V661" t="str">
            <v>NULL</v>
          </cell>
          <cell r="W661">
            <v>2757245</v>
          </cell>
          <cell r="X661">
            <v>21301772</v>
          </cell>
          <cell r="Y661">
            <v>2757245</v>
          </cell>
          <cell r="Z661">
            <v>0</v>
          </cell>
          <cell r="AA661">
            <v>2757245</v>
          </cell>
        </row>
        <row r="662">
          <cell r="A662" t="str">
            <v>Hermosa Beach2018</v>
          </cell>
          <cell r="B662" t="str">
            <v>Hermosa Beach</v>
          </cell>
          <cell r="C662">
            <v>1301</v>
          </cell>
          <cell r="D662">
            <v>2018</v>
          </cell>
          <cell r="E662">
            <v>13908935</v>
          </cell>
          <cell r="F662">
            <v>6522790</v>
          </cell>
          <cell r="G662">
            <v>2396062</v>
          </cell>
          <cell r="H662">
            <v>9628822</v>
          </cell>
          <cell r="I662" t="str">
            <v>NULL</v>
          </cell>
          <cell r="J662">
            <v>4270116</v>
          </cell>
          <cell r="K662" t="str">
            <v>NULL</v>
          </cell>
          <cell r="L662">
            <v>36726725</v>
          </cell>
          <cell r="M662" t="str">
            <v>NULL</v>
          </cell>
          <cell r="N662">
            <v>356088</v>
          </cell>
          <cell r="O662">
            <v>435000</v>
          </cell>
          <cell r="P662" t="str">
            <v>NULL</v>
          </cell>
          <cell r="Q662" t="str">
            <v>NULL</v>
          </cell>
          <cell r="R662">
            <v>791088</v>
          </cell>
          <cell r="S662" t="str">
            <v>NULL</v>
          </cell>
          <cell r="T662">
            <v>1795180</v>
          </cell>
          <cell r="U662" t="str">
            <v>NULL</v>
          </cell>
          <cell r="V662" t="str">
            <v>NULL</v>
          </cell>
          <cell r="W662">
            <v>1795180</v>
          </cell>
          <cell r="X662">
            <v>39312993</v>
          </cell>
          <cell r="Y662">
            <v>468332</v>
          </cell>
          <cell r="Z662">
            <v>2046000</v>
          </cell>
          <cell r="AA662">
            <v>2514332</v>
          </cell>
        </row>
        <row r="663">
          <cell r="A663" t="str">
            <v>Hesperia2018</v>
          </cell>
          <cell r="B663" t="str">
            <v>Hesperia</v>
          </cell>
          <cell r="C663">
            <v>1302</v>
          </cell>
          <cell r="D663">
            <v>2018</v>
          </cell>
          <cell r="E663">
            <v>7584432</v>
          </cell>
          <cell r="F663">
            <v>1485532</v>
          </cell>
          <cell r="G663">
            <v>2222559</v>
          </cell>
          <cell r="H663">
            <v>7953232</v>
          </cell>
          <cell r="I663">
            <v>26103227</v>
          </cell>
          <cell r="J663">
            <v>7815410</v>
          </cell>
          <cell r="K663" t="str">
            <v>NULL</v>
          </cell>
          <cell r="L663">
            <v>53164392</v>
          </cell>
          <cell r="M663" t="str">
            <v>NULL</v>
          </cell>
          <cell r="N663">
            <v>1360325</v>
          </cell>
          <cell r="O663">
            <v>875000</v>
          </cell>
          <cell r="P663" t="str">
            <v>NULL</v>
          </cell>
          <cell r="Q663">
            <v>26270</v>
          </cell>
          <cell r="R663">
            <v>2261595</v>
          </cell>
          <cell r="S663">
            <v>394190</v>
          </cell>
          <cell r="T663">
            <v>33639</v>
          </cell>
          <cell r="U663">
            <v>372303</v>
          </cell>
          <cell r="V663" t="str">
            <v>NULL</v>
          </cell>
          <cell r="W663">
            <v>800132</v>
          </cell>
          <cell r="X663">
            <v>56226119</v>
          </cell>
          <cell r="Y663" t="str">
            <v>NULL</v>
          </cell>
          <cell r="Z663">
            <v>800132</v>
          </cell>
          <cell r="AA663">
            <v>800132</v>
          </cell>
        </row>
        <row r="664">
          <cell r="A664" t="str">
            <v>Hidden Hills2018</v>
          </cell>
          <cell r="B664" t="str">
            <v>Hidden Hills</v>
          </cell>
          <cell r="C664">
            <v>1303</v>
          </cell>
          <cell r="D664">
            <v>2018</v>
          </cell>
          <cell r="E664">
            <v>351109</v>
          </cell>
          <cell r="F664">
            <v>51196</v>
          </cell>
          <cell r="G664">
            <v>38759</v>
          </cell>
          <cell r="H664">
            <v>420</v>
          </cell>
          <cell r="I664" t="str">
            <v>NULL</v>
          </cell>
          <cell r="J664">
            <v>1715080</v>
          </cell>
          <cell r="K664" t="str">
            <v>NULL</v>
          </cell>
          <cell r="L664">
            <v>2156564</v>
          </cell>
          <cell r="M664" t="str">
            <v>NULL</v>
          </cell>
          <cell r="N664" t="str">
            <v>NULL</v>
          </cell>
          <cell r="O664" t="str">
            <v>NULL</v>
          </cell>
          <cell r="P664" t="str">
            <v>NULL</v>
          </cell>
          <cell r="Q664" t="str">
            <v>NULL</v>
          </cell>
          <cell r="R664">
            <v>0</v>
          </cell>
          <cell r="S664" t="str">
            <v>NULL</v>
          </cell>
          <cell r="T664">
            <v>1982810</v>
          </cell>
          <cell r="U664" t="str">
            <v>NULL</v>
          </cell>
          <cell r="V664" t="str">
            <v>NULL</v>
          </cell>
          <cell r="W664">
            <v>1982810</v>
          </cell>
          <cell r="X664">
            <v>4139374</v>
          </cell>
          <cell r="Y664" t="str">
            <v>NULL</v>
          </cell>
          <cell r="Z664" t="str">
            <v>NULL</v>
          </cell>
          <cell r="AA664">
            <v>0</v>
          </cell>
        </row>
        <row r="665">
          <cell r="A665" t="str">
            <v>Highland2018</v>
          </cell>
          <cell r="B665" t="str">
            <v>Highland</v>
          </cell>
          <cell r="C665">
            <v>1304</v>
          </cell>
          <cell r="D665">
            <v>2018</v>
          </cell>
          <cell r="E665">
            <v>2398360</v>
          </cell>
          <cell r="F665">
            <v>620170</v>
          </cell>
          <cell r="G665">
            <v>687937</v>
          </cell>
          <cell r="H665">
            <v>3230926</v>
          </cell>
          <cell r="I665">
            <v>13251510</v>
          </cell>
          <cell r="J665">
            <v>2823983</v>
          </cell>
          <cell r="K665" t="str">
            <v>NULL</v>
          </cell>
          <cell r="L665">
            <v>23012886</v>
          </cell>
          <cell r="M665" t="str">
            <v>NULL</v>
          </cell>
          <cell r="N665" t="str">
            <v>NULL</v>
          </cell>
          <cell r="O665" t="str">
            <v>NULL</v>
          </cell>
          <cell r="P665" t="str">
            <v>NULL</v>
          </cell>
          <cell r="Q665" t="str">
            <v>NULL</v>
          </cell>
          <cell r="R665">
            <v>0</v>
          </cell>
          <cell r="S665" t="str">
            <v>NULL</v>
          </cell>
          <cell r="T665" t="str">
            <v>NULL</v>
          </cell>
          <cell r="U665">
            <v>14009</v>
          </cell>
          <cell r="V665">
            <v>5063963</v>
          </cell>
          <cell r="W665">
            <v>5077972</v>
          </cell>
          <cell r="X665">
            <v>28090858</v>
          </cell>
          <cell r="Y665">
            <v>5063963</v>
          </cell>
          <cell r="Z665" t="str">
            <v>NULL</v>
          </cell>
          <cell r="AA665">
            <v>5063963</v>
          </cell>
        </row>
        <row r="666">
          <cell r="A666" t="str">
            <v>Hillsborough2018</v>
          </cell>
          <cell r="B666" t="str">
            <v>Hillsborough</v>
          </cell>
          <cell r="C666">
            <v>1305</v>
          </cell>
          <cell r="D666">
            <v>2018</v>
          </cell>
          <cell r="E666">
            <v>8665042</v>
          </cell>
          <cell r="F666">
            <v>3577292</v>
          </cell>
          <cell r="G666">
            <v>2074137</v>
          </cell>
          <cell r="H666">
            <v>1389460</v>
          </cell>
          <cell r="I666">
            <v>940853</v>
          </cell>
          <cell r="J666">
            <v>356825</v>
          </cell>
          <cell r="K666">
            <v>8489882</v>
          </cell>
          <cell r="L666">
            <v>25493491</v>
          </cell>
          <cell r="M666" t="str">
            <v>NULL</v>
          </cell>
          <cell r="N666" t="str">
            <v>NULL</v>
          </cell>
          <cell r="O666" t="str">
            <v>NULL</v>
          </cell>
          <cell r="P666" t="str">
            <v>NULL</v>
          </cell>
          <cell r="Q666" t="str">
            <v>NULL</v>
          </cell>
          <cell r="R666">
            <v>0</v>
          </cell>
          <cell r="S666" t="str">
            <v>NULL</v>
          </cell>
          <cell r="T666">
            <v>530171</v>
          </cell>
          <cell r="U666" t="str">
            <v>NULL</v>
          </cell>
          <cell r="V666" t="str">
            <v>NULL</v>
          </cell>
          <cell r="W666">
            <v>530171</v>
          </cell>
          <cell r="X666">
            <v>26023662</v>
          </cell>
          <cell r="Y666">
            <v>293859</v>
          </cell>
          <cell r="Z666">
            <v>236312</v>
          </cell>
          <cell r="AA666">
            <v>530171</v>
          </cell>
        </row>
        <row r="667">
          <cell r="A667" t="str">
            <v>Hollister2018</v>
          </cell>
          <cell r="B667" t="str">
            <v>Hollister</v>
          </cell>
          <cell r="C667">
            <v>1306</v>
          </cell>
          <cell r="D667">
            <v>2018</v>
          </cell>
          <cell r="E667">
            <v>13927983</v>
          </cell>
          <cell r="F667">
            <v>3064887</v>
          </cell>
          <cell r="G667">
            <v>4517101</v>
          </cell>
          <cell r="H667" t="str">
            <v>NULL</v>
          </cell>
          <cell r="I667" t="str">
            <v>NULL</v>
          </cell>
          <cell r="J667">
            <v>8718717</v>
          </cell>
          <cell r="K667" t="str">
            <v>NULL</v>
          </cell>
          <cell r="L667">
            <v>30228688</v>
          </cell>
          <cell r="M667">
            <v>200249</v>
          </cell>
          <cell r="N667">
            <v>5785</v>
          </cell>
          <cell r="O667" t="str">
            <v>NULL</v>
          </cell>
          <cell r="P667" t="str">
            <v>NULL</v>
          </cell>
          <cell r="Q667" t="str">
            <v>NULL</v>
          </cell>
          <cell r="R667">
            <v>206034</v>
          </cell>
          <cell r="S667" t="str">
            <v>NULL</v>
          </cell>
          <cell r="T667">
            <v>3712229</v>
          </cell>
          <cell r="U667">
            <v>135728</v>
          </cell>
          <cell r="V667" t="str">
            <v>NULL</v>
          </cell>
          <cell r="W667">
            <v>3847957</v>
          </cell>
          <cell r="X667">
            <v>34282679</v>
          </cell>
          <cell r="Y667">
            <v>3847957</v>
          </cell>
          <cell r="Z667" t="str">
            <v>NULL</v>
          </cell>
          <cell r="AA667">
            <v>3847957</v>
          </cell>
        </row>
        <row r="668">
          <cell r="A668" t="str">
            <v>Holtville2018</v>
          </cell>
          <cell r="B668" t="str">
            <v>Holtville</v>
          </cell>
          <cell r="C668">
            <v>1307</v>
          </cell>
          <cell r="D668">
            <v>2018</v>
          </cell>
          <cell r="E668">
            <v>739809</v>
          </cell>
          <cell r="F668">
            <v>126118</v>
          </cell>
          <cell r="G668" t="str">
            <v>NULL</v>
          </cell>
          <cell r="H668">
            <v>2344098</v>
          </cell>
          <cell r="I668" t="str">
            <v>NULL</v>
          </cell>
          <cell r="J668">
            <v>607166</v>
          </cell>
          <cell r="K668">
            <v>109187</v>
          </cell>
          <cell r="L668">
            <v>3926378</v>
          </cell>
          <cell r="M668" t="str">
            <v>NULL</v>
          </cell>
          <cell r="N668" t="str">
            <v>NULL</v>
          </cell>
          <cell r="O668" t="str">
            <v>NULL</v>
          </cell>
          <cell r="P668" t="str">
            <v>NULL</v>
          </cell>
          <cell r="Q668" t="str">
            <v>NULL</v>
          </cell>
          <cell r="R668">
            <v>0</v>
          </cell>
          <cell r="S668" t="str">
            <v>NULL</v>
          </cell>
          <cell r="T668" t="str">
            <v>NULL</v>
          </cell>
          <cell r="U668" t="str">
            <v>NULL</v>
          </cell>
          <cell r="V668" t="str">
            <v>NULL</v>
          </cell>
          <cell r="W668">
            <v>0</v>
          </cell>
          <cell r="X668">
            <v>3926378</v>
          </cell>
          <cell r="Y668" t="str">
            <v>NULL</v>
          </cell>
          <cell r="Z668" t="str">
            <v>NULL</v>
          </cell>
          <cell r="AA668">
            <v>0</v>
          </cell>
        </row>
        <row r="669">
          <cell r="A669" t="str">
            <v>Hughson2018</v>
          </cell>
          <cell r="B669" t="str">
            <v>Hughson</v>
          </cell>
          <cell r="C669">
            <v>1308</v>
          </cell>
          <cell r="D669">
            <v>2018</v>
          </cell>
          <cell r="E669">
            <v>622617</v>
          </cell>
          <cell r="F669">
            <v>173810</v>
          </cell>
          <cell r="G669">
            <v>148134</v>
          </cell>
          <cell r="H669">
            <v>847484</v>
          </cell>
          <cell r="I669">
            <v>1122859</v>
          </cell>
          <cell r="J669">
            <v>535965</v>
          </cell>
          <cell r="K669" t="str">
            <v>NULL</v>
          </cell>
          <cell r="L669">
            <v>3450869</v>
          </cell>
          <cell r="M669" t="str">
            <v>NULL</v>
          </cell>
          <cell r="N669" t="str">
            <v>NULL</v>
          </cell>
          <cell r="O669" t="str">
            <v>NULL</v>
          </cell>
          <cell r="P669" t="str">
            <v>NULL</v>
          </cell>
          <cell r="Q669" t="str">
            <v>NULL</v>
          </cell>
          <cell r="R669">
            <v>0</v>
          </cell>
          <cell r="S669" t="str">
            <v>NULL</v>
          </cell>
          <cell r="T669">
            <v>392049</v>
          </cell>
          <cell r="U669">
            <v>36507</v>
          </cell>
          <cell r="V669" t="str">
            <v>NULL</v>
          </cell>
          <cell r="W669">
            <v>428556</v>
          </cell>
          <cell r="X669">
            <v>3879425</v>
          </cell>
          <cell r="Y669">
            <v>428556</v>
          </cell>
          <cell r="Z669" t="str">
            <v>NULL</v>
          </cell>
          <cell r="AA669">
            <v>428556</v>
          </cell>
        </row>
        <row r="670">
          <cell r="A670" t="str">
            <v>Huntington Beach2018</v>
          </cell>
          <cell r="B670" t="str">
            <v>Huntington Beach</v>
          </cell>
          <cell r="C670">
            <v>1309</v>
          </cell>
          <cell r="D670">
            <v>2018</v>
          </cell>
          <cell r="E670">
            <v>76112750</v>
          </cell>
          <cell r="F670">
            <v>37861079</v>
          </cell>
          <cell r="G670">
            <v>14532556</v>
          </cell>
          <cell r="H670">
            <v>19054234</v>
          </cell>
          <cell r="I670">
            <v>1903594</v>
          </cell>
          <cell r="J670">
            <v>12182048</v>
          </cell>
          <cell r="K670">
            <v>8004165</v>
          </cell>
          <cell r="L670">
            <v>169650426</v>
          </cell>
          <cell r="M670">
            <v>103276</v>
          </cell>
          <cell r="N670">
            <v>964978</v>
          </cell>
          <cell r="O670">
            <v>207350</v>
          </cell>
          <cell r="P670" t="str">
            <v>NULL</v>
          </cell>
          <cell r="Q670" t="str">
            <v>NULL</v>
          </cell>
          <cell r="R670">
            <v>1275604</v>
          </cell>
          <cell r="S670">
            <v>643070</v>
          </cell>
          <cell r="T670">
            <v>12491606</v>
          </cell>
          <cell r="U670">
            <v>2153983</v>
          </cell>
          <cell r="V670">
            <v>341174</v>
          </cell>
          <cell r="W670">
            <v>15629833</v>
          </cell>
          <cell r="X670">
            <v>186555863</v>
          </cell>
          <cell r="Y670">
            <v>8172269</v>
          </cell>
          <cell r="Z670" t="str">
            <v>NULL</v>
          </cell>
          <cell r="AA670">
            <v>8172269</v>
          </cell>
        </row>
        <row r="671">
          <cell r="A671" t="str">
            <v>Huntington Park2018</v>
          </cell>
          <cell r="B671" t="str">
            <v>Huntington Park</v>
          </cell>
          <cell r="C671">
            <v>1310</v>
          </cell>
          <cell r="D671">
            <v>2018</v>
          </cell>
          <cell r="E671">
            <v>13238836</v>
          </cell>
          <cell r="F671">
            <v>4288882</v>
          </cell>
          <cell r="G671">
            <v>5032087</v>
          </cell>
          <cell r="H671">
            <v>11765542</v>
          </cell>
          <cell r="I671" t="str">
            <v>NULL</v>
          </cell>
          <cell r="J671">
            <v>2827381</v>
          </cell>
          <cell r="K671" t="str">
            <v>NULL</v>
          </cell>
          <cell r="L671">
            <v>37152728</v>
          </cell>
          <cell r="M671">
            <v>1876493</v>
          </cell>
          <cell r="N671">
            <v>1145919</v>
          </cell>
          <cell r="O671" t="str">
            <v>NULL</v>
          </cell>
          <cell r="P671" t="str">
            <v>NULL</v>
          </cell>
          <cell r="Q671" t="str">
            <v>NULL</v>
          </cell>
          <cell r="R671">
            <v>3022412</v>
          </cell>
          <cell r="S671" t="str">
            <v>NULL</v>
          </cell>
          <cell r="T671">
            <v>1528840</v>
          </cell>
          <cell r="U671">
            <v>781739</v>
          </cell>
          <cell r="V671" t="str">
            <v>NULL</v>
          </cell>
          <cell r="W671">
            <v>2310579</v>
          </cell>
          <cell r="X671">
            <v>42485719</v>
          </cell>
          <cell r="Y671">
            <v>2310579</v>
          </cell>
          <cell r="Z671" t="str">
            <v>NULL</v>
          </cell>
          <cell r="AA671">
            <v>2310579</v>
          </cell>
        </row>
        <row r="672">
          <cell r="A672" t="str">
            <v>Huron2018</v>
          </cell>
          <cell r="B672" t="str">
            <v>Huron</v>
          </cell>
          <cell r="C672">
            <v>1311</v>
          </cell>
          <cell r="D672">
            <v>2018</v>
          </cell>
          <cell r="E672">
            <v>780442</v>
          </cell>
          <cell r="F672" t="str">
            <v>NULL</v>
          </cell>
          <cell r="G672">
            <v>247726</v>
          </cell>
          <cell r="H672">
            <v>525091</v>
          </cell>
          <cell r="I672" t="str">
            <v>NULL</v>
          </cell>
          <cell r="J672">
            <v>914456</v>
          </cell>
          <cell r="K672" t="str">
            <v>NULL</v>
          </cell>
          <cell r="L672">
            <v>2467715</v>
          </cell>
          <cell r="M672" t="str">
            <v>NULL</v>
          </cell>
          <cell r="N672" t="str">
            <v>NULL</v>
          </cell>
          <cell r="O672" t="str">
            <v>NULL</v>
          </cell>
          <cell r="P672" t="str">
            <v>NULL</v>
          </cell>
          <cell r="Q672" t="str">
            <v>NULL</v>
          </cell>
          <cell r="R672">
            <v>0</v>
          </cell>
          <cell r="S672" t="str">
            <v>NULL</v>
          </cell>
          <cell r="T672">
            <v>3468683</v>
          </cell>
          <cell r="U672">
            <v>95985</v>
          </cell>
          <cell r="V672" t="str">
            <v>NULL</v>
          </cell>
          <cell r="W672">
            <v>3564668</v>
          </cell>
          <cell r="X672">
            <v>6032383</v>
          </cell>
          <cell r="Y672">
            <v>3418383</v>
          </cell>
          <cell r="Z672">
            <v>50300</v>
          </cell>
          <cell r="AA672">
            <v>3468683</v>
          </cell>
        </row>
        <row r="673">
          <cell r="A673" t="str">
            <v>Imperial2018</v>
          </cell>
          <cell r="B673" t="str">
            <v>Imperial</v>
          </cell>
          <cell r="C673">
            <v>1312</v>
          </cell>
          <cell r="D673">
            <v>2018</v>
          </cell>
          <cell r="E673">
            <v>2949952</v>
          </cell>
          <cell r="F673">
            <v>244446</v>
          </cell>
          <cell r="G673">
            <v>674438</v>
          </cell>
          <cell r="H673">
            <v>2526452</v>
          </cell>
          <cell r="I673">
            <v>1600582</v>
          </cell>
          <cell r="J673">
            <v>1999907</v>
          </cell>
          <cell r="K673" t="str">
            <v>NULL</v>
          </cell>
          <cell r="L673">
            <v>9995777</v>
          </cell>
          <cell r="M673" t="str">
            <v>NULL</v>
          </cell>
          <cell r="N673" t="str">
            <v>NULL</v>
          </cell>
          <cell r="O673" t="str">
            <v>NULL</v>
          </cell>
          <cell r="P673" t="str">
            <v>NULL</v>
          </cell>
          <cell r="Q673" t="str">
            <v>NULL</v>
          </cell>
          <cell r="R673">
            <v>0</v>
          </cell>
          <cell r="S673" t="str">
            <v>NULL</v>
          </cell>
          <cell r="T673">
            <v>1705973</v>
          </cell>
          <cell r="U673">
            <v>141240</v>
          </cell>
          <cell r="V673" t="str">
            <v>NULL</v>
          </cell>
          <cell r="W673">
            <v>1847213</v>
          </cell>
          <cell r="X673">
            <v>11842990</v>
          </cell>
          <cell r="Y673">
            <v>1847213</v>
          </cell>
          <cell r="Z673">
            <v>0</v>
          </cell>
          <cell r="AA673">
            <v>1847213</v>
          </cell>
        </row>
        <row r="674">
          <cell r="A674" t="str">
            <v>Imperial Beach2018</v>
          </cell>
          <cell r="B674" t="str">
            <v>Imperial Beach</v>
          </cell>
          <cell r="C674">
            <v>1313</v>
          </cell>
          <cell r="D674">
            <v>2018</v>
          </cell>
          <cell r="E674">
            <v>5832601</v>
          </cell>
          <cell r="F674">
            <v>969745</v>
          </cell>
          <cell r="G674">
            <v>902625</v>
          </cell>
          <cell r="H674">
            <v>10156639</v>
          </cell>
          <cell r="I674">
            <v>1199388</v>
          </cell>
          <cell r="J674">
            <v>375332</v>
          </cell>
          <cell r="K674">
            <v>191988</v>
          </cell>
          <cell r="L674">
            <v>19628318</v>
          </cell>
          <cell r="M674" t="str">
            <v>NULL</v>
          </cell>
          <cell r="N674" t="str">
            <v>NULL</v>
          </cell>
          <cell r="O674" t="str">
            <v>NULL</v>
          </cell>
          <cell r="P674" t="str">
            <v>NULL</v>
          </cell>
          <cell r="Q674" t="str">
            <v>NULL</v>
          </cell>
          <cell r="R674">
            <v>0</v>
          </cell>
          <cell r="S674" t="str">
            <v>NULL</v>
          </cell>
          <cell r="T674">
            <v>3836340</v>
          </cell>
          <cell r="U674" t="str">
            <v>NULL</v>
          </cell>
          <cell r="V674" t="str">
            <v>NULL</v>
          </cell>
          <cell r="W674">
            <v>3836340</v>
          </cell>
          <cell r="X674">
            <v>23464658</v>
          </cell>
          <cell r="Y674">
            <v>3836340</v>
          </cell>
          <cell r="Z674" t="str">
            <v>NULL</v>
          </cell>
          <cell r="AA674">
            <v>3836340</v>
          </cell>
        </row>
        <row r="675">
          <cell r="A675" t="str">
            <v>Indian Wells2018</v>
          </cell>
          <cell r="B675" t="str">
            <v>Indian Wells</v>
          </cell>
          <cell r="C675">
            <v>1314</v>
          </cell>
          <cell r="D675">
            <v>2018</v>
          </cell>
          <cell r="E675">
            <v>3112523</v>
          </cell>
          <cell r="F675">
            <v>416341</v>
          </cell>
          <cell r="G675">
            <v>2655242</v>
          </cell>
          <cell r="H675">
            <v>6018677</v>
          </cell>
          <cell r="I675">
            <v>6985815</v>
          </cell>
          <cell r="J675">
            <v>4617082</v>
          </cell>
          <cell r="K675" t="str">
            <v>NULL</v>
          </cell>
          <cell r="L675">
            <v>23805680</v>
          </cell>
          <cell r="M675" t="str">
            <v>NULL</v>
          </cell>
          <cell r="N675" t="str">
            <v>NULL</v>
          </cell>
          <cell r="O675" t="str">
            <v>NULL</v>
          </cell>
          <cell r="P675" t="str">
            <v>NULL</v>
          </cell>
          <cell r="Q675" t="str">
            <v>NULL</v>
          </cell>
          <cell r="R675">
            <v>0</v>
          </cell>
          <cell r="S675" t="str">
            <v>NULL</v>
          </cell>
          <cell r="T675">
            <v>574671</v>
          </cell>
          <cell r="U675" t="str">
            <v>NULL</v>
          </cell>
          <cell r="V675">
            <v>3502580</v>
          </cell>
          <cell r="W675">
            <v>4077251</v>
          </cell>
          <cell r="X675">
            <v>27882931</v>
          </cell>
          <cell r="Y675">
            <v>3911186</v>
          </cell>
          <cell r="Z675">
            <v>166065</v>
          </cell>
          <cell r="AA675">
            <v>4077251</v>
          </cell>
        </row>
        <row r="676">
          <cell r="A676" t="str">
            <v>Indio2018</v>
          </cell>
          <cell r="B676" t="str">
            <v>Indio</v>
          </cell>
          <cell r="C676">
            <v>1315</v>
          </cell>
          <cell r="D676">
            <v>2018</v>
          </cell>
          <cell r="E676">
            <v>17855546</v>
          </cell>
          <cell r="F676">
            <v>5026171</v>
          </cell>
          <cell r="G676">
            <v>3639709</v>
          </cell>
          <cell r="H676">
            <v>13539416</v>
          </cell>
          <cell r="I676">
            <v>14207760</v>
          </cell>
          <cell r="J676">
            <v>11540492</v>
          </cell>
          <cell r="K676" t="str">
            <v>NULL</v>
          </cell>
          <cell r="L676">
            <v>65809094</v>
          </cell>
          <cell r="M676">
            <v>3030259</v>
          </cell>
          <cell r="N676">
            <v>2426460</v>
          </cell>
          <cell r="O676">
            <v>864146</v>
          </cell>
          <cell r="P676" t="str">
            <v>NULL</v>
          </cell>
          <cell r="Q676">
            <v>14213</v>
          </cell>
          <cell r="R676">
            <v>6335078</v>
          </cell>
          <cell r="S676">
            <v>1760250</v>
          </cell>
          <cell r="T676">
            <v>1019080</v>
          </cell>
          <cell r="U676">
            <v>354157</v>
          </cell>
          <cell r="V676">
            <v>20108902</v>
          </cell>
          <cell r="W676">
            <v>23242389</v>
          </cell>
          <cell r="X676">
            <v>95386561</v>
          </cell>
          <cell r="Y676">
            <v>25079908</v>
          </cell>
          <cell r="Z676">
            <v>14207760</v>
          </cell>
          <cell r="AA676">
            <v>39287668</v>
          </cell>
        </row>
        <row r="677">
          <cell r="A677" t="str">
            <v>Industry2018</v>
          </cell>
          <cell r="B677" t="str">
            <v>Industry</v>
          </cell>
          <cell r="C677">
            <v>1316</v>
          </cell>
          <cell r="D677">
            <v>2018</v>
          </cell>
          <cell r="E677">
            <v>134722787</v>
          </cell>
          <cell r="F677" t="str">
            <v>NULL</v>
          </cell>
          <cell r="G677" t="str">
            <v>NULL</v>
          </cell>
          <cell r="H677" t="str">
            <v>NULL</v>
          </cell>
          <cell r="I677" t="str">
            <v>NULL</v>
          </cell>
          <cell r="J677" t="str">
            <v>NULL</v>
          </cell>
          <cell r="K677" t="str">
            <v>NULL</v>
          </cell>
          <cell r="L677">
            <v>134722787</v>
          </cell>
          <cell r="M677">
            <v>101240000</v>
          </cell>
          <cell r="N677">
            <v>48807507</v>
          </cell>
          <cell r="O677" t="str">
            <v>NULL</v>
          </cell>
          <cell r="P677" t="str">
            <v>NULL</v>
          </cell>
          <cell r="Q677" t="str">
            <v>NULL</v>
          </cell>
          <cell r="R677">
            <v>150047507</v>
          </cell>
          <cell r="S677" t="str">
            <v>NULL</v>
          </cell>
          <cell r="T677">
            <v>5874761</v>
          </cell>
          <cell r="U677" t="str">
            <v>NULL</v>
          </cell>
          <cell r="V677" t="str">
            <v>NULL</v>
          </cell>
          <cell r="W677">
            <v>5874761</v>
          </cell>
          <cell r="X677">
            <v>290645055</v>
          </cell>
          <cell r="Y677">
            <v>5874761</v>
          </cell>
          <cell r="Z677">
            <v>5874761</v>
          </cell>
          <cell r="AA677">
            <v>11749522</v>
          </cell>
        </row>
        <row r="678">
          <cell r="A678" t="str">
            <v>Inglewood2018</v>
          </cell>
          <cell r="B678" t="str">
            <v>Inglewood</v>
          </cell>
          <cell r="C678">
            <v>1317</v>
          </cell>
          <cell r="D678">
            <v>2018</v>
          </cell>
          <cell r="E678">
            <v>53667671</v>
          </cell>
          <cell r="F678">
            <v>19682444</v>
          </cell>
          <cell r="G678">
            <v>16194100</v>
          </cell>
          <cell r="H678">
            <v>21018055</v>
          </cell>
          <cell r="I678">
            <v>19236071</v>
          </cell>
          <cell r="J678">
            <v>421576</v>
          </cell>
          <cell r="K678">
            <v>27338931</v>
          </cell>
          <cell r="L678">
            <v>157558848</v>
          </cell>
          <cell r="M678">
            <v>14440000</v>
          </cell>
          <cell r="N678">
            <v>4707613</v>
          </cell>
          <cell r="O678">
            <v>3360012</v>
          </cell>
          <cell r="P678" t="str">
            <v>NULL</v>
          </cell>
          <cell r="Q678">
            <v>1682827</v>
          </cell>
          <cell r="R678">
            <v>24190452</v>
          </cell>
          <cell r="S678" t="str">
            <v>NULL</v>
          </cell>
          <cell r="T678">
            <v>14051682</v>
          </cell>
          <cell r="U678">
            <v>913722</v>
          </cell>
          <cell r="V678">
            <v>4758359</v>
          </cell>
          <cell r="W678">
            <v>19723763</v>
          </cell>
          <cell r="X678">
            <v>201473063</v>
          </cell>
          <cell r="Y678">
            <v>14965404</v>
          </cell>
          <cell r="Z678">
            <v>4758359</v>
          </cell>
          <cell r="AA678">
            <v>19723763</v>
          </cell>
        </row>
        <row r="679">
          <cell r="A679" t="str">
            <v>Ione2018</v>
          </cell>
          <cell r="B679" t="str">
            <v>Ione</v>
          </cell>
          <cell r="C679">
            <v>1318</v>
          </cell>
          <cell r="D679">
            <v>2018</v>
          </cell>
          <cell r="E679">
            <v>1184610</v>
          </cell>
          <cell r="F679">
            <v>345870</v>
          </cell>
          <cell r="G679">
            <v>348051</v>
          </cell>
          <cell r="H679">
            <v>604573</v>
          </cell>
          <cell r="I679" t="str">
            <v>NULL</v>
          </cell>
          <cell r="J679">
            <v>238968</v>
          </cell>
          <cell r="K679">
            <v>713484</v>
          </cell>
          <cell r="L679">
            <v>3435556</v>
          </cell>
          <cell r="M679">
            <v>9000</v>
          </cell>
          <cell r="N679">
            <v>14295</v>
          </cell>
          <cell r="O679">
            <v>27637</v>
          </cell>
          <cell r="P679" t="str">
            <v>NULL</v>
          </cell>
          <cell r="Q679" t="str">
            <v>NULL</v>
          </cell>
          <cell r="R679">
            <v>50932</v>
          </cell>
          <cell r="S679" t="str">
            <v>NULL</v>
          </cell>
          <cell r="T679">
            <v>102005</v>
          </cell>
          <cell r="U679">
            <v>189289</v>
          </cell>
          <cell r="V679">
            <v>183235</v>
          </cell>
          <cell r="W679">
            <v>474529</v>
          </cell>
          <cell r="X679">
            <v>3961017</v>
          </cell>
          <cell r="Y679">
            <v>285240</v>
          </cell>
          <cell r="Z679">
            <v>189289</v>
          </cell>
          <cell r="AA679">
            <v>474529</v>
          </cell>
        </row>
        <row r="680">
          <cell r="A680" t="str">
            <v>Irvine2018</v>
          </cell>
          <cell r="B680" t="str">
            <v>Irvine</v>
          </cell>
          <cell r="C680">
            <v>1319</v>
          </cell>
          <cell r="D680">
            <v>2018</v>
          </cell>
          <cell r="E680">
            <v>101514891</v>
          </cell>
          <cell r="F680">
            <v>31959099</v>
          </cell>
          <cell r="G680">
            <v>17480785</v>
          </cell>
          <cell r="H680">
            <v>43071175</v>
          </cell>
          <cell r="I680">
            <v>-7368</v>
          </cell>
          <cell r="J680">
            <v>45996117</v>
          </cell>
          <cell r="K680">
            <v>10760889</v>
          </cell>
          <cell r="L680">
            <v>250775588</v>
          </cell>
          <cell r="M680" t="str">
            <v>NULL</v>
          </cell>
          <cell r="N680" t="str">
            <v>NULL</v>
          </cell>
          <cell r="O680" t="str">
            <v>NULL</v>
          </cell>
          <cell r="P680" t="str">
            <v>NULL</v>
          </cell>
          <cell r="Q680" t="str">
            <v>NULL</v>
          </cell>
          <cell r="R680">
            <v>0</v>
          </cell>
          <cell r="S680">
            <v>4262123</v>
          </cell>
          <cell r="T680">
            <v>117400487</v>
          </cell>
          <cell r="U680">
            <v>1019938</v>
          </cell>
          <cell r="V680" t="str">
            <v>NULL</v>
          </cell>
          <cell r="W680">
            <v>122682548</v>
          </cell>
          <cell r="X680">
            <v>373458136</v>
          </cell>
          <cell r="Y680">
            <v>21523931</v>
          </cell>
          <cell r="Z680">
            <v>100138678</v>
          </cell>
          <cell r="AA680">
            <v>121662609</v>
          </cell>
        </row>
        <row r="681">
          <cell r="A681" t="str">
            <v>Irwindale2018</v>
          </cell>
          <cell r="B681" t="str">
            <v>Irwindale</v>
          </cell>
          <cell r="C681">
            <v>1320</v>
          </cell>
          <cell r="D681">
            <v>2018</v>
          </cell>
          <cell r="E681">
            <v>8401211</v>
          </cell>
          <cell r="F681">
            <v>10560252</v>
          </cell>
          <cell r="G681">
            <v>4365121</v>
          </cell>
          <cell r="H681">
            <v>2212788</v>
          </cell>
          <cell r="I681" t="str">
            <v>NULL</v>
          </cell>
          <cell r="J681">
            <v>7317707</v>
          </cell>
          <cell r="K681" t="str">
            <v>NULL</v>
          </cell>
          <cell r="L681">
            <v>32857079</v>
          </cell>
          <cell r="M681">
            <v>480000</v>
          </cell>
          <cell r="N681">
            <v>81400</v>
          </cell>
          <cell r="O681" t="str">
            <v>NULL</v>
          </cell>
          <cell r="P681" t="str">
            <v>NULL</v>
          </cell>
          <cell r="Q681" t="str">
            <v>NULL</v>
          </cell>
          <cell r="R681">
            <v>561400</v>
          </cell>
          <cell r="S681" t="str">
            <v>NULL</v>
          </cell>
          <cell r="T681">
            <v>2821675</v>
          </cell>
          <cell r="U681">
            <v>353068</v>
          </cell>
          <cell r="V681" t="str">
            <v>NULL</v>
          </cell>
          <cell r="W681">
            <v>3174743</v>
          </cell>
          <cell r="X681">
            <v>36593222</v>
          </cell>
          <cell r="Y681">
            <v>0</v>
          </cell>
          <cell r="Z681">
            <v>0</v>
          </cell>
          <cell r="AA681">
            <v>0</v>
          </cell>
        </row>
        <row r="682">
          <cell r="A682" t="str">
            <v>Isleton2018</v>
          </cell>
          <cell r="B682" t="str">
            <v>Isleton</v>
          </cell>
          <cell r="C682">
            <v>1321</v>
          </cell>
          <cell r="D682">
            <v>2018</v>
          </cell>
          <cell r="E682">
            <v>225010</v>
          </cell>
          <cell r="F682" t="str">
            <v>NULL</v>
          </cell>
          <cell r="G682">
            <v>50801</v>
          </cell>
          <cell r="H682">
            <v>313834</v>
          </cell>
          <cell r="I682">
            <v>202500</v>
          </cell>
          <cell r="J682">
            <v>226648</v>
          </cell>
          <cell r="K682">
            <v>113044</v>
          </cell>
          <cell r="L682">
            <v>1131837</v>
          </cell>
          <cell r="M682" t="str">
            <v>NULL</v>
          </cell>
          <cell r="N682" t="str">
            <v>NULL</v>
          </cell>
          <cell r="O682" t="str">
            <v>NULL</v>
          </cell>
          <cell r="P682" t="str">
            <v>NULL</v>
          </cell>
          <cell r="Q682" t="str">
            <v>NULL</v>
          </cell>
          <cell r="R682">
            <v>0</v>
          </cell>
          <cell r="S682" t="str">
            <v>NULL</v>
          </cell>
          <cell r="T682" t="str">
            <v>NULL</v>
          </cell>
          <cell r="U682" t="str">
            <v>NULL</v>
          </cell>
          <cell r="V682" t="str">
            <v>NULL</v>
          </cell>
          <cell r="W682">
            <v>0</v>
          </cell>
          <cell r="X682">
            <v>1131837</v>
          </cell>
          <cell r="Y682" t="str">
            <v>NULL</v>
          </cell>
          <cell r="Z682" t="str">
            <v>NULL</v>
          </cell>
          <cell r="AA682">
            <v>0</v>
          </cell>
        </row>
        <row r="683">
          <cell r="A683" t="str">
            <v>Jackson2018</v>
          </cell>
          <cell r="B683" t="str">
            <v>Jackson</v>
          </cell>
          <cell r="C683">
            <v>1322</v>
          </cell>
          <cell r="D683">
            <v>2018</v>
          </cell>
          <cell r="E683">
            <v>1794686</v>
          </cell>
          <cell r="F683">
            <v>412180</v>
          </cell>
          <cell r="G683">
            <v>1018662</v>
          </cell>
          <cell r="H683">
            <v>193508</v>
          </cell>
          <cell r="I683" t="str">
            <v>NULL</v>
          </cell>
          <cell r="J683">
            <v>865260</v>
          </cell>
          <cell r="K683" t="str">
            <v>NULL</v>
          </cell>
          <cell r="L683">
            <v>4284296</v>
          </cell>
          <cell r="M683" t="str">
            <v>NULL</v>
          </cell>
          <cell r="N683" t="str">
            <v>NULL</v>
          </cell>
          <cell r="O683" t="str">
            <v>NULL</v>
          </cell>
          <cell r="P683" t="str">
            <v>NULL</v>
          </cell>
          <cell r="Q683" t="str">
            <v>NULL</v>
          </cell>
          <cell r="R683">
            <v>0</v>
          </cell>
          <cell r="S683" t="str">
            <v>NULL</v>
          </cell>
          <cell r="T683">
            <v>1149315</v>
          </cell>
          <cell r="U683">
            <v>38467</v>
          </cell>
          <cell r="V683" t="str">
            <v>NULL</v>
          </cell>
          <cell r="W683">
            <v>1187782</v>
          </cell>
          <cell r="X683">
            <v>5472078</v>
          </cell>
          <cell r="Y683">
            <v>1149315</v>
          </cell>
          <cell r="Z683">
            <v>38467</v>
          </cell>
          <cell r="AA683">
            <v>1187782</v>
          </cell>
        </row>
        <row r="684">
          <cell r="A684" t="str">
            <v>Jurupa Valley2018</v>
          </cell>
          <cell r="B684" t="str">
            <v>Jurupa Valley</v>
          </cell>
          <cell r="C684">
            <v>11163</v>
          </cell>
          <cell r="D684">
            <v>2018</v>
          </cell>
          <cell r="E684">
            <v>1232419</v>
          </cell>
          <cell r="F684">
            <v>86853</v>
          </cell>
          <cell r="G684">
            <v>372083</v>
          </cell>
          <cell r="H684">
            <v>9934281</v>
          </cell>
          <cell r="I684">
            <v>19724820</v>
          </cell>
          <cell r="J684">
            <v>975338</v>
          </cell>
          <cell r="K684">
            <v>5692199</v>
          </cell>
          <cell r="L684">
            <v>38017993</v>
          </cell>
          <cell r="M684">
            <v>150000</v>
          </cell>
          <cell r="N684">
            <v>317265</v>
          </cell>
          <cell r="O684" t="str">
            <v>NULL</v>
          </cell>
          <cell r="P684" t="str">
            <v>NULL</v>
          </cell>
          <cell r="Q684" t="str">
            <v>NULL</v>
          </cell>
          <cell r="R684">
            <v>467265</v>
          </cell>
          <cell r="S684" t="str">
            <v>NULL</v>
          </cell>
          <cell r="T684">
            <v>8024334</v>
          </cell>
          <cell r="U684">
            <v>31796</v>
          </cell>
          <cell r="V684" t="str">
            <v>NULL</v>
          </cell>
          <cell r="W684">
            <v>8056130</v>
          </cell>
          <cell r="X684">
            <v>46541388</v>
          </cell>
          <cell r="Y684">
            <v>5565047</v>
          </cell>
          <cell r="Z684">
            <v>2440434</v>
          </cell>
          <cell r="AA684">
            <v>8005481</v>
          </cell>
        </row>
        <row r="685">
          <cell r="A685" t="str">
            <v>Kerman2018</v>
          </cell>
          <cell r="B685" t="str">
            <v>Kerman</v>
          </cell>
          <cell r="C685">
            <v>1323</v>
          </cell>
          <cell r="D685">
            <v>2018</v>
          </cell>
          <cell r="E685">
            <v>2810474</v>
          </cell>
          <cell r="F685">
            <v>384093</v>
          </cell>
          <cell r="G685">
            <v>843116</v>
          </cell>
          <cell r="H685">
            <v>964201</v>
          </cell>
          <cell r="I685">
            <v>214301</v>
          </cell>
          <cell r="J685">
            <v>899304</v>
          </cell>
          <cell r="K685" t="str">
            <v>NULL</v>
          </cell>
          <cell r="L685">
            <v>6115489</v>
          </cell>
          <cell r="M685">
            <v>103737</v>
          </cell>
          <cell r="N685">
            <v>144677</v>
          </cell>
          <cell r="O685" t="str">
            <v>NULL</v>
          </cell>
          <cell r="P685" t="str">
            <v>NULL</v>
          </cell>
          <cell r="Q685" t="str">
            <v>NULL</v>
          </cell>
          <cell r="R685">
            <v>248414</v>
          </cell>
          <cell r="S685" t="str">
            <v>NULL</v>
          </cell>
          <cell r="T685">
            <v>1519049</v>
          </cell>
          <cell r="U685" t="str">
            <v>NULL</v>
          </cell>
          <cell r="V685">
            <v>1702417</v>
          </cell>
          <cell r="W685">
            <v>3221466</v>
          </cell>
          <cell r="X685">
            <v>9585369</v>
          </cell>
          <cell r="Y685">
            <v>173697</v>
          </cell>
          <cell r="Z685">
            <v>0</v>
          </cell>
          <cell r="AA685">
            <v>173697</v>
          </cell>
        </row>
        <row r="686">
          <cell r="A686" t="str">
            <v>King City2018</v>
          </cell>
          <cell r="B686" t="str">
            <v>King City</v>
          </cell>
          <cell r="C686">
            <v>1324</v>
          </cell>
          <cell r="D686">
            <v>2018</v>
          </cell>
          <cell r="E686">
            <v>2494446</v>
          </cell>
          <cell r="F686">
            <v>500940</v>
          </cell>
          <cell r="G686">
            <v>832273</v>
          </cell>
          <cell r="H686" t="str">
            <v>NULL</v>
          </cell>
          <cell r="I686" t="str">
            <v>NULL</v>
          </cell>
          <cell r="J686">
            <v>4635162</v>
          </cell>
          <cell r="K686" t="str">
            <v>NULL</v>
          </cell>
          <cell r="L686">
            <v>8462821</v>
          </cell>
          <cell r="M686">
            <v>99363</v>
          </cell>
          <cell r="N686">
            <v>32972</v>
          </cell>
          <cell r="O686" t="str">
            <v>NULL</v>
          </cell>
          <cell r="P686" t="str">
            <v>NULL</v>
          </cell>
          <cell r="Q686" t="str">
            <v>NULL</v>
          </cell>
          <cell r="R686">
            <v>132335</v>
          </cell>
          <cell r="S686">
            <v>458333</v>
          </cell>
          <cell r="T686">
            <v>266295</v>
          </cell>
          <cell r="U686">
            <v>545369</v>
          </cell>
          <cell r="V686" t="str">
            <v>NULL</v>
          </cell>
          <cell r="W686">
            <v>1269997</v>
          </cell>
          <cell r="X686">
            <v>9865153</v>
          </cell>
          <cell r="Y686">
            <v>1</v>
          </cell>
          <cell r="Z686">
            <v>1</v>
          </cell>
          <cell r="AA686">
            <v>2</v>
          </cell>
        </row>
        <row r="687">
          <cell r="A687" t="str">
            <v>Kingsburg2018</v>
          </cell>
          <cell r="B687" t="str">
            <v>Kingsburg</v>
          </cell>
          <cell r="C687">
            <v>1325</v>
          </cell>
          <cell r="D687">
            <v>2018</v>
          </cell>
          <cell r="E687">
            <v>2509195</v>
          </cell>
          <cell r="F687">
            <v>569115</v>
          </cell>
          <cell r="G687">
            <v>654649</v>
          </cell>
          <cell r="H687">
            <v>930292</v>
          </cell>
          <cell r="I687" t="str">
            <v>NULL</v>
          </cell>
          <cell r="J687">
            <v>263542</v>
          </cell>
          <cell r="K687" t="str">
            <v>NULL</v>
          </cell>
          <cell r="L687">
            <v>4926793</v>
          </cell>
          <cell r="M687">
            <v>298700</v>
          </cell>
          <cell r="N687">
            <v>101017</v>
          </cell>
          <cell r="O687">
            <v>15846</v>
          </cell>
          <cell r="P687" t="str">
            <v>NULL</v>
          </cell>
          <cell r="Q687">
            <v>63839</v>
          </cell>
          <cell r="R687">
            <v>479402</v>
          </cell>
          <cell r="S687" t="str">
            <v>NULL</v>
          </cell>
          <cell r="T687">
            <v>475205</v>
          </cell>
          <cell r="U687">
            <v>110696</v>
          </cell>
          <cell r="V687" t="str">
            <v>NULL</v>
          </cell>
          <cell r="W687">
            <v>585901</v>
          </cell>
          <cell r="X687">
            <v>5992096</v>
          </cell>
          <cell r="Y687">
            <v>855681</v>
          </cell>
          <cell r="Z687">
            <v>493885</v>
          </cell>
          <cell r="AA687">
            <v>1349566</v>
          </cell>
        </row>
        <row r="688">
          <cell r="A688" t="str">
            <v>La Canada Flintridge2018</v>
          </cell>
          <cell r="B688" t="str">
            <v>La Canada Flintridge</v>
          </cell>
          <cell r="C688">
            <v>1326</v>
          </cell>
          <cell r="D688">
            <v>2018</v>
          </cell>
          <cell r="E688">
            <v>2729556</v>
          </cell>
          <cell r="F688">
            <v>342270</v>
          </cell>
          <cell r="G688">
            <v>624810</v>
          </cell>
          <cell r="H688">
            <v>6196490</v>
          </cell>
          <cell r="I688">
            <v>2882161</v>
          </cell>
          <cell r="J688">
            <v>175643</v>
          </cell>
          <cell r="K688">
            <v>885607</v>
          </cell>
          <cell r="L688">
            <v>13836537</v>
          </cell>
          <cell r="M688">
            <v>2474972</v>
          </cell>
          <cell r="N688">
            <v>529334</v>
          </cell>
          <cell r="O688" t="str">
            <v>NULL</v>
          </cell>
          <cell r="P688" t="str">
            <v>NULL</v>
          </cell>
          <cell r="Q688">
            <v>16571</v>
          </cell>
          <cell r="R688">
            <v>3020877</v>
          </cell>
          <cell r="S688" t="str">
            <v>NULL</v>
          </cell>
          <cell r="T688">
            <v>2801603</v>
          </cell>
          <cell r="U688">
            <v>244966</v>
          </cell>
          <cell r="V688" t="str">
            <v>NULL</v>
          </cell>
          <cell r="W688">
            <v>3046569</v>
          </cell>
          <cell r="X688">
            <v>19903983</v>
          </cell>
          <cell r="Y688">
            <v>1218652</v>
          </cell>
          <cell r="Z688">
            <v>1063665</v>
          </cell>
          <cell r="AA688">
            <v>2282317</v>
          </cell>
        </row>
        <row r="689">
          <cell r="A689" t="str">
            <v>La Habra2018</v>
          </cell>
          <cell r="B689" t="str">
            <v>La Habra</v>
          </cell>
          <cell r="C689">
            <v>1327</v>
          </cell>
          <cell r="D689">
            <v>2018</v>
          </cell>
          <cell r="E689">
            <v>17963449</v>
          </cell>
          <cell r="F689">
            <v>5374234</v>
          </cell>
          <cell r="G689">
            <v>3573615</v>
          </cell>
          <cell r="H689">
            <v>14013870</v>
          </cell>
          <cell r="I689" t="str">
            <v>NULL</v>
          </cell>
          <cell r="J689">
            <v>8043270</v>
          </cell>
          <cell r="K689" t="str">
            <v>NULL</v>
          </cell>
          <cell r="L689">
            <v>48968438</v>
          </cell>
          <cell r="M689">
            <v>162625</v>
          </cell>
          <cell r="N689">
            <v>25682</v>
          </cell>
          <cell r="O689">
            <v>133794</v>
          </cell>
          <cell r="P689" t="str">
            <v>NULL</v>
          </cell>
          <cell r="Q689">
            <v>26250</v>
          </cell>
          <cell r="R689">
            <v>348351</v>
          </cell>
          <cell r="S689" t="str">
            <v>NULL</v>
          </cell>
          <cell r="T689">
            <v>9817347</v>
          </cell>
          <cell r="U689">
            <v>2194135</v>
          </cell>
          <cell r="V689" t="str">
            <v>NULL</v>
          </cell>
          <cell r="W689">
            <v>12011482</v>
          </cell>
          <cell r="X689">
            <v>61328271</v>
          </cell>
          <cell r="Y689">
            <v>0</v>
          </cell>
          <cell r="Z689">
            <v>0</v>
          </cell>
          <cell r="AA689">
            <v>0</v>
          </cell>
        </row>
        <row r="690">
          <cell r="A690" t="str">
            <v>La Habra Heights2018</v>
          </cell>
          <cell r="B690" t="str">
            <v>La Habra Heights</v>
          </cell>
          <cell r="C690">
            <v>1328</v>
          </cell>
          <cell r="D690">
            <v>2018</v>
          </cell>
          <cell r="E690">
            <v>1445504</v>
          </cell>
          <cell r="F690">
            <v>206707</v>
          </cell>
          <cell r="G690">
            <v>286074</v>
          </cell>
          <cell r="H690">
            <v>1193819</v>
          </cell>
          <cell r="I690">
            <v>930201</v>
          </cell>
          <cell r="J690">
            <v>568251</v>
          </cell>
          <cell r="K690" t="str">
            <v>NULL</v>
          </cell>
          <cell r="L690">
            <v>4630556</v>
          </cell>
          <cell r="M690" t="str">
            <v>NULL</v>
          </cell>
          <cell r="N690" t="str">
            <v>NULL</v>
          </cell>
          <cell r="O690" t="str">
            <v>NULL</v>
          </cell>
          <cell r="P690" t="str">
            <v>NULL</v>
          </cell>
          <cell r="Q690" t="str">
            <v>NULL</v>
          </cell>
          <cell r="R690">
            <v>0</v>
          </cell>
          <cell r="S690" t="str">
            <v>NULL</v>
          </cell>
          <cell r="T690">
            <v>7563</v>
          </cell>
          <cell r="U690">
            <v>457443</v>
          </cell>
          <cell r="V690" t="str">
            <v>NULL</v>
          </cell>
          <cell r="W690">
            <v>465006</v>
          </cell>
          <cell r="X690">
            <v>5095562</v>
          </cell>
          <cell r="Y690">
            <v>446695</v>
          </cell>
          <cell r="Z690">
            <v>18311</v>
          </cell>
          <cell r="AA690">
            <v>465006</v>
          </cell>
        </row>
        <row r="691">
          <cell r="A691" t="str">
            <v>La Mesa2018</v>
          </cell>
          <cell r="B691" t="str">
            <v>La Mesa</v>
          </cell>
          <cell r="C691">
            <v>1329</v>
          </cell>
          <cell r="D691">
            <v>2018</v>
          </cell>
          <cell r="E691">
            <v>22445417</v>
          </cell>
          <cell r="F691">
            <v>8070754</v>
          </cell>
          <cell r="G691">
            <v>4882589</v>
          </cell>
          <cell r="H691">
            <v>2810361</v>
          </cell>
          <cell r="I691" t="str">
            <v>NULL</v>
          </cell>
          <cell r="J691">
            <v>8851033</v>
          </cell>
          <cell r="K691" t="str">
            <v>NULL</v>
          </cell>
          <cell r="L691">
            <v>47060154</v>
          </cell>
          <cell r="M691">
            <v>1065000</v>
          </cell>
          <cell r="N691">
            <v>1041902</v>
          </cell>
          <cell r="O691">
            <v>240000</v>
          </cell>
          <cell r="P691" t="str">
            <v>NULL</v>
          </cell>
          <cell r="Q691">
            <v>11144</v>
          </cell>
          <cell r="R691">
            <v>2358046</v>
          </cell>
          <cell r="S691" t="str">
            <v>NULL</v>
          </cell>
          <cell r="T691">
            <v>4499233</v>
          </cell>
          <cell r="U691">
            <v>655681</v>
          </cell>
          <cell r="V691" t="str">
            <v>NULL</v>
          </cell>
          <cell r="W691">
            <v>5154914</v>
          </cell>
          <cell r="X691">
            <v>54573114</v>
          </cell>
          <cell r="Y691">
            <v>4872131</v>
          </cell>
          <cell r="Z691">
            <v>635505</v>
          </cell>
          <cell r="AA691">
            <v>5507636</v>
          </cell>
        </row>
        <row r="692">
          <cell r="A692" t="str">
            <v>La Mirada2018</v>
          </cell>
          <cell r="B692" t="str">
            <v>La Mirada</v>
          </cell>
          <cell r="C692">
            <v>1330</v>
          </cell>
          <cell r="D692">
            <v>2018</v>
          </cell>
          <cell r="E692">
            <v>8840229</v>
          </cell>
          <cell r="F692">
            <v>3980010</v>
          </cell>
          <cell r="G692" t="str">
            <v>NULL</v>
          </cell>
          <cell r="H692">
            <v>16807248</v>
          </cell>
          <cell r="I692">
            <v>470180</v>
          </cell>
          <cell r="J692">
            <v>3411753</v>
          </cell>
          <cell r="K692" t="str">
            <v>NULL</v>
          </cell>
          <cell r="L692">
            <v>33509420</v>
          </cell>
          <cell r="M692">
            <v>505000</v>
          </cell>
          <cell r="N692">
            <v>336594</v>
          </cell>
          <cell r="O692" t="str">
            <v>NULL</v>
          </cell>
          <cell r="P692" t="str">
            <v>NULL</v>
          </cell>
          <cell r="Q692" t="str">
            <v>NULL</v>
          </cell>
          <cell r="R692">
            <v>841594</v>
          </cell>
          <cell r="S692" t="str">
            <v>NULL</v>
          </cell>
          <cell r="T692">
            <v>594813</v>
          </cell>
          <cell r="U692" t="str">
            <v>NULL</v>
          </cell>
          <cell r="V692">
            <v>14351781</v>
          </cell>
          <cell r="W692">
            <v>14946594</v>
          </cell>
          <cell r="X692">
            <v>49297608</v>
          </cell>
          <cell r="Y692">
            <v>13800000</v>
          </cell>
          <cell r="Z692">
            <v>14000000</v>
          </cell>
          <cell r="AA692">
            <v>27800000</v>
          </cell>
        </row>
        <row r="693">
          <cell r="A693" t="str">
            <v>La Palma2018</v>
          </cell>
          <cell r="B693" t="str">
            <v>La Palma</v>
          </cell>
          <cell r="C693">
            <v>1331</v>
          </cell>
          <cell r="D693">
            <v>2018</v>
          </cell>
          <cell r="E693">
            <v>4328127</v>
          </cell>
          <cell r="F693">
            <v>3809318</v>
          </cell>
          <cell r="G693">
            <v>843815</v>
          </cell>
          <cell r="H693">
            <v>1672180</v>
          </cell>
          <cell r="I693" t="str">
            <v>NULL</v>
          </cell>
          <cell r="J693">
            <v>2795103</v>
          </cell>
          <cell r="K693" t="str">
            <v>NULL</v>
          </cell>
          <cell r="L693">
            <v>13448543</v>
          </cell>
          <cell r="M693" t="str">
            <v>NULL</v>
          </cell>
          <cell r="N693" t="str">
            <v>NULL</v>
          </cell>
          <cell r="O693" t="str">
            <v>NULL</v>
          </cell>
          <cell r="P693" t="str">
            <v>NULL</v>
          </cell>
          <cell r="Q693" t="str">
            <v>NULL</v>
          </cell>
          <cell r="R693">
            <v>0</v>
          </cell>
          <cell r="S693">
            <v>1555943</v>
          </cell>
          <cell r="T693">
            <v>674462</v>
          </cell>
          <cell r="U693">
            <v>472427</v>
          </cell>
          <cell r="V693" t="str">
            <v>NULL</v>
          </cell>
          <cell r="W693">
            <v>2702832</v>
          </cell>
          <cell r="X693">
            <v>16151375</v>
          </cell>
          <cell r="Y693" t="str">
            <v>NULL</v>
          </cell>
          <cell r="Z693" t="str">
            <v>NULL</v>
          </cell>
          <cell r="AA693">
            <v>0</v>
          </cell>
        </row>
        <row r="694">
          <cell r="A694" t="str">
            <v>La Puente2018</v>
          </cell>
          <cell r="B694" t="str">
            <v>La Puente</v>
          </cell>
          <cell r="C694">
            <v>1332</v>
          </cell>
          <cell r="D694">
            <v>2018</v>
          </cell>
          <cell r="E694">
            <v>2471267</v>
          </cell>
          <cell r="F694">
            <v>537759</v>
          </cell>
          <cell r="G694">
            <v>1156185</v>
          </cell>
          <cell r="H694">
            <v>1549233</v>
          </cell>
          <cell r="I694">
            <v>5804149</v>
          </cell>
          <cell r="J694">
            <v>3718403</v>
          </cell>
          <cell r="K694" t="str">
            <v>NULL</v>
          </cell>
          <cell r="L694">
            <v>15236996</v>
          </cell>
          <cell r="M694">
            <v>189097</v>
          </cell>
          <cell r="N694">
            <v>37281</v>
          </cell>
          <cell r="O694">
            <v>7015000</v>
          </cell>
          <cell r="P694" t="str">
            <v>NULL</v>
          </cell>
          <cell r="Q694" t="str">
            <v>NULL</v>
          </cell>
          <cell r="R694">
            <v>7241378</v>
          </cell>
          <cell r="S694" t="str">
            <v>NULL</v>
          </cell>
          <cell r="T694">
            <v>2685581</v>
          </cell>
          <cell r="U694">
            <v>13498</v>
          </cell>
          <cell r="V694" t="str">
            <v>NULL</v>
          </cell>
          <cell r="W694">
            <v>2699079</v>
          </cell>
          <cell r="X694">
            <v>25177453</v>
          </cell>
          <cell r="Y694">
            <v>13770864</v>
          </cell>
          <cell r="Z694" t="str">
            <v>NULL</v>
          </cell>
          <cell r="AA694">
            <v>13770864</v>
          </cell>
        </row>
        <row r="695">
          <cell r="A695" t="str">
            <v>La Quinta2018</v>
          </cell>
          <cell r="B695" t="str">
            <v>La Quinta</v>
          </cell>
          <cell r="C695">
            <v>1333</v>
          </cell>
          <cell r="D695">
            <v>2018</v>
          </cell>
          <cell r="E695">
            <v>7958093</v>
          </cell>
          <cell r="F695">
            <v>1055466</v>
          </cell>
          <cell r="G695">
            <v>1701239</v>
          </cell>
          <cell r="H695">
            <v>8297096</v>
          </cell>
          <cell r="I695">
            <v>22630481</v>
          </cell>
          <cell r="J695">
            <v>902026</v>
          </cell>
          <cell r="K695">
            <v>2927190</v>
          </cell>
          <cell r="L695">
            <v>45471591</v>
          </cell>
          <cell r="M695">
            <v>51989</v>
          </cell>
          <cell r="N695">
            <v>142589</v>
          </cell>
          <cell r="O695">
            <v>615000</v>
          </cell>
          <cell r="P695" t="str">
            <v>NULL</v>
          </cell>
          <cell r="Q695" t="str">
            <v>NULL</v>
          </cell>
          <cell r="R695">
            <v>809578</v>
          </cell>
          <cell r="S695">
            <v>2338145</v>
          </cell>
          <cell r="T695">
            <v>5791462</v>
          </cell>
          <cell r="U695">
            <v>497326</v>
          </cell>
          <cell r="V695">
            <v>173124</v>
          </cell>
          <cell r="W695">
            <v>8800057</v>
          </cell>
          <cell r="X695">
            <v>55081226</v>
          </cell>
          <cell r="Y695">
            <v>7370278</v>
          </cell>
          <cell r="Z695">
            <v>0</v>
          </cell>
          <cell r="AA695">
            <v>7370278</v>
          </cell>
        </row>
        <row r="696">
          <cell r="A696" t="str">
            <v>La Verne2018</v>
          </cell>
          <cell r="B696" t="str">
            <v>La Verne</v>
          </cell>
          <cell r="C696">
            <v>1334</v>
          </cell>
          <cell r="D696">
            <v>2018</v>
          </cell>
          <cell r="E696">
            <v>15325852</v>
          </cell>
          <cell r="F696">
            <v>7653698</v>
          </cell>
          <cell r="G696">
            <v>42594</v>
          </cell>
          <cell r="H696">
            <v>9317049</v>
          </cell>
          <cell r="I696" t="str">
            <v>NULL</v>
          </cell>
          <cell r="J696">
            <v>1464592</v>
          </cell>
          <cell r="K696">
            <v>3405377</v>
          </cell>
          <cell r="L696">
            <v>37209162</v>
          </cell>
          <cell r="M696">
            <v>375000</v>
          </cell>
          <cell r="N696">
            <v>368844</v>
          </cell>
          <cell r="O696" t="str">
            <v>NULL</v>
          </cell>
          <cell r="P696" t="str">
            <v>NULL</v>
          </cell>
          <cell r="Q696" t="str">
            <v>NULL</v>
          </cell>
          <cell r="R696">
            <v>743844</v>
          </cell>
          <cell r="S696" t="str">
            <v>NULL</v>
          </cell>
          <cell r="T696">
            <v>159549</v>
          </cell>
          <cell r="U696">
            <v>504897</v>
          </cell>
          <cell r="V696">
            <v>2409036</v>
          </cell>
          <cell r="W696">
            <v>3073482</v>
          </cell>
          <cell r="X696">
            <v>41026488</v>
          </cell>
          <cell r="Y696">
            <v>1663758</v>
          </cell>
          <cell r="Z696">
            <v>1409724</v>
          </cell>
          <cell r="AA696">
            <v>3073482</v>
          </cell>
        </row>
        <row r="697">
          <cell r="A697" t="str">
            <v>Lafayette2018</v>
          </cell>
          <cell r="B697" t="str">
            <v>Lafayette</v>
          </cell>
          <cell r="C697">
            <v>1335</v>
          </cell>
          <cell r="D697">
            <v>2018</v>
          </cell>
          <cell r="E697">
            <v>4304062</v>
          </cell>
          <cell r="F697" t="str">
            <v>NULL</v>
          </cell>
          <cell r="G697">
            <v>1755630</v>
          </cell>
          <cell r="H697">
            <v>2207377</v>
          </cell>
          <cell r="I697" t="str">
            <v>NULL</v>
          </cell>
          <cell r="J697">
            <v>7808559</v>
          </cell>
          <cell r="K697" t="str">
            <v>NULL</v>
          </cell>
          <cell r="L697">
            <v>16075628</v>
          </cell>
          <cell r="M697">
            <v>480000</v>
          </cell>
          <cell r="N697">
            <v>114723</v>
          </cell>
          <cell r="O697" t="str">
            <v>NULL</v>
          </cell>
          <cell r="P697" t="str">
            <v>NULL</v>
          </cell>
          <cell r="Q697" t="str">
            <v>NULL</v>
          </cell>
          <cell r="R697">
            <v>594723</v>
          </cell>
          <cell r="S697" t="str">
            <v>NULL</v>
          </cell>
          <cell r="T697">
            <v>3888599</v>
          </cell>
          <cell r="U697">
            <v>366968</v>
          </cell>
          <cell r="V697" t="str">
            <v>NULL</v>
          </cell>
          <cell r="W697">
            <v>4255567</v>
          </cell>
          <cell r="X697">
            <v>20925918</v>
          </cell>
          <cell r="Y697">
            <v>3436180</v>
          </cell>
          <cell r="Z697">
            <v>508800</v>
          </cell>
          <cell r="AA697">
            <v>3944980</v>
          </cell>
        </row>
        <row r="698">
          <cell r="A698" t="str">
            <v>Laguna Beach2018</v>
          </cell>
          <cell r="B698" t="str">
            <v>Laguna Beach</v>
          </cell>
          <cell r="C698">
            <v>1336</v>
          </cell>
          <cell r="D698">
            <v>2018</v>
          </cell>
          <cell r="E698">
            <v>30373402</v>
          </cell>
          <cell r="F698">
            <v>1706955</v>
          </cell>
          <cell r="G698">
            <v>14741550</v>
          </cell>
          <cell r="H698">
            <v>7986651</v>
          </cell>
          <cell r="I698" t="str">
            <v>NULL</v>
          </cell>
          <cell r="J698">
            <v>15080475</v>
          </cell>
          <cell r="K698" t="str">
            <v>NULL</v>
          </cell>
          <cell r="L698">
            <v>69889033</v>
          </cell>
          <cell r="M698" t="str">
            <v>NULL</v>
          </cell>
          <cell r="N698" t="str">
            <v>NULL</v>
          </cell>
          <cell r="O698" t="str">
            <v>NULL</v>
          </cell>
          <cell r="P698" t="str">
            <v>NULL</v>
          </cell>
          <cell r="Q698" t="str">
            <v>NULL</v>
          </cell>
          <cell r="R698">
            <v>0</v>
          </cell>
          <cell r="S698" t="str">
            <v>NULL</v>
          </cell>
          <cell r="T698">
            <v>0</v>
          </cell>
          <cell r="U698">
            <v>1022460</v>
          </cell>
          <cell r="V698">
            <v>9736794</v>
          </cell>
          <cell r="W698">
            <v>10759254</v>
          </cell>
          <cell r="X698">
            <v>80648287</v>
          </cell>
          <cell r="Y698">
            <v>10759254</v>
          </cell>
          <cell r="Z698">
            <v>0</v>
          </cell>
          <cell r="AA698">
            <v>10759254</v>
          </cell>
        </row>
        <row r="699">
          <cell r="A699" t="str">
            <v>Laguna Hills2018</v>
          </cell>
          <cell r="B699" t="str">
            <v>Laguna Hills</v>
          </cell>
          <cell r="C699">
            <v>1337</v>
          </cell>
          <cell r="D699">
            <v>2018</v>
          </cell>
          <cell r="E699">
            <v>3599016</v>
          </cell>
          <cell r="F699">
            <v>759806</v>
          </cell>
          <cell r="G699">
            <v>671817</v>
          </cell>
          <cell r="H699">
            <v>4327530</v>
          </cell>
          <cell r="I699">
            <v>7702744</v>
          </cell>
          <cell r="J699">
            <v>132133</v>
          </cell>
          <cell r="K699">
            <v>2194670</v>
          </cell>
          <cell r="L699">
            <v>19387716</v>
          </cell>
          <cell r="M699">
            <v>1390000</v>
          </cell>
          <cell r="N699">
            <v>395388</v>
          </cell>
          <cell r="O699">
            <v>33396</v>
          </cell>
          <cell r="P699" t="str">
            <v>NULL</v>
          </cell>
          <cell r="Q699">
            <v>2040</v>
          </cell>
          <cell r="R699">
            <v>1820824</v>
          </cell>
          <cell r="S699" t="str">
            <v>NULL</v>
          </cell>
          <cell r="T699">
            <v>1877801</v>
          </cell>
          <cell r="U699">
            <v>484457</v>
          </cell>
          <cell r="V699" t="str">
            <v>NULL</v>
          </cell>
          <cell r="W699">
            <v>2362258</v>
          </cell>
          <cell r="X699">
            <v>23570798</v>
          </cell>
          <cell r="Y699" t="str">
            <v>NULL</v>
          </cell>
          <cell r="Z699" t="str">
            <v>NULL</v>
          </cell>
          <cell r="AA699">
            <v>0</v>
          </cell>
        </row>
        <row r="700">
          <cell r="A700" t="str">
            <v>Laguna Niguel2018</v>
          </cell>
          <cell r="B700" t="str">
            <v>Laguna Niguel</v>
          </cell>
          <cell r="C700">
            <v>1338</v>
          </cell>
          <cell r="D700">
            <v>2018</v>
          </cell>
          <cell r="E700">
            <v>6909367</v>
          </cell>
          <cell r="F700">
            <v>884036</v>
          </cell>
          <cell r="G700">
            <v>1246448</v>
          </cell>
          <cell r="H700">
            <v>2978843</v>
          </cell>
          <cell r="I700">
            <v>14112810</v>
          </cell>
          <cell r="J700">
            <v>264800</v>
          </cell>
          <cell r="K700">
            <v>9340809</v>
          </cell>
          <cell r="L700">
            <v>35737113</v>
          </cell>
          <cell r="M700" t="str">
            <v>NULL</v>
          </cell>
          <cell r="N700" t="str">
            <v>NULL</v>
          </cell>
          <cell r="O700" t="str">
            <v>NULL</v>
          </cell>
          <cell r="P700" t="str">
            <v>NULL</v>
          </cell>
          <cell r="Q700" t="str">
            <v>NULL</v>
          </cell>
          <cell r="R700">
            <v>0</v>
          </cell>
          <cell r="S700" t="str">
            <v>NULL</v>
          </cell>
          <cell r="T700">
            <v>1313888</v>
          </cell>
          <cell r="U700">
            <v>424532</v>
          </cell>
          <cell r="V700">
            <v>12668438</v>
          </cell>
          <cell r="W700">
            <v>14406858</v>
          </cell>
          <cell r="X700">
            <v>50143971</v>
          </cell>
          <cell r="Y700">
            <v>12613897</v>
          </cell>
          <cell r="Z700">
            <v>468225</v>
          </cell>
          <cell r="AA700">
            <v>13082122</v>
          </cell>
        </row>
        <row r="701">
          <cell r="A701" t="str">
            <v>Laguna Woods2018</v>
          </cell>
          <cell r="B701" t="str">
            <v>Laguna Woods</v>
          </cell>
          <cell r="C701">
            <v>1339</v>
          </cell>
          <cell r="D701">
            <v>2018</v>
          </cell>
          <cell r="E701">
            <v>712688</v>
          </cell>
          <cell r="F701">
            <v>90720</v>
          </cell>
          <cell r="G701">
            <v>101089</v>
          </cell>
          <cell r="H701">
            <v>4522310</v>
          </cell>
          <cell r="I701" t="str">
            <v>NULL</v>
          </cell>
          <cell r="J701">
            <v>491987</v>
          </cell>
          <cell r="K701" t="str">
            <v>NULL</v>
          </cell>
          <cell r="L701">
            <v>5918794</v>
          </cell>
          <cell r="M701" t="str">
            <v>NULL</v>
          </cell>
          <cell r="N701" t="str">
            <v>NULL</v>
          </cell>
          <cell r="O701" t="str">
            <v>NULL</v>
          </cell>
          <cell r="P701" t="str">
            <v>NULL</v>
          </cell>
          <cell r="Q701" t="str">
            <v>NULL</v>
          </cell>
          <cell r="R701">
            <v>0</v>
          </cell>
          <cell r="S701" t="str">
            <v>NULL</v>
          </cell>
          <cell r="T701">
            <v>1449562</v>
          </cell>
          <cell r="U701" t="str">
            <v>NULL</v>
          </cell>
          <cell r="V701" t="str">
            <v>NULL</v>
          </cell>
          <cell r="W701">
            <v>1449562</v>
          </cell>
          <cell r="X701">
            <v>7368356</v>
          </cell>
          <cell r="Y701">
            <v>1761989</v>
          </cell>
          <cell r="Z701">
            <v>240787</v>
          </cell>
          <cell r="AA701">
            <v>2002776</v>
          </cell>
        </row>
        <row r="702">
          <cell r="A702" t="str">
            <v>Lake Elsinore2018</v>
          </cell>
          <cell r="B702" t="str">
            <v>Lake Elsinore</v>
          </cell>
          <cell r="C702">
            <v>1340</v>
          </cell>
          <cell r="D702">
            <v>2018</v>
          </cell>
          <cell r="E702">
            <v>11022643</v>
          </cell>
          <cell r="F702">
            <v>2143651</v>
          </cell>
          <cell r="G702">
            <v>4009696</v>
          </cell>
          <cell r="H702">
            <v>28711200</v>
          </cell>
          <cell r="I702">
            <v>2587197</v>
          </cell>
          <cell r="J702">
            <v>689115</v>
          </cell>
          <cell r="K702">
            <v>18463415</v>
          </cell>
          <cell r="L702">
            <v>67626917</v>
          </cell>
          <cell r="M702">
            <v>8935000</v>
          </cell>
          <cell r="N702">
            <v>11624441</v>
          </cell>
          <cell r="O702" t="str">
            <v>NULL</v>
          </cell>
          <cell r="P702" t="str">
            <v>NULL</v>
          </cell>
          <cell r="Q702">
            <v>257881</v>
          </cell>
          <cell r="R702">
            <v>20817322</v>
          </cell>
          <cell r="S702" t="str">
            <v>NULL</v>
          </cell>
          <cell r="T702">
            <v>13364601</v>
          </cell>
          <cell r="U702" t="str">
            <v>NULL</v>
          </cell>
          <cell r="V702" t="str">
            <v>NULL</v>
          </cell>
          <cell r="W702">
            <v>13364601</v>
          </cell>
          <cell r="X702">
            <v>101808840</v>
          </cell>
          <cell r="Y702">
            <v>10509978</v>
          </cell>
          <cell r="Z702">
            <v>262113</v>
          </cell>
          <cell r="AA702">
            <v>10772091</v>
          </cell>
        </row>
        <row r="703">
          <cell r="A703" t="str">
            <v>Lake Forest2018</v>
          </cell>
          <cell r="B703" t="str">
            <v>Lake Forest</v>
          </cell>
          <cell r="C703">
            <v>1341</v>
          </cell>
          <cell r="D703">
            <v>2018</v>
          </cell>
          <cell r="E703">
            <v>6939993</v>
          </cell>
          <cell r="F703">
            <v>2973452</v>
          </cell>
          <cell r="G703">
            <v>1315194</v>
          </cell>
          <cell r="H703">
            <v>14387153</v>
          </cell>
          <cell r="I703">
            <v>17211942</v>
          </cell>
          <cell r="J703">
            <v>6817779</v>
          </cell>
          <cell r="K703" t="str">
            <v>NULL</v>
          </cell>
          <cell r="L703">
            <v>49645513</v>
          </cell>
          <cell r="M703" t="str">
            <v>NULL</v>
          </cell>
          <cell r="N703">
            <v>298948</v>
          </cell>
          <cell r="O703">
            <v>790000</v>
          </cell>
          <cell r="P703" t="str">
            <v>NULL</v>
          </cell>
          <cell r="Q703" t="str">
            <v>NULL</v>
          </cell>
          <cell r="R703">
            <v>1088948</v>
          </cell>
          <cell r="S703" t="str">
            <v>NULL</v>
          </cell>
          <cell r="T703">
            <v>27662859</v>
          </cell>
          <cell r="U703">
            <v>111335</v>
          </cell>
          <cell r="V703" t="str">
            <v>NULL</v>
          </cell>
          <cell r="W703">
            <v>27774194</v>
          </cell>
          <cell r="X703">
            <v>78508655</v>
          </cell>
          <cell r="Y703" t="str">
            <v>NULL</v>
          </cell>
          <cell r="Z703" t="str">
            <v>NULL</v>
          </cell>
          <cell r="AA703">
            <v>0</v>
          </cell>
        </row>
        <row r="704">
          <cell r="A704" t="str">
            <v>Lakeport2018</v>
          </cell>
          <cell r="B704" t="str">
            <v>Lakeport</v>
          </cell>
          <cell r="C704">
            <v>1342</v>
          </cell>
          <cell r="D704">
            <v>2018</v>
          </cell>
          <cell r="E704">
            <v>1674770</v>
          </cell>
          <cell r="F704">
            <v>148923</v>
          </cell>
          <cell r="G704">
            <v>529295</v>
          </cell>
          <cell r="H704">
            <v>2411562</v>
          </cell>
          <cell r="I704">
            <v>489190</v>
          </cell>
          <cell r="J704">
            <v>38065</v>
          </cell>
          <cell r="K704" t="str">
            <v>NULL</v>
          </cell>
          <cell r="L704">
            <v>5291805</v>
          </cell>
          <cell r="M704">
            <v>171105</v>
          </cell>
          <cell r="N704">
            <v>93234</v>
          </cell>
          <cell r="O704" t="str">
            <v>NULL</v>
          </cell>
          <cell r="P704" t="str">
            <v>NULL</v>
          </cell>
          <cell r="Q704" t="str">
            <v>NULL</v>
          </cell>
          <cell r="R704">
            <v>264339</v>
          </cell>
          <cell r="S704">
            <v>324181</v>
          </cell>
          <cell r="T704" t="str">
            <v>NULL</v>
          </cell>
          <cell r="U704">
            <v>29904</v>
          </cell>
          <cell r="V704" t="str">
            <v>NULL</v>
          </cell>
          <cell r="W704">
            <v>354085</v>
          </cell>
          <cell r="X704">
            <v>5910229</v>
          </cell>
          <cell r="Y704">
            <v>234606</v>
          </cell>
          <cell r="Z704">
            <v>29451</v>
          </cell>
          <cell r="AA704">
            <v>264057</v>
          </cell>
        </row>
        <row r="705">
          <cell r="A705" t="str">
            <v>Lakewood2018</v>
          </cell>
          <cell r="B705" t="str">
            <v>Lakewood</v>
          </cell>
          <cell r="C705">
            <v>1343</v>
          </cell>
          <cell r="D705">
            <v>2018</v>
          </cell>
          <cell r="E705">
            <v>14117064</v>
          </cell>
          <cell r="F705">
            <v>2771666</v>
          </cell>
          <cell r="G705">
            <v>3136526</v>
          </cell>
          <cell r="H705">
            <v>14004500</v>
          </cell>
          <cell r="I705">
            <v>8500049</v>
          </cell>
          <cell r="J705">
            <v>1851317</v>
          </cell>
          <cell r="K705">
            <v>5895306</v>
          </cell>
          <cell r="L705">
            <v>50276428</v>
          </cell>
          <cell r="M705">
            <v>37626</v>
          </cell>
          <cell r="N705">
            <v>12246</v>
          </cell>
          <cell r="O705" t="str">
            <v>NULL</v>
          </cell>
          <cell r="P705" t="str">
            <v>NULL</v>
          </cell>
          <cell r="Q705" t="str">
            <v>NULL</v>
          </cell>
          <cell r="R705">
            <v>49872</v>
          </cell>
          <cell r="S705" t="str">
            <v>NULL</v>
          </cell>
          <cell r="T705">
            <v>10053932</v>
          </cell>
          <cell r="U705">
            <v>364043</v>
          </cell>
          <cell r="V705" t="str">
            <v>NULL</v>
          </cell>
          <cell r="W705">
            <v>10417975</v>
          </cell>
          <cell r="X705">
            <v>60744275</v>
          </cell>
          <cell r="Y705">
            <v>10053932</v>
          </cell>
          <cell r="Z705">
            <v>364043</v>
          </cell>
          <cell r="AA705">
            <v>10417975</v>
          </cell>
        </row>
        <row r="706">
          <cell r="A706" t="str">
            <v>Lancaster2018</v>
          </cell>
          <cell r="B706" t="str">
            <v>Lancaster</v>
          </cell>
          <cell r="C706">
            <v>1344</v>
          </cell>
          <cell r="D706">
            <v>2018</v>
          </cell>
          <cell r="E706">
            <v>23169785</v>
          </cell>
          <cell r="F706">
            <v>5162366</v>
          </cell>
          <cell r="G706">
            <v>7084161</v>
          </cell>
          <cell r="H706">
            <v>5679677</v>
          </cell>
          <cell r="I706">
            <v>24096850</v>
          </cell>
          <cell r="J706">
            <v>2555438</v>
          </cell>
          <cell r="K706">
            <v>26144320</v>
          </cell>
          <cell r="L706">
            <v>93892597</v>
          </cell>
          <cell r="M706">
            <v>821357</v>
          </cell>
          <cell r="N706">
            <v>660932</v>
          </cell>
          <cell r="O706">
            <v>753525</v>
          </cell>
          <cell r="P706" t="str">
            <v>NULL</v>
          </cell>
          <cell r="Q706" t="str">
            <v>NULL</v>
          </cell>
          <cell r="R706">
            <v>2235814</v>
          </cell>
          <cell r="S706" t="str">
            <v>NULL</v>
          </cell>
          <cell r="T706">
            <v>22501415</v>
          </cell>
          <cell r="U706" t="str">
            <v>NULL</v>
          </cell>
          <cell r="V706" t="str">
            <v>NULL</v>
          </cell>
          <cell r="W706">
            <v>22501415</v>
          </cell>
          <cell r="X706">
            <v>118629826</v>
          </cell>
          <cell r="Y706" t="str">
            <v>NULL</v>
          </cell>
          <cell r="Z706" t="str">
            <v>NULL</v>
          </cell>
          <cell r="AA706">
            <v>0</v>
          </cell>
        </row>
        <row r="707">
          <cell r="A707" t="str">
            <v>Larkspur2018</v>
          </cell>
          <cell r="B707" t="str">
            <v>Larkspur</v>
          </cell>
          <cell r="C707">
            <v>1345</v>
          </cell>
          <cell r="D707">
            <v>2018</v>
          </cell>
          <cell r="E707">
            <v>6365522</v>
          </cell>
          <cell r="F707">
            <v>1443592</v>
          </cell>
          <cell r="G707">
            <v>1138380</v>
          </cell>
          <cell r="H707">
            <v>1560430</v>
          </cell>
          <cell r="I707">
            <v>3680226</v>
          </cell>
          <cell r="J707">
            <v>2487454</v>
          </cell>
          <cell r="K707">
            <v>32116</v>
          </cell>
          <cell r="L707">
            <v>16707720</v>
          </cell>
          <cell r="M707" t="str">
            <v>NULL</v>
          </cell>
          <cell r="N707">
            <v>67278</v>
          </cell>
          <cell r="O707">
            <v>272756</v>
          </cell>
          <cell r="P707" t="str">
            <v>NULL</v>
          </cell>
          <cell r="Q707" t="str">
            <v>NULL</v>
          </cell>
          <cell r="R707">
            <v>340034</v>
          </cell>
          <cell r="S707" t="str">
            <v>NULL</v>
          </cell>
          <cell r="T707">
            <v>6728299</v>
          </cell>
          <cell r="U707">
            <v>7525</v>
          </cell>
          <cell r="V707" t="str">
            <v>NULL</v>
          </cell>
          <cell r="W707">
            <v>6735824</v>
          </cell>
          <cell r="X707">
            <v>23783578</v>
          </cell>
          <cell r="Y707">
            <v>6619074</v>
          </cell>
          <cell r="Z707">
            <v>116750</v>
          </cell>
          <cell r="AA707">
            <v>6735824</v>
          </cell>
        </row>
        <row r="708">
          <cell r="A708" t="str">
            <v>Lathrop2018</v>
          </cell>
          <cell r="B708" t="str">
            <v>Lathrop</v>
          </cell>
          <cell r="C708">
            <v>1346</v>
          </cell>
          <cell r="D708">
            <v>2018</v>
          </cell>
          <cell r="E708">
            <v>5982953</v>
          </cell>
          <cell r="F708">
            <v>583744</v>
          </cell>
          <cell r="G708">
            <v>1821709</v>
          </cell>
          <cell r="H708">
            <v>12027446</v>
          </cell>
          <cell r="I708" t="str">
            <v>NULL</v>
          </cell>
          <cell r="J708">
            <v>4501648</v>
          </cell>
          <cell r="K708" t="str">
            <v>NULL</v>
          </cell>
          <cell r="L708">
            <v>24917500</v>
          </cell>
          <cell r="M708">
            <v>285000</v>
          </cell>
          <cell r="N708">
            <v>100088</v>
          </cell>
          <cell r="O708" t="str">
            <v>NULL</v>
          </cell>
          <cell r="P708" t="str">
            <v>NULL</v>
          </cell>
          <cell r="Q708" t="str">
            <v>NULL</v>
          </cell>
          <cell r="R708">
            <v>385088</v>
          </cell>
          <cell r="S708" t="str">
            <v>NULL</v>
          </cell>
          <cell r="T708">
            <v>9473592</v>
          </cell>
          <cell r="U708">
            <v>299238</v>
          </cell>
          <cell r="V708" t="str">
            <v>NULL</v>
          </cell>
          <cell r="W708">
            <v>9772830</v>
          </cell>
          <cell r="X708">
            <v>35075418</v>
          </cell>
          <cell r="Y708">
            <v>142175</v>
          </cell>
          <cell r="Z708">
            <v>1372431</v>
          </cell>
          <cell r="AA708">
            <v>1514606</v>
          </cell>
        </row>
        <row r="709">
          <cell r="A709" t="str">
            <v>Lawndale2018</v>
          </cell>
          <cell r="B709" t="str">
            <v>Lawndale</v>
          </cell>
          <cell r="C709">
            <v>1347</v>
          </cell>
          <cell r="D709">
            <v>2018</v>
          </cell>
          <cell r="E709">
            <v>3938391</v>
          </cell>
          <cell r="F709">
            <v>578858</v>
          </cell>
          <cell r="G709">
            <v>788728</v>
          </cell>
          <cell r="H709">
            <v>8585100</v>
          </cell>
          <cell r="I709" t="str">
            <v>NULL</v>
          </cell>
          <cell r="J709">
            <v>1924062</v>
          </cell>
          <cell r="K709" t="str">
            <v>NULL</v>
          </cell>
          <cell r="L709">
            <v>15815139</v>
          </cell>
          <cell r="M709">
            <v>37542</v>
          </cell>
          <cell r="N709">
            <v>21244</v>
          </cell>
          <cell r="O709" t="str">
            <v>NULL</v>
          </cell>
          <cell r="P709" t="str">
            <v>NULL</v>
          </cell>
          <cell r="Q709" t="str">
            <v>NULL</v>
          </cell>
          <cell r="R709">
            <v>58786</v>
          </cell>
          <cell r="S709" t="str">
            <v>NULL</v>
          </cell>
          <cell r="T709">
            <v>2391059</v>
          </cell>
          <cell r="U709">
            <v>111889</v>
          </cell>
          <cell r="V709" t="str">
            <v>NULL</v>
          </cell>
          <cell r="W709">
            <v>2502948</v>
          </cell>
          <cell r="X709">
            <v>18376873</v>
          </cell>
          <cell r="Y709">
            <v>2391059</v>
          </cell>
          <cell r="Z709" t="str">
            <v>NULL</v>
          </cell>
          <cell r="AA709">
            <v>2391059</v>
          </cell>
        </row>
        <row r="710">
          <cell r="A710" t="str">
            <v>Lemon Grove2018</v>
          </cell>
          <cell r="B710" t="str">
            <v>Lemon Grove</v>
          </cell>
          <cell r="C710">
            <v>1348</v>
          </cell>
          <cell r="D710">
            <v>2018</v>
          </cell>
          <cell r="E710">
            <v>4473269</v>
          </cell>
          <cell r="F710">
            <v>805982</v>
          </cell>
          <cell r="G710">
            <v>948070</v>
          </cell>
          <cell r="H710">
            <v>891978</v>
          </cell>
          <cell r="I710">
            <v>6134470</v>
          </cell>
          <cell r="J710">
            <v>2095847</v>
          </cell>
          <cell r="K710" t="str">
            <v>NULL</v>
          </cell>
          <cell r="L710">
            <v>15349616</v>
          </cell>
          <cell r="M710" t="str">
            <v>NULL</v>
          </cell>
          <cell r="N710">
            <v>8214</v>
          </cell>
          <cell r="O710">
            <v>78474</v>
          </cell>
          <cell r="P710" t="str">
            <v>NULL</v>
          </cell>
          <cell r="Q710" t="str">
            <v>NULL</v>
          </cell>
          <cell r="R710">
            <v>86688</v>
          </cell>
          <cell r="S710" t="str">
            <v>NULL</v>
          </cell>
          <cell r="T710">
            <v>1651399</v>
          </cell>
          <cell r="U710" t="str">
            <v>NULL</v>
          </cell>
          <cell r="V710" t="str">
            <v>NULL</v>
          </cell>
          <cell r="W710">
            <v>1651399</v>
          </cell>
          <cell r="X710">
            <v>17087703</v>
          </cell>
          <cell r="Y710">
            <v>1651399</v>
          </cell>
          <cell r="Z710">
            <v>0</v>
          </cell>
          <cell r="AA710">
            <v>1651399</v>
          </cell>
        </row>
        <row r="711">
          <cell r="A711" t="str">
            <v>Lemoore2018</v>
          </cell>
          <cell r="B711" t="str">
            <v>Lemoore</v>
          </cell>
          <cell r="C711">
            <v>1349</v>
          </cell>
          <cell r="D711">
            <v>2018</v>
          </cell>
          <cell r="E711">
            <v>5280457</v>
          </cell>
          <cell r="F711">
            <v>978551</v>
          </cell>
          <cell r="G711">
            <v>1438611</v>
          </cell>
          <cell r="H711">
            <v>3343158</v>
          </cell>
          <cell r="I711" t="str">
            <v>NULL</v>
          </cell>
          <cell r="J711" t="str">
            <v>NULL</v>
          </cell>
          <cell r="K711" t="str">
            <v>NULL</v>
          </cell>
          <cell r="L711">
            <v>11040777</v>
          </cell>
          <cell r="M711" t="str">
            <v>NULL</v>
          </cell>
          <cell r="N711" t="str">
            <v>NULL</v>
          </cell>
          <cell r="O711" t="str">
            <v>NULL</v>
          </cell>
          <cell r="P711" t="str">
            <v>NULL</v>
          </cell>
          <cell r="Q711" t="str">
            <v>NULL</v>
          </cell>
          <cell r="R711">
            <v>0</v>
          </cell>
          <cell r="S711" t="str">
            <v>NULL</v>
          </cell>
          <cell r="T711">
            <v>2102608</v>
          </cell>
          <cell r="U711">
            <v>204512</v>
          </cell>
          <cell r="V711" t="str">
            <v>NULL</v>
          </cell>
          <cell r="W711">
            <v>2307120</v>
          </cell>
          <cell r="X711">
            <v>13347897</v>
          </cell>
          <cell r="Y711">
            <v>0</v>
          </cell>
          <cell r="Z711">
            <v>0</v>
          </cell>
          <cell r="AA711">
            <v>0</v>
          </cell>
        </row>
        <row r="712">
          <cell r="A712" t="str">
            <v>Lincoln2018</v>
          </cell>
          <cell r="B712" t="str">
            <v>Lincoln</v>
          </cell>
          <cell r="C712">
            <v>1350</v>
          </cell>
          <cell r="D712">
            <v>2018</v>
          </cell>
          <cell r="E712">
            <v>9736197</v>
          </cell>
          <cell r="F712">
            <v>1555268</v>
          </cell>
          <cell r="G712">
            <v>2943272</v>
          </cell>
          <cell r="H712">
            <v>3751529</v>
          </cell>
          <cell r="I712" t="str">
            <v>NULL</v>
          </cell>
          <cell r="J712">
            <v>713111</v>
          </cell>
          <cell r="K712">
            <v>6733961</v>
          </cell>
          <cell r="L712">
            <v>25433338</v>
          </cell>
          <cell r="M712">
            <v>1008510</v>
          </cell>
          <cell r="N712">
            <v>588125</v>
          </cell>
          <cell r="O712" t="str">
            <v>NULL</v>
          </cell>
          <cell r="P712" t="str">
            <v>NULL</v>
          </cell>
          <cell r="Q712" t="str">
            <v>NULL</v>
          </cell>
          <cell r="R712">
            <v>1596635</v>
          </cell>
          <cell r="S712" t="str">
            <v>NULL</v>
          </cell>
          <cell r="T712">
            <v>9971243</v>
          </cell>
          <cell r="U712">
            <v>11069</v>
          </cell>
          <cell r="V712" t="str">
            <v>NULL</v>
          </cell>
          <cell r="W712">
            <v>9982312</v>
          </cell>
          <cell r="X712">
            <v>37012285</v>
          </cell>
          <cell r="Y712">
            <v>19856126</v>
          </cell>
          <cell r="Z712">
            <v>0</v>
          </cell>
          <cell r="AA712">
            <v>19856126</v>
          </cell>
        </row>
        <row r="713">
          <cell r="A713" t="str">
            <v>Lindsay2018</v>
          </cell>
          <cell r="B713" t="str">
            <v>Lindsay</v>
          </cell>
          <cell r="C713">
            <v>1351</v>
          </cell>
          <cell r="D713">
            <v>2018</v>
          </cell>
          <cell r="E713">
            <v>1846941</v>
          </cell>
          <cell r="F713">
            <v>712089</v>
          </cell>
          <cell r="G713">
            <v>810421</v>
          </cell>
          <cell r="H713">
            <v>1094764</v>
          </cell>
          <cell r="I713" t="str">
            <v>NULL</v>
          </cell>
          <cell r="J713">
            <v>332582</v>
          </cell>
          <cell r="K713">
            <v>389363</v>
          </cell>
          <cell r="L713">
            <v>5186160</v>
          </cell>
          <cell r="M713">
            <v>91379</v>
          </cell>
          <cell r="N713">
            <v>81367</v>
          </cell>
          <cell r="O713" t="str">
            <v>NULL</v>
          </cell>
          <cell r="P713" t="str">
            <v>NULL</v>
          </cell>
          <cell r="Q713" t="str">
            <v>NULL</v>
          </cell>
          <cell r="R713">
            <v>172746</v>
          </cell>
          <cell r="S713" t="str">
            <v>NULL</v>
          </cell>
          <cell r="T713" t="str">
            <v>NULL</v>
          </cell>
          <cell r="U713" t="str">
            <v>NULL</v>
          </cell>
          <cell r="V713">
            <v>378619</v>
          </cell>
          <cell r="W713">
            <v>378619</v>
          </cell>
          <cell r="X713">
            <v>5737525</v>
          </cell>
          <cell r="Y713">
            <v>167412</v>
          </cell>
          <cell r="Z713">
            <v>0</v>
          </cell>
          <cell r="AA713">
            <v>167412</v>
          </cell>
        </row>
        <row r="714">
          <cell r="A714" t="str">
            <v>Live Oak2018</v>
          </cell>
          <cell r="B714" t="str">
            <v>Live Oak</v>
          </cell>
          <cell r="C714">
            <v>1352</v>
          </cell>
          <cell r="D714">
            <v>2018</v>
          </cell>
          <cell r="E714">
            <v>770333</v>
          </cell>
          <cell r="F714">
            <v>461089</v>
          </cell>
          <cell r="G714" t="str">
            <v>NULL</v>
          </cell>
          <cell r="H714">
            <v>2081606</v>
          </cell>
          <cell r="I714" t="str">
            <v>NULL</v>
          </cell>
          <cell r="J714">
            <v>96196</v>
          </cell>
          <cell r="K714">
            <v>3059611</v>
          </cell>
          <cell r="L714">
            <v>6468835</v>
          </cell>
          <cell r="M714">
            <v>54146</v>
          </cell>
          <cell r="N714">
            <v>5952</v>
          </cell>
          <cell r="O714" t="str">
            <v>NULL</v>
          </cell>
          <cell r="P714" t="str">
            <v>NULL</v>
          </cell>
          <cell r="Q714" t="str">
            <v>NULL</v>
          </cell>
          <cell r="R714">
            <v>60098</v>
          </cell>
          <cell r="S714" t="str">
            <v>NULL</v>
          </cell>
          <cell r="T714">
            <v>1239821</v>
          </cell>
          <cell r="U714">
            <v>89357</v>
          </cell>
          <cell r="V714" t="str">
            <v>NULL</v>
          </cell>
          <cell r="W714">
            <v>1329178</v>
          </cell>
          <cell r="X714">
            <v>7858111</v>
          </cell>
          <cell r="Y714">
            <v>1239821</v>
          </cell>
          <cell r="Z714">
            <v>89357</v>
          </cell>
          <cell r="AA714">
            <v>1329178</v>
          </cell>
        </row>
        <row r="715">
          <cell r="A715" t="str">
            <v>Livermore2018</v>
          </cell>
          <cell r="B715" t="str">
            <v>Livermore</v>
          </cell>
          <cell r="C715">
            <v>1353</v>
          </cell>
          <cell r="D715">
            <v>2018</v>
          </cell>
          <cell r="E715">
            <v>49028407</v>
          </cell>
          <cell r="F715">
            <v>15909768</v>
          </cell>
          <cell r="G715">
            <v>11832594</v>
          </cell>
          <cell r="H715">
            <v>5048395</v>
          </cell>
          <cell r="I715">
            <v>1384730</v>
          </cell>
          <cell r="J715">
            <v>30716593</v>
          </cell>
          <cell r="K715" t="str">
            <v>NULL</v>
          </cell>
          <cell r="L715">
            <v>113920487</v>
          </cell>
          <cell r="M715">
            <v>646628</v>
          </cell>
          <cell r="N715">
            <v>984658</v>
          </cell>
          <cell r="O715">
            <v>2628344</v>
          </cell>
          <cell r="P715" t="str">
            <v>NULL</v>
          </cell>
          <cell r="Q715">
            <v>289580</v>
          </cell>
          <cell r="R715">
            <v>4549210</v>
          </cell>
          <cell r="S715" t="str">
            <v>NULL</v>
          </cell>
          <cell r="T715">
            <v>9106715</v>
          </cell>
          <cell r="U715" t="str">
            <v>NULL</v>
          </cell>
          <cell r="V715" t="str">
            <v>NULL</v>
          </cell>
          <cell r="W715">
            <v>9106715</v>
          </cell>
          <cell r="X715">
            <v>127576412</v>
          </cell>
          <cell r="Y715">
            <v>8187320</v>
          </cell>
          <cell r="Z715">
            <v>6510720</v>
          </cell>
          <cell r="AA715">
            <v>14698040</v>
          </cell>
        </row>
        <row r="716">
          <cell r="A716" t="str">
            <v>Livingston2018</v>
          </cell>
          <cell r="B716" t="str">
            <v>Livingston</v>
          </cell>
          <cell r="C716">
            <v>1354</v>
          </cell>
          <cell r="D716">
            <v>2018</v>
          </cell>
          <cell r="E716">
            <v>3305727</v>
          </cell>
          <cell r="F716">
            <v>555563</v>
          </cell>
          <cell r="G716">
            <v>882154</v>
          </cell>
          <cell r="H716" t="str">
            <v>NULL</v>
          </cell>
          <cell r="I716" t="str">
            <v>NULL</v>
          </cell>
          <cell r="J716">
            <v>3490861</v>
          </cell>
          <cell r="K716" t="str">
            <v>NULL</v>
          </cell>
          <cell r="L716">
            <v>8234305</v>
          </cell>
          <cell r="M716" t="str">
            <v>NULL</v>
          </cell>
          <cell r="N716" t="str">
            <v>NULL</v>
          </cell>
          <cell r="O716" t="str">
            <v>NULL</v>
          </cell>
          <cell r="P716" t="str">
            <v>NULL</v>
          </cell>
          <cell r="Q716" t="str">
            <v>NULL</v>
          </cell>
          <cell r="R716">
            <v>0</v>
          </cell>
          <cell r="S716" t="str">
            <v>NULL</v>
          </cell>
          <cell r="T716">
            <v>141627</v>
          </cell>
          <cell r="U716">
            <v>11594</v>
          </cell>
          <cell r="V716">
            <v>212735</v>
          </cell>
          <cell r="W716">
            <v>365956</v>
          </cell>
          <cell r="X716">
            <v>8600261</v>
          </cell>
          <cell r="Y716">
            <v>365956</v>
          </cell>
          <cell r="Z716">
            <v>365956</v>
          </cell>
          <cell r="AA716">
            <v>731912</v>
          </cell>
        </row>
        <row r="717">
          <cell r="A717" t="str">
            <v>Lodi2018</v>
          </cell>
          <cell r="B717" t="str">
            <v>Lodi</v>
          </cell>
          <cell r="C717">
            <v>1355</v>
          </cell>
          <cell r="D717">
            <v>2018</v>
          </cell>
          <cell r="E717">
            <v>25629113</v>
          </cell>
          <cell r="F717">
            <v>4985414</v>
          </cell>
          <cell r="G717">
            <v>10862077</v>
          </cell>
          <cell r="H717">
            <v>2896557</v>
          </cell>
          <cell r="I717" t="str">
            <v>NULL</v>
          </cell>
          <cell r="J717">
            <v>4963063</v>
          </cell>
          <cell r="K717" t="str">
            <v>NULL</v>
          </cell>
          <cell r="L717">
            <v>49336224</v>
          </cell>
          <cell r="M717">
            <v>168784</v>
          </cell>
          <cell r="N717">
            <v>811841</v>
          </cell>
          <cell r="O717">
            <v>860000</v>
          </cell>
          <cell r="P717" t="str">
            <v>NULL</v>
          </cell>
          <cell r="Q717" t="str">
            <v>NULL</v>
          </cell>
          <cell r="R717">
            <v>1840625</v>
          </cell>
          <cell r="S717" t="str">
            <v>NULL</v>
          </cell>
          <cell r="T717">
            <v>8972853</v>
          </cell>
          <cell r="U717">
            <v>444714</v>
          </cell>
          <cell r="V717" t="str">
            <v>NULL</v>
          </cell>
          <cell r="W717">
            <v>9417567</v>
          </cell>
          <cell r="X717">
            <v>60594416</v>
          </cell>
          <cell r="Y717">
            <v>12823277</v>
          </cell>
          <cell r="Z717">
            <v>1523977</v>
          </cell>
          <cell r="AA717">
            <v>14347254</v>
          </cell>
        </row>
        <row r="718">
          <cell r="A718" t="str">
            <v>Loma Linda2018</v>
          </cell>
          <cell r="B718" t="str">
            <v>Loma Linda</v>
          </cell>
          <cell r="C718">
            <v>1356</v>
          </cell>
          <cell r="D718">
            <v>2018</v>
          </cell>
          <cell r="E718">
            <v>6116213</v>
          </cell>
          <cell r="F718" t="str">
            <v>NULL</v>
          </cell>
          <cell r="G718">
            <v>2320148</v>
          </cell>
          <cell r="H718">
            <v>7630815</v>
          </cell>
          <cell r="I718" t="str">
            <v>NULL</v>
          </cell>
          <cell r="J718">
            <v>3927993</v>
          </cell>
          <cell r="K718" t="str">
            <v>NULL</v>
          </cell>
          <cell r="L718">
            <v>19995169</v>
          </cell>
          <cell r="M718" t="str">
            <v>NULL</v>
          </cell>
          <cell r="N718">
            <v>6053</v>
          </cell>
          <cell r="O718">
            <v>34532</v>
          </cell>
          <cell r="P718" t="str">
            <v>NULL</v>
          </cell>
          <cell r="Q718" t="str">
            <v>NULL</v>
          </cell>
          <cell r="R718">
            <v>40585</v>
          </cell>
          <cell r="S718" t="str">
            <v>NULL</v>
          </cell>
          <cell r="T718">
            <v>3388735</v>
          </cell>
          <cell r="U718">
            <v>245272</v>
          </cell>
          <cell r="V718" t="str">
            <v>NULL</v>
          </cell>
          <cell r="W718">
            <v>3634007</v>
          </cell>
          <cell r="X718">
            <v>23669761</v>
          </cell>
          <cell r="Y718">
            <v>2652352</v>
          </cell>
          <cell r="Z718">
            <v>240462</v>
          </cell>
          <cell r="AA718">
            <v>2892814</v>
          </cell>
        </row>
        <row r="719">
          <cell r="A719" t="str">
            <v>Lomita2018</v>
          </cell>
          <cell r="B719" t="str">
            <v>Lomita</v>
          </cell>
          <cell r="C719">
            <v>1357</v>
          </cell>
          <cell r="D719">
            <v>2018</v>
          </cell>
          <cell r="E719">
            <v>3834836</v>
          </cell>
          <cell r="F719">
            <v>1436534</v>
          </cell>
          <cell r="G719">
            <v>807825</v>
          </cell>
          <cell r="H719">
            <v>804372</v>
          </cell>
          <cell r="I719">
            <v>3026411</v>
          </cell>
          <cell r="J719">
            <v>888663</v>
          </cell>
          <cell r="K719" t="str">
            <v>NULL</v>
          </cell>
          <cell r="L719">
            <v>10798641</v>
          </cell>
          <cell r="M719" t="str">
            <v>NULL</v>
          </cell>
          <cell r="N719" t="str">
            <v>NULL</v>
          </cell>
          <cell r="O719" t="str">
            <v>NULL</v>
          </cell>
          <cell r="P719" t="str">
            <v>NULL</v>
          </cell>
          <cell r="Q719" t="str">
            <v>NULL</v>
          </cell>
          <cell r="R719">
            <v>0</v>
          </cell>
          <cell r="S719" t="str">
            <v>NULL</v>
          </cell>
          <cell r="T719">
            <v>1570125</v>
          </cell>
          <cell r="U719">
            <v>38228</v>
          </cell>
          <cell r="V719" t="str">
            <v>NULL</v>
          </cell>
          <cell r="W719">
            <v>1608353</v>
          </cell>
          <cell r="X719">
            <v>12406994</v>
          </cell>
          <cell r="Y719">
            <v>1523986</v>
          </cell>
          <cell r="Z719">
            <v>239365</v>
          </cell>
          <cell r="AA719">
            <v>1763351</v>
          </cell>
        </row>
        <row r="720">
          <cell r="A720" t="str">
            <v>Lompoc2018</v>
          </cell>
          <cell r="B720" t="str">
            <v>Lompoc</v>
          </cell>
          <cell r="C720">
            <v>1358</v>
          </cell>
          <cell r="D720">
            <v>2018</v>
          </cell>
          <cell r="E720">
            <v>16041035</v>
          </cell>
          <cell r="F720">
            <v>4711568</v>
          </cell>
          <cell r="G720">
            <v>3293594</v>
          </cell>
          <cell r="H720">
            <v>281300</v>
          </cell>
          <cell r="I720">
            <v>321984</v>
          </cell>
          <cell r="J720">
            <v>10857874</v>
          </cell>
          <cell r="K720" t="str">
            <v>NULL</v>
          </cell>
          <cell r="L720">
            <v>35507355</v>
          </cell>
          <cell r="M720">
            <v>115386</v>
          </cell>
          <cell r="N720">
            <v>135963</v>
          </cell>
          <cell r="O720">
            <v>132037</v>
          </cell>
          <cell r="P720" t="str">
            <v>NULL</v>
          </cell>
          <cell r="Q720" t="str">
            <v>NULL</v>
          </cell>
          <cell r="R720">
            <v>383386</v>
          </cell>
          <cell r="S720" t="str">
            <v>NULL</v>
          </cell>
          <cell r="T720">
            <v>1071408</v>
          </cell>
          <cell r="U720">
            <v>116741</v>
          </cell>
          <cell r="V720" t="str">
            <v>NULL</v>
          </cell>
          <cell r="W720">
            <v>1188149</v>
          </cell>
          <cell r="X720">
            <v>37078890</v>
          </cell>
          <cell r="Y720">
            <v>1071408</v>
          </cell>
          <cell r="Z720">
            <v>116741</v>
          </cell>
          <cell r="AA720">
            <v>1188149</v>
          </cell>
        </row>
        <row r="721">
          <cell r="A721" t="str">
            <v>Long Beach2018</v>
          </cell>
          <cell r="B721" t="str">
            <v>Long Beach</v>
          </cell>
          <cell r="C721">
            <v>1359</v>
          </cell>
          <cell r="D721">
            <v>2018</v>
          </cell>
          <cell r="E721">
            <v>266965000</v>
          </cell>
          <cell r="F721">
            <v>77391000</v>
          </cell>
          <cell r="G721">
            <v>111328000</v>
          </cell>
          <cell r="H721">
            <v>123499000</v>
          </cell>
          <cell r="I721">
            <v>1932000</v>
          </cell>
          <cell r="J721">
            <v>158888000</v>
          </cell>
          <cell r="K721" t="str">
            <v>NULL</v>
          </cell>
          <cell r="L721">
            <v>740003000</v>
          </cell>
          <cell r="M721">
            <v>26347000</v>
          </cell>
          <cell r="N721">
            <v>15361000</v>
          </cell>
          <cell r="O721">
            <v>2092000</v>
          </cell>
          <cell r="P721" t="str">
            <v>NULL</v>
          </cell>
          <cell r="Q721">
            <v>29000</v>
          </cell>
          <cell r="R721">
            <v>43829000</v>
          </cell>
          <cell r="S721" t="str">
            <v>NULL</v>
          </cell>
          <cell r="T721">
            <v>164000</v>
          </cell>
          <cell r="U721">
            <v>14046000</v>
          </cell>
          <cell r="V721" t="str">
            <v>NULL</v>
          </cell>
          <cell r="W721">
            <v>14210000</v>
          </cell>
          <cell r="X721">
            <v>798042000</v>
          </cell>
          <cell r="Y721">
            <v>14046000</v>
          </cell>
          <cell r="Z721">
            <v>164000</v>
          </cell>
          <cell r="AA721">
            <v>14210000</v>
          </cell>
        </row>
        <row r="722">
          <cell r="A722" t="str">
            <v>Loomis2018</v>
          </cell>
          <cell r="B722" t="str">
            <v>Loomis</v>
          </cell>
          <cell r="C722">
            <v>1360</v>
          </cell>
          <cell r="D722">
            <v>2018</v>
          </cell>
          <cell r="E722">
            <v>942362</v>
          </cell>
          <cell r="F722">
            <v>112836</v>
          </cell>
          <cell r="G722">
            <v>383279</v>
          </cell>
          <cell r="H722">
            <v>135176</v>
          </cell>
          <cell r="I722">
            <v>1636708</v>
          </cell>
          <cell r="J722">
            <v>710174</v>
          </cell>
          <cell r="K722" t="str">
            <v>NULL</v>
          </cell>
          <cell r="L722">
            <v>3920535</v>
          </cell>
          <cell r="M722" t="str">
            <v>NULL</v>
          </cell>
          <cell r="N722" t="str">
            <v>NULL</v>
          </cell>
          <cell r="O722" t="str">
            <v>NULL</v>
          </cell>
          <cell r="P722" t="str">
            <v>NULL</v>
          </cell>
          <cell r="Q722" t="str">
            <v>NULL</v>
          </cell>
          <cell r="R722">
            <v>0</v>
          </cell>
          <cell r="S722" t="str">
            <v>NULL</v>
          </cell>
          <cell r="T722" t="str">
            <v>NULL</v>
          </cell>
          <cell r="U722" t="str">
            <v>NULL</v>
          </cell>
          <cell r="V722">
            <v>2509308</v>
          </cell>
          <cell r="W722">
            <v>2509308</v>
          </cell>
          <cell r="X722">
            <v>6429843</v>
          </cell>
          <cell r="Y722">
            <v>2509308</v>
          </cell>
          <cell r="Z722" t="str">
            <v>NULL</v>
          </cell>
          <cell r="AA722">
            <v>2509308</v>
          </cell>
        </row>
        <row r="723">
          <cell r="A723" t="str">
            <v>Los Alamitos2018</v>
          </cell>
          <cell r="B723" t="str">
            <v>Los Alamitos</v>
          </cell>
          <cell r="C723">
            <v>1361</v>
          </cell>
          <cell r="D723">
            <v>2018</v>
          </cell>
          <cell r="E723">
            <v>5628753</v>
          </cell>
          <cell r="F723">
            <v>1483536</v>
          </cell>
          <cell r="G723">
            <v>950413</v>
          </cell>
          <cell r="H723">
            <v>1528159</v>
          </cell>
          <cell r="I723">
            <v>657933</v>
          </cell>
          <cell r="J723">
            <v>2295497</v>
          </cell>
          <cell r="K723" t="str">
            <v>NULL</v>
          </cell>
          <cell r="L723">
            <v>12544291</v>
          </cell>
          <cell r="M723">
            <v>70000</v>
          </cell>
          <cell r="N723">
            <v>140305</v>
          </cell>
          <cell r="O723" t="str">
            <v>NULL</v>
          </cell>
          <cell r="P723" t="str">
            <v>NULL</v>
          </cell>
          <cell r="Q723" t="str">
            <v>NULL</v>
          </cell>
          <cell r="R723">
            <v>210305</v>
          </cell>
          <cell r="S723" t="str">
            <v>NULL</v>
          </cell>
          <cell r="T723">
            <v>1102094</v>
          </cell>
          <cell r="U723" t="str">
            <v>NULL</v>
          </cell>
          <cell r="V723" t="str">
            <v>NULL</v>
          </cell>
          <cell r="W723">
            <v>1102094</v>
          </cell>
          <cell r="X723">
            <v>13856690</v>
          </cell>
          <cell r="Y723">
            <v>1066850</v>
          </cell>
          <cell r="Z723">
            <v>12789840</v>
          </cell>
          <cell r="AA723">
            <v>13856690</v>
          </cell>
        </row>
        <row r="724">
          <cell r="A724" t="str">
            <v>Los Altos2018</v>
          </cell>
          <cell r="B724" t="str">
            <v>Los Altos</v>
          </cell>
          <cell r="C724">
            <v>1362</v>
          </cell>
          <cell r="D724">
            <v>2018</v>
          </cell>
          <cell r="E724">
            <v>14486907</v>
          </cell>
          <cell r="F724">
            <v>2952790</v>
          </cell>
          <cell r="G724">
            <v>3420248</v>
          </cell>
          <cell r="H724">
            <v>10635377</v>
          </cell>
          <cell r="I724" t="str">
            <v>NULL</v>
          </cell>
          <cell r="J724">
            <v>4160597</v>
          </cell>
          <cell r="K724" t="str">
            <v>NULL</v>
          </cell>
          <cell r="L724">
            <v>35655919</v>
          </cell>
          <cell r="M724" t="str">
            <v>NULL</v>
          </cell>
          <cell r="N724">
            <v>56060</v>
          </cell>
          <cell r="O724">
            <v>110000</v>
          </cell>
          <cell r="P724" t="str">
            <v>NULL</v>
          </cell>
          <cell r="Q724" t="str">
            <v>NULL</v>
          </cell>
          <cell r="R724">
            <v>166060</v>
          </cell>
          <cell r="S724" t="str">
            <v>NULL</v>
          </cell>
          <cell r="T724" t="str">
            <v>NULL</v>
          </cell>
          <cell r="U724">
            <v>7922531</v>
          </cell>
          <cell r="V724" t="str">
            <v>NULL</v>
          </cell>
          <cell r="W724">
            <v>7922531</v>
          </cell>
          <cell r="X724">
            <v>43744510</v>
          </cell>
          <cell r="Y724">
            <v>8388458</v>
          </cell>
          <cell r="Z724">
            <v>521678</v>
          </cell>
          <cell r="AA724">
            <v>8910136</v>
          </cell>
        </row>
        <row r="725">
          <cell r="A725" t="str">
            <v>Los Altos Hills2018</v>
          </cell>
          <cell r="B725" t="str">
            <v>Los Altos Hills</v>
          </cell>
          <cell r="C725">
            <v>1363</v>
          </cell>
          <cell r="D725">
            <v>2018</v>
          </cell>
          <cell r="E725">
            <v>1911636</v>
          </cell>
          <cell r="F725">
            <v>279107</v>
          </cell>
          <cell r="G725">
            <v>2240019</v>
          </cell>
          <cell r="H725">
            <v>1653449</v>
          </cell>
          <cell r="I725">
            <v>1535246</v>
          </cell>
          <cell r="J725">
            <v>2747449</v>
          </cell>
          <cell r="K725" t="str">
            <v>NULL</v>
          </cell>
          <cell r="L725">
            <v>10366906</v>
          </cell>
          <cell r="M725" t="str">
            <v>NULL</v>
          </cell>
          <cell r="N725" t="str">
            <v>NULL</v>
          </cell>
          <cell r="O725" t="str">
            <v>NULL</v>
          </cell>
          <cell r="P725" t="str">
            <v>NULL</v>
          </cell>
          <cell r="Q725" t="str">
            <v>NULL</v>
          </cell>
          <cell r="R725">
            <v>0</v>
          </cell>
          <cell r="S725" t="str">
            <v>NULL</v>
          </cell>
          <cell r="T725">
            <v>2513378</v>
          </cell>
          <cell r="U725">
            <v>50811</v>
          </cell>
          <cell r="V725" t="str">
            <v>NULL</v>
          </cell>
          <cell r="W725">
            <v>2564189</v>
          </cell>
          <cell r="X725">
            <v>12931095</v>
          </cell>
          <cell r="Y725">
            <v>2137356</v>
          </cell>
          <cell r="Z725" t="str">
            <v>NULL</v>
          </cell>
          <cell r="AA725">
            <v>2137356</v>
          </cell>
        </row>
        <row r="726">
          <cell r="A726" t="str">
            <v>Los Angeles2018</v>
          </cell>
          <cell r="B726" t="str">
            <v>Los Angeles</v>
          </cell>
          <cell r="C726">
            <v>1364</v>
          </cell>
          <cell r="D726">
            <v>2018</v>
          </cell>
          <cell r="E726">
            <v>3234865578</v>
          </cell>
          <cell r="F726">
            <v>1100141485</v>
          </cell>
          <cell r="G726">
            <v>743849916</v>
          </cell>
          <cell r="H726">
            <v>803823894</v>
          </cell>
          <cell r="I726" t="str">
            <v>NULL</v>
          </cell>
          <cell r="J726">
            <v>1023029622</v>
          </cell>
          <cell r="K726" t="str">
            <v>NULL</v>
          </cell>
          <cell r="L726">
            <v>6905710495</v>
          </cell>
          <cell r="M726">
            <v>237487000</v>
          </cell>
          <cell r="N726">
            <v>107617937</v>
          </cell>
          <cell r="O726">
            <v>138700804</v>
          </cell>
          <cell r="P726">
            <v>13523672</v>
          </cell>
          <cell r="Q726" t="str">
            <v>NULL</v>
          </cell>
          <cell r="R726">
            <v>497329413</v>
          </cell>
          <cell r="S726">
            <v>3172457</v>
          </cell>
          <cell r="T726">
            <v>355826617</v>
          </cell>
          <cell r="U726">
            <v>89727150</v>
          </cell>
          <cell r="V726">
            <v>64871787</v>
          </cell>
          <cell r="W726">
            <v>513598011</v>
          </cell>
          <cell r="X726">
            <v>7916637919</v>
          </cell>
          <cell r="Y726">
            <v>513598011</v>
          </cell>
          <cell r="Z726" t="str">
            <v>NULL</v>
          </cell>
          <cell r="AA726">
            <v>513598011</v>
          </cell>
        </row>
        <row r="727">
          <cell r="A727" t="str">
            <v>Los Banos2018</v>
          </cell>
          <cell r="B727" t="str">
            <v>Los Banos</v>
          </cell>
          <cell r="C727">
            <v>1365</v>
          </cell>
          <cell r="D727">
            <v>2018</v>
          </cell>
          <cell r="E727">
            <v>8469643</v>
          </cell>
          <cell r="F727">
            <v>2172899</v>
          </cell>
          <cell r="G727">
            <v>5016416</v>
          </cell>
          <cell r="H727">
            <v>985507</v>
          </cell>
          <cell r="I727" t="str">
            <v>NULL</v>
          </cell>
          <cell r="J727">
            <v>5340772</v>
          </cell>
          <cell r="K727" t="str">
            <v>NULL</v>
          </cell>
          <cell r="L727">
            <v>21985237</v>
          </cell>
          <cell r="M727">
            <v>0</v>
          </cell>
          <cell r="N727">
            <v>7950</v>
          </cell>
          <cell r="O727" t="str">
            <v>NULL</v>
          </cell>
          <cell r="P727" t="str">
            <v>NULL</v>
          </cell>
          <cell r="Q727" t="str">
            <v>NULL</v>
          </cell>
          <cell r="R727">
            <v>7950</v>
          </cell>
          <cell r="S727">
            <v>77488</v>
          </cell>
          <cell r="T727">
            <v>244647</v>
          </cell>
          <cell r="U727">
            <v>438483</v>
          </cell>
          <cell r="V727">
            <v>580962</v>
          </cell>
          <cell r="W727">
            <v>1341580</v>
          </cell>
          <cell r="X727">
            <v>23334767</v>
          </cell>
          <cell r="Y727">
            <v>1341580</v>
          </cell>
          <cell r="Z727" t="str">
            <v>NULL</v>
          </cell>
          <cell r="AA727">
            <v>1341580</v>
          </cell>
        </row>
        <row r="728">
          <cell r="A728" t="str">
            <v>Los Gatos2018</v>
          </cell>
          <cell r="B728" t="str">
            <v>Los Gatos</v>
          </cell>
          <cell r="C728">
            <v>1366</v>
          </cell>
          <cell r="D728">
            <v>2018</v>
          </cell>
          <cell r="E728">
            <v>16053193</v>
          </cell>
          <cell r="F728">
            <v>5522096</v>
          </cell>
          <cell r="G728">
            <v>6095262</v>
          </cell>
          <cell r="H728">
            <v>4418397</v>
          </cell>
          <cell r="I728">
            <v>1421074</v>
          </cell>
          <cell r="J728">
            <v>755260</v>
          </cell>
          <cell r="K728">
            <v>3482704</v>
          </cell>
          <cell r="L728">
            <v>37747986</v>
          </cell>
          <cell r="M728" t="str">
            <v>NULL</v>
          </cell>
          <cell r="N728" t="str">
            <v>NULL</v>
          </cell>
          <cell r="O728" t="str">
            <v>NULL</v>
          </cell>
          <cell r="P728" t="str">
            <v>NULL</v>
          </cell>
          <cell r="Q728" t="str">
            <v>NULL</v>
          </cell>
          <cell r="R728">
            <v>0</v>
          </cell>
          <cell r="S728" t="str">
            <v>NULL</v>
          </cell>
          <cell r="T728">
            <v>12168</v>
          </cell>
          <cell r="U728">
            <v>761239</v>
          </cell>
          <cell r="V728">
            <v>9090751</v>
          </cell>
          <cell r="W728">
            <v>9864158</v>
          </cell>
          <cell r="X728">
            <v>47612144</v>
          </cell>
          <cell r="Y728">
            <v>9589392</v>
          </cell>
          <cell r="Z728">
            <v>274766</v>
          </cell>
          <cell r="AA728">
            <v>9864158</v>
          </cell>
        </row>
        <row r="729">
          <cell r="A729" t="str">
            <v>Loyalton2018</v>
          </cell>
          <cell r="B729" t="str">
            <v>Loyalton</v>
          </cell>
          <cell r="C729">
            <v>1367</v>
          </cell>
          <cell r="D729">
            <v>2018</v>
          </cell>
          <cell r="E729">
            <v>146028</v>
          </cell>
          <cell r="F729" t="str">
            <v>NULL</v>
          </cell>
          <cell r="G729" t="str">
            <v>NULL</v>
          </cell>
          <cell r="H729">
            <v>89523</v>
          </cell>
          <cell r="I729">
            <v>16250</v>
          </cell>
          <cell r="J729">
            <v>101439</v>
          </cell>
          <cell r="K729" t="str">
            <v>NULL</v>
          </cell>
          <cell r="L729">
            <v>353240</v>
          </cell>
          <cell r="M729" t="str">
            <v>NULL</v>
          </cell>
          <cell r="N729" t="str">
            <v>NULL</v>
          </cell>
          <cell r="O729" t="str">
            <v>NULL</v>
          </cell>
          <cell r="P729" t="str">
            <v>NULL</v>
          </cell>
          <cell r="Q729" t="str">
            <v>NULL</v>
          </cell>
          <cell r="R729">
            <v>0</v>
          </cell>
          <cell r="S729" t="str">
            <v>NULL</v>
          </cell>
          <cell r="T729" t="str">
            <v>NULL</v>
          </cell>
          <cell r="U729" t="str">
            <v>NULL</v>
          </cell>
          <cell r="V729" t="str">
            <v>NULL</v>
          </cell>
          <cell r="W729">
            <v>0</v>
          </cell>
          <cell r="X729">
            <v>353240</v>
          </cell>
          <cell r="Y729" t="str">
            <v>NULL</v>
          </cell>
          <cell r="Z729" t="str">
            <v>NULL</v>
          </cell>
          <cell r="AA729">
            <v>0</v>
          </cell>
        </row>
        <row r="730">
          <cell r="A730" t="str">
            <v>Lynwood2018</v>
          </cell>
          <cell r="B730" t="str">
            <v>Lynwood</v>
          </cell>
          <cell r="C730">
            <v>1368</v>
          </cell>
          <cell r="D730">
            <v>2018</v>
          </cell>
          <cell r="E730">
            <v>7186158</v>
          </cell>
          <cell r="F730">
            <v>2801410</v>
          </cell>
          <cell r="G730">
            <v>2303104</v>
          </cell>
          <cell r="H730">
            <v>22389238</v>
          </cell>
          <cell r="I730" t="str">
            <v>NULL</v>
          </cell>
          <cell r="J730">
            <v>5678290</v>
          </cell>
          <cell r="K730" t="str">
            <v>NULL</v>
          </cell>
          <cell r="L730">
            <v>40358200</v>
          </cell>
          <cell r="M730">
            <v>195000</v>
          </cell>
          <cell r="N730">
            <v>961298</v>
          </cell>
          <cell r="O730">
            <v>678452</v>
          </cell>
          <cell r="P730" t="str">
            <v>NULL</v>
          </cell>
          <cell r="Q730" t="str">
            <v>NULL</v>
          </cell>
          <cell r="R730">
            <v>1834750</v>
          </cell>
          <cell r="S730" t="str">
            <v>NULL</v>
          </cell>
          <cell r="T730">
            <v>15232560</v>
          </cell>
          <cell r="U730">
            <v>506767</v>
          </cell>
          <cell r="V730" t="str">
            <v>NULL</v>
          </cell>
          <cell r="W730">
            <v>15739327</v>
          </cell>
          <cell r="X730">
            <v>57932277</v>
          </cell>
          <cell r="Y730">
            <v>15753625</v>
          </cell>
          <cell r="Z730">
            <v>5742018</v>
          </cell>
          <cell r="AA730">
            <v>21495643</v>
          </cell>
        </row>
        <row r="731">
          <cell r="A731" t="str">
            <v>Madera2018</v>
          </cell>
          <cell r="B731" t="str">
            <v>Madera</v>
          </cell>
          <cell r="C731">
            <v>1369</v>
          </cell>
          <cell r="D731">
            <v>2018</v>
          </cell>
          <cell r="E731">
            <v>13302645</v>
          </cell>
          <cell r="F731">
            <v>3728985</v>
          </cell>
          <cell r="G731">
            <v>4522283</v>
          </cell>
          <cell r="H731">
            <v>5523631</v>
          </cell>
          <cell r="I731" t="str">
            <v>NULL</v>
          </cell>
          <cell r="J731">
            <v>3274674</v>
          </cell>
          <cell r="K731" t="str">
            <v>NULL</v>
          </cell>
          <cell r="L731">
            <v>30352218</v>
          </cell>
          <cell r="M731">
            <v>214131</v>
          </cell>
          <cell r="N731">
            <v>62557</v>
          </cell>
          <cell r="O731">
            <v>86000</v>
          </cell>
          <cell r="P731" t="str">
            <v>NULL</v>
          </cell>
          <cell r="Q731">
            <v>871928</v>
          </cell>
          <cell r="R731">
            <v>1234616</v>
          </cell>
          <cell r="S731" t="str">
            <v>NULL</v>
          </cell>
          <cell r="T731">
            <v>2157663</v>
          </cell>
          <cell r="U731">
            <v>526958</v>
          </cell>
          <cell r="V731" t="str">
            <v>NULL</v>
          </cell>
          <cell r="W731">
            <v>2684621</v>
          </cell>
          <cell r="X731">
            <v>34271455</v>
          </cell>
          <cell r="Y731">
            <v>0</v>
          </cell>
          <cell r="Z731">
            <v>0</v>
          </cell>
          <cell r="AA731">
            <v>0</v>
          </cell>
        </row>
        <row r="732">
          <cell r="A732" t="str">
            <v>Malibu2018</v>
          </cell>
          <cell r="B732" t="str">
            <v>Malibu</v>
          </cell>
          <cell r="C732">
            <v>1370</v>
          </cell>
          <cell r="D732">
            <v>2018</v>
          </cell>
          <cell r="E732">
            <v>6647397</v>
          </cell>
          <cell r="F732">
            <v>1052148</v>
          </cell>
          <cell r="G732">
            <v>2136450</v>
          </cell>
          <cell r="H732">
            <v>479896</v>
          </cell>
          <cell r="I732">
            <v>7611405</v>
          </cell>
          <cell r="J732">
            <v>8419338</v>
          </cell>
          <cell r="K732" t="str">
            <v>NULL</v>
          </cell>
          <cell r="L732">
            <v>26346634</v>
          </cell>
          <cell r="M732" t="str">
            <v>NULL</v>
          </cell>
          <cell r="N732">
            <v>1300488</v>
          </cell>
          <cell r="O732">
            <v>806805</v>
          </cell>
          <cell r="P732" t="str">
            <v>NULL</v>
          </cell>
          <cell r="Q732" t="str">
            <v>NULL</v>
          </cell>
          <cell r="R732">
            <v>2107293</v>
          </cell>
          <cell r="S732" t="str">
            <v>NULL</v>
          </cell>
          <cell r="T732">
            <v>2217332</v>
          </cell>
          <cell r="U732">
            <v>383528</v>
          </cell>
          <cell r="V732" t="str">
            <v>NULL</v>
          </cell>
          <cell r="W732">
            <v>2600860</v>
          </cell>
          <cell r="X732">
            <v>31054787</v>
          </cell>
          <cell r="Y732" t="str">
            <v>NULL</v>
          </cell>
          <cell r="Z732" t="str">
            <v>NULL</v>
          </cell>
          <cell r="AA732">
            <v>0</v>
          </cell>
        </row>
        <row r="733">
          <cell r="A733" t="str">
            <v>Mammoth Lakes2018</v>
          </cell>
          <cell r="B733" t="str">
            <v>Mammoth Lakes</v>
          </cell>
          <cell r="C733">
            <v>1371</v>
          </cell>
          <cell r="D733">
            <v>2018</v>
          </cell>
          <cell r="E733">
            <v>6537801</v>
          </cell>
          <cell r="F733">
            <v>1950871</v>
          </cell>
          <cell r="G733">
            <v>1867638</v>
          </cell>
          <cell r="H733" t="str">
            <v>NULL</v>
          </cell>
          <cell r="I733" t="str">
            <v>NULL</v>
          </cell>
          <cell r="J733">
            <v>15799594</v>
          </cell>
          <cell r="K733" t="str">
            <v>NULL</v>
          </cell>
          <cell r="L733">
            <v>26155904</v>
          </cell>
          <cell r="M733">
            <v>452825</v>
          </cell>
          <cell r="N733">
            <v>547455</v>
          </cell>
          <cell r="O733" t="str">
            <v>NULL</v>
          </cell>
          <cell r="P733" t="str">
            <v>NULL</v>
          </cell>
          <cell r="Q733">
            <v>8773034</v>
          </cell>
          <cell r="R733">
            <v>9773314</v>
          </cell>
          <cell r="S733" t="str">
            <v>NULL</v>
          </cell>
          <cell r="T733">
            <v>6091634</v>
          </cell>
          <cell r="U733" t="str">
            <v>NULL</v>
          </cell>
          <cell r="V733" t="str">
            <v>NULL</v>
          </cell>
          <cell r="W733">
            <v>6091634</v>
          </cell>
          <cell r="X733">
            <v>42020852</v>
          </cell>
          <cell r="Y733">
            <v>14864668</v>
          </cell>
          <cell r="Z733" t="str">
            <v>NULL</v>
          </cell>
          <cell r="AA733">
            <v>14864668</v>
          </cell>
        </row>
        <row r="734">
          <cell r="A734" t="str">
            <v>Manhattan Beach2018</v>
          </cell>
          <cell r="B734" t="str">
            <v>Manhattan Beach</v>
          </cell>
          <cell r="C734">
            <v>1372</v>
          </cell>
          <cell r="D734">
            <v>2018</v>
          </cell>
          <cell r="E734">
            <v>33602412</v>
          </cell>
          <cell r="F734">
            <v>6929482</v>
          </cell>
          <cell r="G734">
            <v>7215706</v>
          </cell>
          <cell r="H734">
            <v>9610428</v>
          </cell>
          <cell r="I734" t="str">
            <v>NULL</v>
          </cell>
          <cell r="J734">
            <v>13105408</v>
          </cell>
          <cell r="K734">
            <v>793723</v>
          </cell>
          <cell r="L734">
            <v>71257159</v>
          </cell>
          <cell r="M734">
            <v>745000</v>
          </cell>
          <cell r="N734">
            <v>479538</v>
          </cell>
          <cell r="O734" t="str">
            <v>NULL</v>
          </cell>
          <cell r="P734" t="str">
            <v>NULL</v>
          </cell>
          <cell r="Q734" t="str">
            <v>NULL</v>
          </cell>
          <cell r="R734">
            <v>1224538</v>
          </cell>
          <cell r="S734" t="str">
            <v>NULL</v>
          </cell>
          <cell r="T734">
            <v>2510387</v>
          </cell>
          <cell r="U734" t="str">
            <v>NULL</v>
          </cell>
          <cell r="V734" t="str">
            <v>NULL</v>
          </cell>
          <cell r="W734">
            <v>2510387</v>
          </cell>
          <cell r="X734">
            <v>74992084</v>
          </cell>
          <cell r="Y734">
            <v>2510387</v>
          </cell>
          <cell r="Z734">
            <v>0</v>
          </cell>
          <cell r="AA734">
            <v>2510387</v>
          </cell>
        </row>
        <row r="735">
          <cell r="A735" t="str">
            <v>Manteca2018</v>
          </cell>
          <cell r="B735" t="str">
            <v>Manteca</v>
          </cell>
          <cell r="C735">
            <v>1373</v>
          </cell>
          <cell r="D735">
            <v>2018</v>
          </cell>
          <cell r="E735">
            <v>27891936</v>
          </cell>
          <cell r="F735">
            <v>6280702</v>
          </cell>
          <cell r="G735">
            <v>6064202</v>
          </cell>
          <cell r="H735">
            <v>3915397</v>
          </cell>
          <cell r="I735">
            <v>13649</v>
          </cell>
          <cell r="J735">
            <v>13251743</v>
          </cell>
          <cell r="K735" t="str">
            <v>NULL</v>
          </cell>
          <cell r="L735">
            <v>57417629</v>
          </cell>
          <cell r="M735">
            <v>134307</v>
          </cell>
          <cell r="N735">
            <v>17619</v>
          </cell>
          <cell r="O735" t="str">
            <v>NULL</v>
          </cell>
          <cell r="P735" t="str">
            <v>NULL</v>
          </cell>
          <cell r="Q735" t="str">
            <v>NULL</v>
          </cell>
          <cell r="R735">
            <v>151926</v>
          </cell>
          <cell r="S735" t="str">
            <v>NULL</v>
          </cell>
          <cell r="T735">
            <v>9096555</v>
          </cell>
          <cell r="U735">
            <v>2496846</v>
          </cell>
          <cell r="V735" t="str">
            <v>NULL</v>
          </cell>
          <cell r="W735">
            <v>11593401</v>
          </cell>
          <cell r="X735">
            <v>69162956</v>
          </cell>
          <cell r="Y735">
            <v>28820865</v>
          </cell>
          <cell r="Z735" t="str">
            <v>NULL</v>
          </cell>
          <cell r="AA735">
            <v>28820865</v>
          </cell>
        </row>
        <row r="736">
          <cell r="A736" t="str">
            <v>Maricopa2018</v>
          </cell>
          <cell r="B736" t="str">
            <v>Maricopa</v>
          </cell>
          <cell r="C736">
            <v>1374</v>
          </cell>
          <cell r="D736">
            <v>2018</v>
          </cell>
          <cell r="E736">
            <v>127461</v>
          </cell>
          <cell r="F736" t="str">
            <v>NULL</v>
          </cell>
          <cell r="G736">
            <v>37146</v>
          </cell>
          <cell r="H736" t="str">
            <v>NULL</v>
          </cell>
          <cell r="I736" t="str">
            <v>NULL</v>
          </cell>
          <cell r="J736">
            <v>296083</v>
          </cell>
          <cell r="K736" t="str">
            <v>NULL</v>
          </cell>
          <cell r="L736">
            <v>460690</v>
          </cell>
          <cell r="M736" t="str">
            <v>NULL</v>
          </cell>
          <cell r="N736" t="str">
            <v>NULL</v>
          </cell>
          <cell r="O736" t="str">
            <v>NULL</v>
          </cell>
          <cell r="P736" t="str">
            <v>NULL</v>
          </cell>
          <cell r="Q736" t="str">
            <v>NULL</v>
          </cell>
          <cell r="R736">
            <v>0</v>
          </cell>
          <cell r="S736" t="str">
            <v>NULL</v>
          </cell>
          <cell r="T736" t="str">
            <v>NULL</v>
          </cell>
          <cell r="U736">
            <v>17322</v>
          </cell>
          <cell r="V736" t="str">
            <v>NULL</v>
          </cell>
          <cell r="W736">
            <v>17322</v>
          </cell>
          <cell r="X736">
            <v>478012</v>
          </cell>
          <cell r="Y736" t="str">
            <v>NULL</v>
          </cell>
          <cell r="Z736" t="str">
            <v>NULL</v>
          </cell>
          <cell r="AA736">
            <v>0</v>
          </cell>
        </row>
        <row r="737">
          <cell r="A737" t="str">
            <v>Marina2018</v>
          </cell>
          <cell r="B737" t="str">
            <v>Marina</v>
          </cell>
          <cell r="C737">
            <v>1375</v>
          </cell>
          <cell r="D737">
            <v>2018</v>
          </cell>
          <cell r="E737">
            <v>9931147</v>
          </cell>
          <cell r="F737">
            <v>1809018</v>
          </cell>
          <cell r="G737">
            <v>1213987</v>
          </cell>
          <cell r="H737">
            <v>2726254</v>
          </cell>
          <cell r="I737" t="str">
            <v>NULL</v>
          </cell>
          <cell r="J737">
            <v>1201345</v>
          </cell>
          <cell r="K737">
            <v>2660631</v>
          </cell>
          <cell r="L737">
            <v>19542382</v>
          </cell>
          <cell r="M737">
            <v>710000</v>
          </cell>
          <cell r="N737">
            <v>556393</v>
          </cell>
          <cell r="O737" t="str">
            <v>NULL</v>
          </cell>
          <cell r="P737" t="str">
            <v>NULL</v>
          </cell>
          <cell r="Q737" t="str">
            <v>NULL</v>
          </cell>
          <cell r="R737">
            <v>1266393</v>
          </cell>
          <cell r="S737" t="str">
            <v>NULL</v>
          </cell>
          <cell r="T737">
            <v>0</v>
          </cell>
          <cell r="U737">
            <v>666699</v>
          </cell>
          <cell r="V737">
            <v>1374354</v>
          </cell>
          <cell r="W737">
            <v>2041053</v>
          </cell>
          <cell r="X737">
            <v>22849828</v>
          </cell>
          <cell r="Y737">
            <v>98339</v>
          </cell>
          <cell r="Z737">
            <v>98339</v>
          </cell>
          <cell r="AA737">
            <v>196678</v>
          </cell>
        </row>
        <row r="738">
          <cell r="A738" t="str">
            <v>Martinez2018</v>
          </cell>
          <cell r="B738" t="str">
            <v>Martinez</v>
          </cell>
          <cell r="C738">
            <v>1376</v>
          </cell>
          <cell r="D738">
            <v>2018</v>
          </cell>
          <cell r="E738">
            <v>10714517</v>
          </cell>
          <cell r="F738">
            <v>4609851</v>
          </cell>
          <cell r="G738">
            <v>2653598</v>
          </cell>
          <cell r="H738">
            <v>2295759</v>
          </cell>
          <cell r="I738">
            <v>560104</v>
          </cell>
          <cell r="J738">
            <v>600135</v>
          </cell>
          <cell r="K738">
            <v>4175593</v>
          </cell>
          <cell r="L738">
            <v>25609557</v>
          </cell>
          <cell r="M738">
            <v>13975000</v>
          </cell>
          <cell r="N738">
            <v>852314</v>
          </cell>
          <cell r="O738" t="str">
            <v>NULL</v>
          </cell>
          <cell r="P738" t="str">
            <v>NULL</v>
          </cell>
          <cell r="Q738">
            <v>151618</v>
          </cell>
          <cell r="R738">
            <v>14978932</v>
          </cell>
          <cell r="S738" t="str">
            <v>NULL</v>
          </cell>
          <cell r="T738">
            <v>118189</v>
          </cell>
          <cell r="U738">
            <v>248053</v>
          </cell>
          <cell r="V738">
            <v>11387072</v>
          </cell>
          <cell r="W738">
            <v>11753314</v>
          </cell>
          <cell r="X738">
            <v>52341803</v>
          </cell>
          <cell r="Y738">
            <v>9902069</v>
          </cell>
          <cell r="Z738">
            <v>1851245</v>
          </cell>
          <cell r="AA738">
            <v>11753314</v>
          </cell>
        </row>
        <row r="739">
          <cell r="A739" t="str">
            <v>Marysville2018</v>
          </cell>
          <cell r="B739" t="str">
            <v>Marysville</v>
          </cell>
          <cell r="C739">
            <v>1377</v>
          </cell>
          <cell r="D739">
            <v>2018</v>
          </cell>
          <cell r="E739">
            <v>3565698</v>
          </cell>
          <cell r="F739">
            <v>1120741</v>
          </cell>
          <cell r="G739">
            <v>1412188</v>
          </cell>
          <cell r="H739">
            <v>813521</v>
          </cell>
          <cell r="I739" t="str">
            <v>NULL</v>
          </cell>
          <cell r="J739">
            <v>3009458</v>
          </cell>
          <cell r="K739" t="str">
            <v>NULL</v>
          </cell>
          <cell r="L739">
            <v>9921606</v>
          </cell>
          <cell r="M739" t="str">
            <v>NULL</v>
          </cell>
          <cell r="N739">
            <v>498771</v>
          </cell>
          <cell r="O739">
            <v>175000</v>
          </cell>
          <cell r="P739" t="str">
            <v>NULL</v>
          </cell>
          <cell r="Q739">
            <v>1760</v>
          </cell>
          <cell r="R739">
            <v>675531</v>
          </cell>
          <cell r="S739" t="str">
            <v>NULL</v>
          </cell>
          <cell r="T739" t="str">
            <v>NULL</v>
          </cell>
          <cell r="U739">
            <v>24493</v>
          </cell>
          <cell r="V739">
            <v>925056</v>
          </cell>
          <cell r="W739">
            <v>949549</v>
          </cell>
          <cell r="X739">
            <v>11546686</v>
          </cell>
          <cell r="Y739">
            <v>925056</v>
          </cell>
          <cell r="Z739">
            <v>0</v>
          </cell>
          <cell r="AA739">
            <v>925056</v>
          </cell>
        </row>
        <row r="740">
          <cell r="A740" t="str">
            <v>Maywood2018</v>
          </cell>
          <cell r="B740" t="str">
            <v>Maywood</v>
          </cell>
          <cell r="C740">
            <v>1378</v>
          </cell>
          <cell r="D740">
            <v>2018</v>
          </cell>
          <cell r="E740">
            <v>847421</v>
          </cell>
          <cell r="F740">
            <v>2503557</v>
          </cell>
          <cell r="G740">
            <v>452298</v>
          </cell>
          <cell r="H740">
            <v>3617765</v>
          </cell>
          <cell r="I740">
            <v>4279256</v>
          </cell>
          <cell r="J740">
            <v>99524</v>
          </cell>
          <cell r="K740">
            <v>2116499</v>
          </cell>
          <cell r="L740">
            <v>13916320</v>
          </cell>
          <cell r="M740">
            <v>55000</v>
          </cell>
          <cell r="N740">
            <v>196438</v>
          </cell>
          <cell r="O740" t="str">
            <v>NULL</v>
          </cell>
          <cell r="P740" t="str">
            <v>NULL</v>
          </cell>
          <cell r="Q740">
            <v>144000</v>
          </cell>
          <cell r="R740">
            <v>395438</v>
          </cell>
          <cell r="S740" t="str">
            <v>NULL</v>
          </cell>
          <cell r="T740" t="str">
            <v>NULL</v>
          </cell>
          <cell r="U740" t="str">
            <v>NULL</v>
          </cell>
          <cell r="V740">
            <v>501529</v>
          </cell>
          <cell r="W740">
            <v>501529</v>
          </cell>
          <cell r="X740">
            <v>14813287</v>
          </cell>
          <cell r="Y740" t="str">
            <v>NULL</v>
          </cell>
          <cell r="Z740" t="str">
            <v>NULL</v>
          </cell>
          <cell r="AA740">
            <v>0</v>
          </cell>
        </row>
        <row r="741">
          <cell r="A741" t="str">
            <v>McFarland2018</v>
          </cell>
          <cell r="B741" t="str">
            <v>McFarland</v>
          </cell>
          <cell r="C741">
            <v>1379</v>
          </cell>
          <cell r="D741">
            <v>2018</v>
          </cell>
          <cell r="E741">
            <v>2010014</v>
          </cell>
          <cell r="F741">
            <v>165957</v>
          </cell>
          <cell r="G741">
            <v>729965</v>
          </cell>
          <cell r="H741">
            <v>15766435</v>
          </cell>
          <cell r="I741" t="str">
            <v>NULL</v>
          </cell>
          <cell r="J741">
            <v>1005993</v>
          </cell>
          <cell r="K741" t="str">
            <v>NULL</v>
          </cell>
          <cell r="L741">
            <v>19678364</v>
          </cell>
          <cell r="M741">
            <v>321959</v>
          </cell>
          <cell r="N741">
            <v>128740</v>
          </cell>
          <cell r="O741">
            <v>42515</v>
          </cell>
          <cell r="P741" t="str">
            <v>NULL</v>
          </cell>
          <cell r="Q741" t="str">
            <v>NULL</v>
          </cell>
          <cell r="R741">
            <v>493214</v>
          </cell>
          <cell r="S741" t="str">
            <v>NULL</v>
          </cell>
          <cell r="T741">
            <v>3007507</v>
          </cell>
          <cell r="U741" t="str">
            <v>NULL</v>
          </cell>
          <cell r="V741" t="str">
            <v>NULL</v>
          </cell>
          <cell r="W741">
            <v>3007507</v>
          </cell>
          <cell r="X741">
            <v>23179085</v>
          </cell>
          <cell r="Y741">
            <v>3007507</v>
          </cell>
          <cell r="Z741" t="str">
            <v>NULL</v>
          </cell>
          <cell r="AA741">
            <v>3007507</v>
          </cell>
        </row>
        <row r="742">
          <cell r="A742" t="str">
            <v>Mendota2018</v>
          </cell>
          <cell r="B742" t="str">
            <v>Mendota</v>
          </cell>
          <cell r="C742">
            <v>1380</v>
          </cell>
          <cell r="D742">
            <v>2018</v>
          </cell>
          <cell r="E742">
            <v>1395263</v>
          </cell>
          <cell r="F742">
            <v>46428</v>
          </cell>
          <cell r="G742">
            <v>677702</v>
          </cell>
          <cell r="H742">
            <v>740593</v>
          </cell>
          <cell r="I742" t="str">
            <v>NULL</v>
          </cell>
          <cell r="J742">
            <v>375833</v>
          </cell>
          <cell r="K742" t="str">
            <v>NULL</v>
          </cell>
          <cell r="L742">
            <v>3235819</v>
          </cell>
          <cell r="M742">
            <v>129247</v>
          </cell>
          <cell r="N742">
            <v>7429</v>
          </cell>
          <cell r="O742" t="str">
            <v>NULL</v>
          </cell>
          <cell r="P742" t="str">
            <v>NULL</v>
          </cell>
          <cell r="Q742" t="str">
            <v>NULL</v>
          </cell>
          <cell r="R742">
            <v>136676</v>
          </cell>
          <cell r="S742" t="str">
            <v>NULL</v>
          </cell>
          <cell r="T742">
            <v>2488051</v>
          </cell>
          <cell r="U742" t="str">
            <v>NULL</v>
          </cell>
          <cell r="V742" t="str">
            <v>NULL</v>
          </cell>
          <cell r="W742">
            <v>2488051</v>
          </cell>
          <cell r="X742">
            <v>5860546</v>
          </cell>
          <cell r="Y742">
            <v>2319191</v>
          </cell>
          <cell r="Z742">
            <v>147289</v>
          </cell>
          <cell r="AA742">
            <v>2466480</v>
          </cell>
        </row>
        <row r="743">
          <cell r="A743" t="str">
            <v>Menifee2018</v>
          </cell>
          <cell r="B743" t="str">
            <v>Menifee</v>
          </cell>
          <cell r="C743">
            <v>10255</v>
          </cell>
          <cell r="D743">
            <v>2018</v>
          </cell>
          <cell r="E743">
            <v>5661060</v>
          </cell>
          <cell r="F743">
            <v>624769</v>
          </cell>
          <cell r="G743">
            <v>1803750</v>
          </cell>
          <cell r="H743">
            <v>29663331</v>
          </cell>
          <cell r="I743" t="str">
            <v>NULL</v>
          </cell>
          <cell r="J743">
            <v>9948833</v>
          </cell>
          <cell r="K743" t="str">
            <v>NULL</v>
          </cell>
          <cell r="L743">
            <v>47701743</v>
          </cell>
          <cell r="M743">
            <v>390000</v>
          </cell>
          <cell r="N743">
            <v>911088</v>
          </cell>
          <cell r="O743" t="str">
            <v>NULL</v>
          </cell>
          <cell r="P743" t="str">
            <v>NULL</v>
          </cell>
          <cell r="Q743">
            <v>1500</v>
          </cell>
          <cell r="R743">
            <v>1302588</v>
          </cell>
          <cell r="S743" t="str">
            <v>NULL</v>
          </cell>
          <cell r="T743">
            <v>5210550</v>
          </cell>
          <cell r="U743">
            <v>1343450</v>
          </cell>
          <cell r="V743" t="str">
            <v>NULL</v>
          </cell>
          <cell r="W743">
            <v>6554000</v>
          </cell>
          <cell r="X743">
            <v>55558331</v>
          </cell>
          <cell r="Y743">
            <v>9929349</v>
          </cell>
          <cell r="Z743">
            <v>334401</v>
          </cell>
          <cell r="AA743">
            <v>10263750</v>
          </cell>
        </row>
        <row r="744">
          <cell r="A744" t="str">
            <v>Menlo Park2018</v>
          </cell>
          <cell r="B744" t="str">
            <v>Menlo Park</v>
          </cell>
          <cell r="C744">
            <v>1381</v>
          </cell>
          <cell r="D744">
            <v>2018</v>
          </cell>
          <cell r="E744">
            <v>21704593</v>
          </cell>
          <cell r="F744">
            <v>5528619</v>
          </cell>
          <cell r="G744">
            <v>4749606</v>
          </cell>
          <cell r="H744" t="str">
            <v>NULL</v>
          </cell>
          <cell r="I744" t="str">
            <v>NULL</v>
          </cell>
          <cell r="J744">
            <v>25029203</v>
          </cell>
          <cell r="K744" t="str">
            <v>NULL</v>
          </cell>
          <cell r="L744">
            <v>57012021</v>
          </cell>
          <cell r="M744">
            <v>440000</v>
          </cell>
          <cell r="N744">
            <v>976333</v>
          </cell>
          <cell r="O744" t="str">
            <v>NULL</v>
          </cell>
          <cell r="P744" t="str">
            <v>NULL</v>
          </cell>
          <cell r="Q744" t="str">
            <v>NULL</v>
          </cell>
          <cell r="R744">
            <v>1416333</v>
          </cell>
          <cell r="S744" t="str">
            <v>NULL</v>
          </cell>
          <cell r="T744">
            <v>10341449</v>
          </cell>
          <cell r="U744" t="str">
            <v>NULL</v>
          </cell>
          <cell r="V744" t="str">
            <v>NULL</v>
          </cell>
          <cell r="W744">
            <v>10341449</v>
          </cell>
          <cell r="X744">
            <v>68769803</v>
          </cell>
          <cell r="Y744">
            <v>1</v>
          </cell>
          <cell r="Z744">
            <v>1</v>
          </cell>
          <cell r="AA744">
            <v>2</v>
          </cell>
        </row>
        <row r="745">
          <cell r="A745" t="str">
            <v>Merced2018</v>
          </cell>
          <cell r="B745" t="str">
            <v>Merced</v>
          </cell>
          <cell r="C745">
            <v>1382</v>
          </cell>
          <cell r="D745">
            <v>2018</v>
          </cell>
          <cell r="E745">
            <v>24353421</v>
          </cell>
          <cell r="F745">
            <v>6309678</v>
          </cell>
          <cell r="G745">
            <v>7784967</v>
          </cell>
          <cell r="H745">
            <v>3924023</v>
          </cell>
          <cell r="I745" t="str">
            <v>NULL</v>
          </cell>
          <cell r="J745">
            <v>11975455</v>
          </cell>
          <cell r="K745" t="str">
            <v>NULL</v>
          </cell>
          <cell r="L745">
            <v>54347544</v>
          </cell>
          <cell r="M745">
            <v>680000</v>
          </cell>
          <cell r="N745">
            <v>356647</v>
          </cell>
          <cell r="O745" t="str">
            <v>NULL</v>
          </cell>
          <cell r="P745" t="str">
            <v>NULL</v>
          </cell>
          <cell r="Q745" t="str">
            <v>NULL</v>
          </cell>
          <cell r="R745">
            <v>1036647</v>
          </cell>
          <cell r="S745" t="str">
            <v>NULL</v>
          </cell>
          <cell r="T745" t="str">
            <v>NULL</v>
          </cell>
          <cell r="U745">
            <v>581215</v>
          </cell>
          <cell r="V745">
            <v>5134355</v>
          </cell>
          <cell r="W745">
            <v>5715570</v>
          </cell>
          <cell r="X745">
            <v>61099761</v>
          </cell>
          <cell r="Y745">
            <v>2142050</v>
          </cell>
          <cell r="Z745">
            <v>2992306</v>
          </cell>
          <cell r="AA745">
            <v>5134356</v>
          </cell>
        </row>
        <row r="746">
          <cell r="A746" t="str">
            <v>Mill Valley2018</v>
          </cell>
          <cell r="B746" t="str">
            <v>Mill Valley</v>
          </cell>
          <cell r="C746">
            <v>1383</v>
          </cell>
          <cell r="D746">
            <v>2018</v>
          </cell>
          <cell r="E746">
            <v>14955486</v>
          </cell>
          <cell r="F746">
            <v>2996919</v>
          </cell>
          <cell r="G746">
            <v>3933660</v>
          </cell>
          <cell r="H746">
            <v>3240866</v>
          </cell>
          <cell r="I746">
            <v>4142881</v>
          </cell>
          <cell r="J746">
            <v>5742277</v>
          </cell>
          <cell r="K746" t="str">
            <v>NULL</v>
          </cell>
          <cell r="L746">
            <v>35012089</v>
          </cell>
          <cell r="M746">
            <v>871642</v>
          </cell>
          <cell r="N746">
            <v>619032</v>
          </cell>
          <cell r="O746">
            <v>439933</v>
          </cell>
          <cell r="P746" t="str">
            <v>NULL</v>
          </cell>
          <cell r="Q746" t="str">
            <v>NULL</v>
          </cell>
          <cell r="R746">
            <v>1930607</v>
          </cell>
          <cell r="S746" t="str">
            <v>NULL</v>
          </cell>
          <cell r="T746">
            <v>12402396</v>
          </cell>
          <cell r="U746">
            <v>834878</v>
          </cell>
          <cell r="V746" t="str">
            <v>NULL</v>
          </cell>
          <cell r="W746">
            <v>13237274</v>
          </cell>
          <cell r="X746">
            <v>50179970</v>
          </cell>
          <cell r="Y746">
            <v>9935956</v>
          </cell>
          <cell r="Z746">
            <v>3301318</v>
          </cell>
          <cell r="AA746">
            <v>13237274</v>
          </cell>
        </row>
        <row r="747">
          <cell r="A747" t="str">
            <v>Millbrae2018</v>
          </cell>
          <cell r="B747" t="str">
            <v>Millbrae</v>
          </cell>
          <cell r="C747">
            <v>1384</v>
          </cell>
          <cell r="D747">
            <v>2018</v>
          </cell>
          <cell r="E747">
            <v>5020438</v>
          </cell>
          <cell r="F747">
            <v>3391373</v>
          </cell>
          <cell r="G747">
            <v>2378920</v>
          </cell>
          <cell r="H747">
            <v>16103584</v>
          </cell>
          <cell r="I747" t="str">
            <v>NULL</v>
          </cell>
          <cell r="J747">
            <v>4962848</v>
          </cell>
          <cell r="K747" t="str">
            <v>NULL</v>
          </cell>
          <cell r="L747">
            <v>31857163</v>
          </cell>
          <cell r="M747">
            <v>1477000</v>
          </cell>
          <cell r="N747">
            <v>1013226</v>
          </cell>
          <cell r="O747" t="str">
            <v>NULL</v>
          </cell>
          <cell r="P747" t="str">
            <v>NULL</v>
          </cell>
          <cell r="Q747" t="str">
            <v>NULL</v>
          </cell>
          <cell r="R747">
            <v>2490226</v>
          </cell>
          <cell r="S747" t="str">
            <v>NULL</v>
          </cell>
          <cell r="T747">
            <v>3038675</v>
          </cell>
          <cell r="U747">
            <v>239325</v>
          </cell>
          <cell r="V747" t="str">
            <v>NULL</v>
          </cell>
          <cell r="W747">
            <v>3278000</v>
          </cell>
          <cell r="X747">
            <v>37625389</v>
          </cell>
          <cell r="Y747">
            <v>3277999</v>
          </cell>
          <cell r="Z747">
            <v>1850652</v>
          </cell>
          <cell r="AA747">
            <v>5128651</v>
          </cell>
        </row>
        <row r="748">
          <cell r="A748" t="str">
            <v>Milpitas2018</v>
          </cell>
          <cell r="B748" t="str">
            <v>Milpitas</v>
          </cell>
          <cell r="C748">
            <v>1385</v>
          </cell>
          <cell r="D748">
            <v>2018</v>
          </cell>
          <cell r="E748">
            <v>41844644</v>
          </cell>
          <cell r="F748">
            <v>16603915</v>
          </cell>
          <cell r="G748">
            <v>9578161</v>
          </cell>
          <cell r="H748">
            <v>15032950</v>
          </cell>
          <cell r="I748">
            <v>2689474</v>
          </cell>
          <cell r="J748" t="str">
            <v>NULL</v>
          </cell>
          <cell r="K748" t="str">
            <v>NULL</v>
          </cell>
          <cell r="L748">
            <v>85749144</v>
          </cell>
          <cell r="M748" t="str">
            <v>NULL</v>
          </cell>
          <cell r="N748" t="str">
            <v>NULL</v>
          </cell>
          <cell r="O748" t="str">
            <v>NULL</v>
          </cell>
          <cell r="P748" t="str">
            <v>NULL</v>
          </cell>
          <cell r="Q748" t="str">
            <v>NULL</v>
          </cell>
          <cell r="R748">
            <v>0</v>
          </cell>
          <cell r="S748" t="str">
            <v>NULL</v>
          </cell>
          <cell r="T748">
            <v>27242837</v>
          </cell>
          <cell r="U748" t="str">
            <v>NULL</v>
          </cell>
          <cell r="V748" t="str">
            <v>NULL</v>
          </cell>
          <cell r="W748">
            <v>27242837</v>
          </cell>
          <cell r="X748">
            <v>112991981</v>
          </cell>
          <cell r="Y748">
            <v>36837979</v>
          </cell>
          <cell r="Z748">
            <v>39599387</v>
          </cell>
          <cell r="AA748">
            <v>76437366</v>
          </cell>
        </row>
        <row r="749">
          <cell r="A749" t="str">
            <v>Mission Viejo2018</v>
          </cell>
          <cell r="B749" t="str">
            <v>Mission Viejo</v>
          </cell>
          <cell r="C749">
            <v>1386</v>
          </cell>
          <cell r="D749">
            <v>2018</v>
          </cell>
          <cell r="E749">
            <v>9703783</v>
          </cell>
          <cell r="F749">
            <v>2278984</v>
          </cell>
          <cell r="G749">
            <v>3448122</v>
          </cell>
          <cell r="H749">
            <v>4141608</v>
          </cell>
          <cell r="I749">
            <v>179815</v>
          </cell>
          <cell r="J749">
            <v>40556034</v>
          </cell>
          <cell r="K749" t="str">
            <v>NULL</v>
          </cell>
          <cell r="L749">
            <v>60308346</v>
          </cell>
          <cell r="M749" t="str">
            <v>NULL</v>
          </cell>
          <cell r="N749">
            <v>533671</v>
          </cell>
          <cell r="O749">
            <v>1970000</v>
          </cell>
          <cell r="P749" t="str">
            <v>NULL</v>
          </cell>
          <cell r="Q749" t="str">
            <v>NULL</v>
          </cell>
          <cell r="R749">
            <v>2503671</v>
          </cell>
          <cell r="S749" t="str">
            <v>NULL</v>
          </cell>
          <cell r="T749">
            <v>13632678</v>
          </cell>
          <cell r="U749">
            <v>852034</v>
          </cell>
          <cell r="V749" t="str">
            <v>NULL</v>
          </cell>
          <cell r="W749">
            <v>14484712</v>
          </cell>
          <cell r="X749">
            <v>77296729</v>
          </cell>
          <cell r="Y749">
            <v>13281321</v>
          </cell>
          <cell r="Z749">
            <v>1203391</v>
          </cell>
          <cell r="AA749">
            <v>14484712</v>
          </cell>
        </row>
        <row r="750">
          <cell r="A750" t="str">
            <v>Modesto2018</v>
          </cell>
          <cell r="B750" t="str">
            <v>Modesto</v>
          </cell>
          <cell r="C750">
            <v>1387</v>
          </cell>
          <cell r="D750">
            <v>2018</v>
          </cell>
          <cell r="E750">
            <v>60982891</v>
          </cell>
          <cell r="F750">
            <v>18842557</v>
          </cell>
          <cell r="G750">
            <v>20574325</v>
          </cell>
          <cell r="H750">
            <v>6212379</v>
          </cell>
          <cell r="I750">
            <v>1779217</v>
          </cell>
          <cell r="J750">
            <v>2616417</v>
          </cell>
          <cell r="K750">
            <v>25272409</v>
          </cell>
          <cell r="L750">
            <v>136280195</v>
          </cell>
          <cell r="M750">
            <v>1940000</v>
          </cell>
          <cell r="N750">
            <v>2114489</v>
          </cell>
          <cell r="O750">
            <v>909342</v>
          </cell>
          <cell r="P750" t="str">
            <v>NULL</v>
          </cell>
          <cell r="Q750">
            <v>396686</v>
          </cell>
          <cell r="R750">
            <v>5360517</v>
          </cell>
          <cell r="S750">
            <v>219523</v>
          </cell>
          <cell r="T750">
            <v>9557496</v>
          </cell>
          <cell r="U750">
            <v>8620943</v>
          </cell>
          <cell r="V750">
            <v>639288</v>
          </cell>
          <cell r="W750">
            <v>19037250</v>
          </cell>
          <cell r="X750">
            <v>160677962</v>
          </cell>
          <cell r="Y750">
            <v>76960067</v>
          </cell>
          <cell r="Z750">
            <v>4557384</v>
          </cell>
          <cell r="AA750">
            <v>81517451</v>
          </cell>
        </row>
        <row r="751">
          <cell r="A751" t="str">
            <v>Monrovia2018</v>
          </cell>
          <cell r="B751" t="str">
            <v>Monrovia</v>
          </cell>
          <cell r="C751">
            <v>1388</v>
          </cell>
          <cell r="D751">
            <v>2018</v>
          </cell>
          <cell r="E751">
            <v>22892261</v>
          </cell>
          <cell r="F751">
            <v>97308880</v>
          </cell>
          <cell r="G751">
            <v>3604839</v>
          </cell>
          <cell r="H751">
            <v>4360250</v>
          </cell>
          <cell r="I751" t="str">
            <v>NULL</v>
          </cell>
          <cell r="J751">
            <v>1127891</v>
          </cell>
          <cell r="K751">
            <v>14885362</v>
          </cell>
          <cell r="L751">
            <v>144179483</v>
          </cell>
          <cell r="M751">
            <v>2470000</v>
          </cell>
          <cell r="N751">
            <v>3249217</v>
          </cell>
          <cell r="O751" t="str">
            <v>NULL</v>
          </cell>
          <cell r="P751" t="str">
            <v>NULL</v>
          </cell>
          <cell r="Q751">
            <v>13180576</v>
          </cell>
          <cell r="R751">
            <v>18899793</v>
          </cell>
          <cell r="S751" t="str">
            <v>NULL</v>
          </cell>
          <cell r="T751">
            <v>542692</v>
          </cell>
          <cell r="U751">
            <v>92203</v>
          </cell>
          <cell r="V751">
            <v>5630281</v>
          </cell>
          <cell r="W751">
            <v>6265176</v>
          </cell>
          <cell r="X751">
            <v>169344452</v>
          </cell>
          <cell r="Y751">
            <v>2790507</v>
          </cell>
          <cell r="Z751" t="str">
            <v>NULL</v>
          </cell>
          <cell r="AA751">
            <v>2790507</v>
          </cell>
        </row>
        <row r="752">
          <cell r="A752" t="str">
            <v>Montague2018</v>
          </cell>
          <cell r="B752" t="str">
            <v>Montague</v>
          </cell>
          <cell r="C752">
            <v>1389</v>
          </cell>
          <cell r="D752">
            <v>2018</v>
          </cell>
          <cell r="E752">
            <v>167050</v>
          </cell>
          <cell r="F752">
            <v>12191</v>
          </cell>
          <cell r="G752">
            <v>65207</v>
          </cell>
          <cell r="H752">
            <v>159729</v>
          </cell>
          <cell r="I752">
            <v>199750</v>
          </cell>
          <cell r="J752">
            <v>260645</v>
          </cell>
          <cell r="K752" t="str">
            <v>NULL</v>
          </cell>
          <cell r="L752">
            <v>864572</v>
          </cell>
          <cell r="M752">
            <v>10179</v>
          </cell>
          <cell r="N752">
            <v>2109</v>
          </cell>
          <cell r="O752" t="str">
            <v>NULL</v>
          </cell>
          <cell r="P752" t="str">
            <v>NULL</v>
          </cell>
          <cell r="Q752" t="str">
            <v>NULL</v>
          </cell>
          <cell r="R752">
            <v>12288</v>
          </cell>
          <cell r="S752" t="str">
            <v>NULL</v>
          </cell>
          <cell r="T752" t="str">
            <v>NULL</v>
          </cell>
          <cell r="U752">
            <v>8461</v>
          </cell>
          <cell r="V752" t="str">
            <v>NULL</v>
          </cell>
          <cell r="W752">
            <v>8461</v>
          </cell>
          <cell r="X752">
            <v>885321</v>
          </cell>
          <cell r="Y752" t="str">
            <v>NULL</v>
          </cell>
          <cell r="Z752">
            <v>339412</v>
          </cell>
          <cell r="AA752">
            <v>339412</v>
          </cell>
        </row>
        <row r="753">
          <cell r="A753" t="str">
            <v>Montclair2018</v>
          </cell>
          <cell r="B753" t="str">
            <v>Montclair</v>
          </cell>
          <cell r="C753">
            <v>1390</v>
          </cell>
          <cell r="D753">
            <v>2018</v>
          </cell>
          <cell r="E753">
            <v>14791144</v>
          </cell>
          <cell r="F753">
            <v>4731076</v>
          </cell>
          <cell r="G753">
            <v>4276909</v>
          </cell>
          <cell r="H753">
            <v>11690251</v>
          </cell>
          <cell r="I753" t="str">
            <v>NULL</v>
          </cell>
          <cell r="J753">
            <v>4663406</v>
          </cell>
          <cell r="K753" t="str">
            <v>NULL</v>
          </cell>
          <cell r="L753">
            <v>40152786</v>
          </cell>
          <cell r="M753">
            <v>790000</v>
          </cell>
          <cell r="N753">
            <v>1810488</v>
          </cell>
          <cell r="O753" t="str">
            <v>NULL</v>
          </cell>
          <cell r="P753" t="str">
            <v>NULL</v>
          </cell>
          <cell r="Q753" t="str">
            <v>NULL</v>
          </cell>
          <cell r="R753">
            <v>2600488</v>
          </cell>
          <cell r="S753" t="str">
            <v>NULL</v>
          </cell>
          <cell r="T753">
            <v>3646310</v>
          </cell>
          <cell r="U753">
            <v>990628</v>
          </cell>
          <cell r="V753" t="str">
            <v>NULL</v>
          </cell>
          <cell r="W753">
            <v>4636938</v>
          </cell>
          <cell r="X753">
            <v>47390212</v>
          </cell>
          <cell r="Y753">
            <v>4636938</v>
          </cell>
          <cell r="Z753">
            <v>0</v>
          </cell>
          <cell r="AA753">
            <v>4636938</v>
          </cell>
        </row>
        <row r="754">
          <cell r="A754" t="str">
            <v>Monte Sereno2018</v>
          </cell>
          <cell r="B754" t="str">
            <v>Monte Sereno</v>
          </cell>
          <cell r="C754">
            <v>1391</v>
          </cell>
          <cell r="D754">
            <v>2018</v>
          </cell>
          <cell r="E754">
            <v>774296</v>
          </cell>
          <cell r="F754">
            <v>113710</v>
          </cell>
          <cell r="G754">
            <v>198016</v>
          </cell>
          <cell r="H754">
            <v>721897</v>
          </cell>
          <cell r="I754">
            <v>1120401</v>
          </cell>
          <cell r="J754">
            <v>519244</v>
          </cell>
          <cell r="K754">
            <v>75659</v>
          </cell>
          <cell r="L754">
            <v>3523223</v>
          </cell>
          <cell r="M754" t="str">
            <v>NULL</v>
          </cell>
          <cell r="N754" t="str">
            <v>NULL</v>
          </cell>
          <cell r="O754" t="str">
            <v>NULL</v>
          </cell>
          <cell r="P754" t="str">
            <v>NULL</v>
          </cell>
          <cell r="Q754" t="str">
            <v>NULL</v>
          </cell>
          <cell r="R754">
            <v>0</v>
          </cell>
          <cell r="S754" t="str">
            <v>NULL</v>
          </cell>
          <cell r="T754" t="str">
            <v>NULL</v>
          </cell>
          <cell r="U754" t="str">
            <v>NULL</v>
          </cell>
          <cell r="V754" t="str">
            <v>NULL</v>
          </cell>
          <cell r="W754">
            <v>0</v>
          </cell>
          <cell r="X754">
            <v>3523223</v>
          </cell>
          <cell r="Y754" t="str">
            <v>NULL</v>
          </cell>
          <cell r="Z754" t="str">
            <v>NULL</v>
          </cell>
          <cell r="AA754">
            <v>0</v>
          </cell>
        </row>
        <row r="755">
          <cell r="A755" t="str">
            <v>Montebello2018</v>
          </cell>
          <cell r="B755" t="str">
            <v>Montebello</v>
          </cell>
          <cell r="C755">
            <v>1392</v>
          </cell>
          <cell r="D755">
            <v>2018</v>
          </cell>
          <cell r="E755">
            <v>21034381</v>
          </cell>
          <cell r="F755">
            <v>9042168</v>
          </cell>
          <cell r="G755">
            <v>6426929</v>
          </cell>
          <cell r="H755">
            <v>13471036</v>
          </cell>
          <cell r="I755" t="str">
            <v>NULL</v>
          </cell>
          <cell r="J755">
            <v>3341473</v>
          </cell>
          <cell r="K755" t="str">
            <v>NULL</v>
          </cell>
          <cell r="L755">
            <v>53315987</v>
          </cell>
          <cell r="M755">
            <v>1325340</v>
          </cell>
          <cell r="N755">
            <v>674338</v>
          </cell>
          <cell r="O755" t="str">
            <v>NULL</v>
          </cell>
          <cell r="P755" t="str">
            <v>NULL</v>
          </cell>
          <cell r="Q755" t="str">
            <v>NULL</v>
          </cell>
          <cell r="R755">
            <v>1999678</v>
          </cell>
          <cell r="S755" t="str">
            <v>NULL</v>
          </cell>
          <cell r="T755">
            <v>1770739</v>
          </cell>
          <cell r="U755">
            <v>2978577</v>
          </cell>
          <cell r="V755" t="str">
            <v>NULL</v>
          </cell>
          <cell r="W755">
            <v>4749316</v>
          </cell>
          <cell r="X755">
            <v>60064981</v>
          </cell>
          <cell r="Y755">
            <v>4749316</v>
          </cell>
          <cell r="Z755" t="str">
            <v>NULL</v>
          </cell>
          <cell r="AA755">
            <v>4749316</v>
          </cell>
        </row>
        <row r="756">
          <cell r="A756" t="str">
            <v>Monterey2018</v>
          </cell>
          <cell r="B756" t="str">
            <v>Monterey</v>
          </cell>
          <cell r="C756">
            <v>1393</v>
          </cell>
          <cell r="D756">
            <v>2018</v>
          </cell>
          <cell r="E756">
            <v>43041887</v>
          </cell>
          <cell r="F756">
            <v>11453913</v>
          </cell>
          <cell r="G756">
            <v>10510337</v>
          </cell>
          <cell r="H756">
            <v>14578993</v>
          </cell>
          <cell r="I756" t="str">
            <v>NULL</v>
          </cell>
          <cell r="J756">
            <v>18212083</v>
          </cell>
          <cell r="K756" t="str">
            <v>NULL</v>
          </cell>
          <cell r="L756">
            <v>97797213</v>
          </cell>
          <cell r="M756">
            <v>2330314</v>
          </cell>
          <cell r="N756">
            <v>2285009</v>
          </cell>
          <cell r="O756" t="str">
            <v>NULL</v>
          </cell>
          <cell r="P756" t="str">
            <v>NULL</v>
          </cell>
          <cell r="Q756" t="str">
            <v>NULL</v>
          </cell>
          <cell r="R756">
            <v>4615323</v>
          </cell>
          <cell r="S756" t="str">
            <v>NULL</v>
          </cell>
          <cell r="T756">
            <v>38123</v>
          </cell>
          <cell r="U756">
            <v>143014</v>
          </cell>
          <cell r="V756">
            <v>26913259</v>
          </cell>
          <cell r="W756">
            <v>27094396</v>
          </cell>
          <cell r="X756">
            <v>129506932</v>
          </cell>
          <cell r="Y756">
            <v>0</v>
          </cell>
          <cell r="Z756">
            <v>0</v>
          </cell>
          <cell r="AA756">
            <v>0</v>
          </cell>
        </row>
        <row r="757">
          <cell r="A757" t="str">
            <v>Monterey Park2018</v>
          </cell>
          <cell r="B757" t="str">
            <v>Monterey Park</v>
          </cell>
          <cell r="C757">
            <v>1394</v>
          </cell>
          <cell r="D757">
            <v>2018</v>
          </cell>
          <cell r="E757">
            <v>24162814</v>
          </cell>
          <cell r="F757">
            <v>8932094</v>
          </cell>
          <cell r="G757">
            <v>7385662</v>
          </cell>
          <cell r="H757">
            <v>1522631</v>
          </cell>
          <cell r="I757">
            <v>68026</v>
          </cell>
          <cell r="J757">
            <v>895002</v>
          </cell>
          <cell r="K757">
            <v>8719772</v>
          </cell>
          <cell r="L757">
            <v>51686001</v>
          </cell>
          <cell r="M757">
            <v>1218516</v>
          </cell>
          <cell r="N757">
            <v>944665</v>
          </cell>
          <cell r="O757">
            <v>197742</v>
          </cell>
          <cell r="P757" t="str">
            <v>NULL</v>
          </cell>
          <cell r="Q757" t="str">
            <v>NULL</v>
          </cell>
          <cell r="R757">
            <v>2360923</v>
          </cell>
          <cell r="S757" t="str">
            <v>NULL</v>
          </cell>
          <cell r="T757">
            <v>3290047</v>
          </cell>
          <cell r="U757">
            <v>1270365</v>
          </cell>
          <cell r="V757" t="str">
            <v>NULL</v>
          </cell>
          <cell r="W757">
            <v>4560412</v>
          </cell>
          <cell r="X757">
            <v>58607336</v>
          </cell>
          <cell r="Y757" t="str">
            <v>NULL</v>
          </cell>
          <cell r="Z757" t="str">
            <v>NULL</v>
          </cell>
          <cell r="AA757">
            <v>0</v>
          </cell>
        </row>
        <row r="758">
          <cell r="A758" t="str">
            <v>Moorpark2018</v>
          </cell>
          <cell r="B758" t="str">
            <v>Moorpark</v>
          </cell>
          <cell r="C758">
            <v>1395</v>
          </cell>
          <cell r="D758">
            <v>2018</v>
          </cell>
          <cell r="E758">
            <v>5669501</v>
          </cell>
          <cell r="F758">
            <v>4866621</v>
          </cell>
          <cell r="G758">
            <v>1510111</v>
          </cell>
          <cell r="H758">
            <v>7569743</v>
          </cell>
          <cell r="I758">
            <v>7068747</v>
          </cell>
          <cell r="J758">
            <v>6010422</v>
          </cell>
          <cell r="K758" t="str">
            <v>NULL</v>
          </cell>
          <cell r="L758">
            <v>32695145</v>
          </cell>
          <cell r="M758" t="str">
            <v>NULL</v>
          </cell>
          <cell r="N758" t="str">
            <v>NULL</v>
          </cell>
          <cell r="O758" t="str">
            <v>NULL</v>
          </cell>
          <cell r="P758" t="str">
            <v>NULL</v>
          </cell>
          <cell r="Q758" t="str">
            <v>NULL</v>
          </cell>
          <cell r="R758">
            <v>0</v>
          </cell>
          <cell r="S758">
            <v>252547</v>
          </cell>
          <cell r="T758" t="str">
            <v>NULL</v>
          </cell>
          <cell r="U758">
            <v>120099</v>
          </cell>
          <cell r="V758">
            <v>522168</v>
          </cell>
          <cell r="W758">
            <v>894814</v>
          </cell>
          <cell r="X758">
            <v>33589959</v>
          </cell>
          <cell r="Y758">
            <v>440455</v>
          </cell>
          <cell r="Z758">
            <v>454359</v>
          </cell>
          <cell r="AA758">
            <v>894814</v>
          </cell>
        </row>
        <row r="759">
          <cell r="A759" t="str">
            <v>Moraga2018</v>
          </cell>
          <cell r="B759" t="str">
            <v>Moraga</v>
          </cell>
          <cell r="C759">
            <v>1396</v>
          </cell>
          <cell r="D759">
            <v>2018</v>
          </cell>
          <cell r="E759">
            <v>4039039</v>
          </cell>
          <cell r="F759">
            <v>564101</v>
          </cell>
          <cell r="G759">
            <v>653640</v>
          </cell>
          <cell r="H759">
            <v>1241760</v>
          </cell>
          <cell r="I759" t="str">
            <v>NULL</v>
          </cell>
          <cell r="J759">
            <v>1343978</v>
          </cell>
          <cell r="K759" t="str">
            <v>NULL</v>
          </cell>
          <cell r="L759">
            <v>7842518</v>
          </cell>
          <cell r="M759">
            <v>16321</v>
          </cell>
          <cell r="N759">
            <v>351237</v>
          </cell>
          <cell r="O759">
            <v>365000</v>
          </cell>
          <cell r="P759" t="str">
            <v>NULL</v>
          </cell>
          <cell r="Q759">
            <v>1001</v>
          </cell>
          <cell r="R759">
            <v>733559</v>
          </cell>
          <cell r="S759" t="str">
            <v>NULL</v>
          </cell>
          <cell r="T759">
            <v>9731813</v>
          </cell>
          <cell r="U759">
            <v>25056</v>
          </cell>
          <cell r="V759" t="str">
            <v>NULL</v>
          </cell>
          <cell r="W759">
            <v>9756869</v>
          </cell>
          <cell r="X759">
            <v>18332946</v>
          </cell>
          <cell r="Y759">
            <v>9756869</v>
          </cell>
          <cell r="Z759">
            <v>1343978</v>
          </cell>
          <cell r="AA759">
            <v>11100847</v>
          </cell>
        </row>
        <row r="760">
          <cell r="A760" t="str">
            <v>Moreno Valley2018</v>
          </cell>
          <cell r="B760" t="str">
            <v>Moreno Valley</v>
          </cell>
          <cell r="C760">
            <v>1397</v>
          </cell>
          <cell r="D760">
            <v>2018</v>
          </cell>
          <cell r="E760">
            <v>45685127</v>
          </cell>
          <cell r="F760">
            <v>4543092</v>
          </cell>
          <cell r="G760">
            <v>7820149</v>
          </cell>
          <cell r="H760">
            <v>24595097</v>
          </cell>
          <cell r="I760">
            <v>33249640</v>
          </cell>
          <cell r="J760">
            <v>2974431</v>
          </cell>
          <cell r="K760">
            <v>13741304</v>
          </cell>
          <cell r="L760">
            <v>132608840</v>
          </cell>
          <cell r="M760">
            <v>1920000</v>
          </cell>
          <cell r="N760">
            <v>2399000</v>
          </cell>
          <cell r="O760" t="str">
            <v>NULL</v>
          </cell>
          <cell r="P760" t="str">
            <v>NULL</v>
          </cell>
          <cell r="Q760" t="str">
            <v>NULL</v>
          </cell>
          <cell r="R760">
            <v>4319000</v>
          </cell>
          <cell r="S760" t="str">
            <v>NULL</v>
          </cell>
          <cell r="T760">
            <v>10124316</v>
          </cell>
          <cell r="U760">
            <v>3294312</v>
          </cell>
          <cell r="V760" t="str">
            <v>NULL</v>
          </cell>
          <cell r="W760">
            <v>13418628</v>
          </cell>
          <cell r="X760">
            <v>150346468</v>
          </cell>
          <cell r="Y760">
            <v>13418628</v>
          </cell>
          <cell r="Z760">
            <v>0</v>
          </cell>
          <cell r="AA760">
            <v>13418628</v>
          </cell>
        </row>
        <row r="761">
          <cell r="A761" t="str">
            <v>Morgan Hill2018</v>
          </cell>
          <cell r="B761" t="str">
            <v>Morgan Hill</v>
          </cell>
          <cell r="C761">
            <v>1398</v>
          </cell>
          <cell r="D761">
            <v>2018</v>
          </cell>
          <cell r="E761">
            <v>18275840</v>
          </cell>
          <cell r="F761">
            <v>3279275</v>
          </cell>
          <cell r="G761">
            <v>3483479</v>
          </cell>
          <cell r="H761">
            <v>4731388</v>
          </cell>
          <cell r="I761" t="str">
            <v>NULL</v>
          </cell>
          <cell r="J761">
            <v>15104976</v>
          </cell>
          <cell r="K761" t="str">
            <v>NULL</v>
          </cell>
          <cell r="L761">
            <v>44874958</v>
          </cell>
          <cell r="M761">
            <v>744842</v>
          </cell>
          <cell r="N761">
            <v>490997</v>
          </cell>
          <cell r="O761" t="str">
            <v>NULL</v>
          </cell>
          <cell r="P761" t="str">
            <v>NULL</v>
          </cell>
          <cell r="Q761" t="str">
            <v>NULL</v>
          </cell>
          <cell r="R761">
            <v>1235839</v>
          </cell>
          <cell r="S761" t="str">
            <v>NULL</v>
          </cell>
          <cell r="T761">
            <v>13334399</v>
          </cell>
          <cell r="U761">
            <v>4996</v>
          </cell>
          <cell r="V761" t="str">
            <v>NULL</v>
          </cell>
          <cell r="W761">
            <v>13339395</v>
          </cell>
          <cell r="X761">
            <v>59450192</v>
          </cell>
          <cell r="Y761">
            <v>12569317</v>
          </cell>
          <cell r="Z761" t="str">
            <v>NULL</v>
          </cell>
          <cell r="AA761">
            <v>12569317</v>
          </cell>
        </row>
        <row r="762">
          <cell r="A762" t="str">
            <v>Morro Bay2018</v>
          </cell>
          <cell r="B762" t="str">
            <v>Morro Bay</v>
          </cell>
          <cell r="C762">
            <v>1399</v>
          </cell>
          <cell r="D762">
            <v>2018</v>
          </cell>
          <cell r="E762">
            <v>10618586</v>
          </cell>
          <cell r="F762" t="str">
            <v>NULL</v>
          </cell>
          <cell r="G762">
            <v>11720</v>
          </cell>
          <cell r="H762">
            <v>2435028</v>
          </cell>
          <cell r="I762" t="str">
            <v>NULL</v>
          </cell>
          <cell r="J762">
            <v>2029871</v>
          </cell>
          <cell r="K762" t="str">
            <v>NULL</v>
          </cell>
          <cell r="L762">
            <v>15095205</v>
          </cell>
          <cell r="M762">
            <v>60682</v>
          </cell>
          <cell r="N762">
            <v>57591</v>
          </cell>
          <cell r="O762" t="str">
            <v>NULL</v>
          </cell>
          <cell r="P762" t="str">
            <v>NULL</v>
          </cell>
          <cell r="Q762" t="str">
            <v>NULL</v>
          </cell>
          <cell r="R762">
            <v>118273</v>
          </cell>
          <cell r="S762" t="str">
            <v>NULL</v>
          </cell>
          <cell r="T762">
            <v>1268343</v>
          </cell>
          <cell r="U762">
            <v>95648</v>
          </cell>
          <cell r="V762" t="str">
            <v>NULL</v>
          </cell>
          <cell r="W762">
            <v>1363991</v>
          </cell>
          <cell r="X762">
            <v>16577469</v>
          </cell>
          <cell r="Y762">
            <v>3721373</v>
          </cell>
          <cell r="Z762">
            <v>372431</v>
          </cell>
          <cell r="AA762">
            <v>4093804</v>
          </cell>
        </row>
        <row r="763">
          <cell r="A763" t="str">
            <v>Mountain View2018</v>
          </cell>
          <cell r="B763" t="str">
            <v>Mountain View</v>
          </cell>
          <cell r="C763">
            <v>1400</v>
          </cell>
          <cell r="D763">
            <v>2018</v>
          </cell>
          <cell r="E763">
            <v>68413754</v>
          </cell>
          <cell r="F763">
            <v>28498320</v>
          </cell>
          <cell r="G763">
            <v>18359238</v>
          </cell>
          <cell r="H763">
            <v>12096645</v>
          </cell>
          <cell r="I763">
            <v>237117</v>
          </cell>
          <cell r="J763">
            <v>44692073</v>
          </cell>
          <cell r="K763" t="str">
            <v>NULL</v>
          </cell>
          <cell r="L763">
            <v>172297147</v>
          </cell>
          <cell r="M763">
            <v>3355168</v>
          </cell>
          <cell r="N763">
            <v>1669668</v>
          </cell>
          <cell r="O763" t="str">
            <v>NULL</v>
          </cell>
          <cell r="P763" t="str">
            <v>NULL</v>
          </cell>
          <cell r="Q763" t="str">
            <v>NULL</v>
          </cell>
          <cell r="R763">
            <v>5024836</v>
          </cell>
          <cell r="S763" t="str">
            <v>NULL</v>
          </cell>
          <cell r="T763">
            <v>31506760</v>
          </cell>
          <cell r="U763">
            <v>1180911</v>
          </cell>
          <cell r="V763" t="str">
            <v>NULL</v>
          </cell>
          <cell r="W763">
            <v>32687671</v>
          </cell>
          <cell r="X763">
            <v>210009654</v>
          </cell>
          <cell r="Y763" t="str">
            <v>NULL</v>
          </cell>
          <cell r="Z763" t="str">
            <v>NULL</v>
          </cell>
          <cell r="AA763">
            <v>0</v>
          </cell>
        </row>
        <row r="764">
          <cell r="A764" t="str">
            <v>Mount Shasta2018</v>
          </cell>
          <cell r="B764" t="str">
            <v>Mount Shasta</v>
          </cell>
          <cell r="C764">
            <v>1401</v>
          </cell>
          <cell r="D764">
            <v>2018</v>
          </cell>
          <cell r="E764">
            <v>1659347</v>
          </cell>
          <cell r="F764">
            <v>342179</v>
          </cell>
          <cell r="G764">
            <v>735451</v>
          </cell>
          <cell r="H764">
            <v>830794</v>
          </cell>
          <cell r="I764" t="str">
            <v>NULL</v>
          </cell>
          <cell r="J764">
            <v>48140</v>
          </cell>
          <cell r="K764">
            <v>843815</v>
          </cell>
          <cell r="L764">
            <v>4459726</v>
          </cell>
          <cell r="M764" t="str">
            <v>NULL</v>
          </cell>
          <cell r="N764" t="str">
            <v>NULL</v>
          </cell>
          <cell r="O764" t="str">
            <v>NULL</v>
          </cell>
          <cell r="P764" t="str">
            <v>NULL</v>
          </cell>
          <cell r="Q764">
            <v>409</v>
          </cell>
          <cell r="R764">
            <v>409</v>
          </cell>
          <cell r="S764" t="str">
            <v>NULL</v>
          </cell>
          <cell r="T764">
            <v>325249</v>
          </cell>
          <cell r="U764">
            <v>250995</v>
          </cell>
          <cell r="V764" t="str">
            <v>NULL</v>
          </cell>
          <cell r="W764">
            <v>576244</v>
          </cell>
          <cell r="X764">
            <v>5036379</v>
          </cell>
          <cell r="Y764">
            <v>533502</v>
          </cell>
          <cell r="Z764">
            <v>42742</v>
          </cell>
          <cell r="AA764">
            <v>576244</v>
          </cell>
        </row>
        <row r="765">
          <cell r="A765" t="str">
            <v>Murrieta2018</v>
          </cell>
          <cell r="B765" t="str">
            <v>Murrieta</v>
          </cell>
          <cell r="C765">
            <v>1402</v>
          </cell>
          <cell r="D765">
            <v>2018</v>
          </cell>
          <cell r="E765">
            <v>29885654</v>
          </cell>
          <cell r="F765">
            <v>6441816</v>
          </cell>
          <cell r="G765">
            <v>8853078</v>
          </cell>
          <cell r="H765">
            <v>10019104</v>
          </cell>
          <cell r="I765" t="str">
            <v>NULL</v>
          </cell>
          <cell r="J765">
            <v>1336506</v>
          </cell>
          <cell r="K765">
            <v>13688365</v>
          </cell>
          <cell r="L765">
            <v>70224523</v>
          </cell>
          <cell r="M765">
            <v>800000</v>
          </cell>
          <cell r="N765">
            <v>320167</v>
          </cell>
          <cell r="O765">
            <v>566431</v>
          </cell>
          <cell r="P765" t="str">
            <v>NULL</v>
          </cell>
          <cell r="Q765" t="str">
            <v>NULL</v>
          </cell>
          <cell r="R765">
            <v>1686598</v>
          </cell>
          <cell r="S765" t="str">
            <v>NULL</v>
          </cell>
          <cell r="T765">
            <v>7438035</v>
          </cell>
          <cell r="U765">
            <v>3056409</v>
          </cell>
          <cell r="V765" t="str">
            <v>NULL</v>
          </cell>
          <cell r="W765">
            <v>10494444</v>
          </cell>
          <cell r="X765">
            <v>82405565</v>
          </cell>
          <cell r="Y765" t="str">
            <v>NULL</v>
          </cell>
          <cell r="Z765" t="str">
            <v>NULL</v>
          </cell>
          <cell r="AA765">
            <v>0</v>
          </cell>
        </row>
        <row r="766">
          <cell r="A766" t="str">
            <v>Napa2018</v>
          </cell>
          <cell r="B766" t="str">
            <v>Napa</v>
          </cell>
          <cell r="C766">
            <v>1403</v>
          </cell>
          <cell r="D766">
            <v>2018</v>
          </cell>
          <cell r="E766">
            <v>44315138</v>
          </cell>
          <cell r="F766">
            <v>12481608</v>
          </cell>
          <cell r="G766">
            <v>11427284</v>
          </cell>
          <cell r="H766">
            <v>11658869</v>
          </cell>
          <cell r="I766">
            <v>1253898</v>
          </cell>
          <cell r="J766">
            <v>2831397</v>
          </cell>
          <cell r="K766">
            <v>25190231</v>
          </cell>
          <cell r="L766">
            <v>109158425</v>
          </cell>
          <cell r="M766">
            <v>200495</v>
          </cell>
          <cell r="N766">
            <v>64176</v>
          </cell>
          <cell r="O766" t="str">
            <v>NULL</v>
          </cell>
          <cell r="P766" t="str">
            <v>NULL</v>
          </cell>
          <cell r="Q766">
            <v>67368</v>
          </cell>
          <cell r="R766">
            <v>332039</v>
          </cell>
          <cell r="S766" t="str">
            <v>NULL</v>
          </cell>
          <cell r="T766">
            <v>31709581</v>
          </cell>
          <cell r="U766">
            <v>49950</v>
          </cell>
          <cell r="V766" t="str">
            <v>NULL</v>
          </cell>
          <cell r="W766">
            <v>31759531</v>
          </cell>
          <cell r="X766">
            <v>141249995</v>
          </cell>
          <cell r="Y766">
            <v>5067701</v>
          </cell>
          <cell r="Z766">
            <v>9608706</v>
          </cell>
          <cell r="AA766">
            <v>14676407</v>
          </cell>
        </row>
        <row r="767">
          <cell r="A767" t="str">
            <v>National City2018</v>
          </cell>
          <cell r="B767" t="str">
            <v>National City</v>
          </cell>
          <cell r="C767">
            <v>1404</v>
          </cell>
          <cell r="D767">
            <v>2018</v>
          </cell>
          <cell r="E767">
            <v>28427433</v>
          </cell>
          <cell r="F767">
            <v>8357206</v>
          </cell>
          <cell r="G767">
            <v>5069055</v>
          </cell>
          <cell r="H767">
            <v>3661459</v>
          </cell>
          <cell r="I767" t="str">
            <v>NULL</v>
          </cell>
          <cell r="J767">
            <v>30753297</v>
          </cell>
          <cell r="K767" t="str">
            <v>NULL</v>
          </cell>
          <cell r="L767">
            <v>76268450</v>
          </cell>
          <cell r="M767">
            <v>1260049</v>
          </cell>
          <cell r="N767">
            <v>224004</v>
          </cell>
          <cell r="O767" t="str">
            <v>NULL</v>
          </cell>
          <cell r="P767" t="str">
            <v>NULL</v>
          </cell>
          <cell r="Q767">
            <v>363090</v>
          </cell>
          <cell r="R767">
            <v>1847143</v>
          </cell>
          <cell r="S767" t="str">
            <v>NULL</v>
          </cell>
          <cell r="T767">
            <v>17617820</v>
          </cell>
          <cell r="U767">
            <v>322640</v>
          </cell>
          <cell r="V767" t="str">
            <v>NULL</v>
          </cell>
          <cell r="W767">
            <v>17940460</v>
          </cell>
          <cell r="X767">
            <v>96056053</v>
          </cell>
          <cell r="Y767">
            <v>17947060</v>
          </cell>
          <cell r="Z767">
            <v>3661459</v>
          </cell>
          <cell r="AA767">
            <v>21608519</v>
          </cell>
        </row>
        <row r="768">
          <cell r="A768" t="str">
            <v>Needles2018</v>
          </cell>
          <cell r="B768" t="str">
            <v>Needles</v>
          </cell>
          <cell r="C768">
            <v>1405</v>
          </cell>
          <cell r="D768">
            <v>2018</v>
          </cell>
          <cell r="E768">
            <v>962805</v>
          </cell>
          <cell r="F768">
            <v>166654</v>
          </cell>
          <cell r="G768">
            <v>323956</v>
          </cell>
          <cell r="H768" t="str">
            <v>NULL</v>
          </cell>
          <cell r="I768" t="str">
            <v>NULL</v>
          </cell>
          <cell r="J768">
            <v>63539</v>
          </cell>
          <cell r="K768">
            <v>4943105</v>
          </cell>
          <cell r="L768">
            <v>6460059</v>
          </cell>
          <cell r="M768">
            <v>105000</v>
          </cell>
          <cell r="N768">
            <v>105477</v>
          </cell>
          <cell r="O768" t="str">
            <v>NULL</v>
          </cell>
          <cell r="P768" t="str">
            <v>NULL</v>
          </cell>
          <cell r="Q768" t="str">
            <v>NULL</v>
          </cell>
          <cell r="R768">
            <v>210477</v>
          </cell>
          <cell r="S768" t="str">
            <v>NULL</v>
          </cell>
          <cell r="T768">
            <v>1487787</v>
          </cell>
          <cell r="U768" t="str">
            <v>NULL</v>
          </cell>
          <cell r="V768" t="str">
            <v>NULL</v>
          </cell>
          <cell r="W768">
            <v>1487787</v>
          </cell>
          <cell r="X768">
            <v>8158323</v>
          </cell>
          <cell r="Y768">
            <v>1487787</v>
          </cell>
          <cell r="Z768">
            <v>0</v>
          </cell>
          <cell r="AA768">
            <v>1487787</v>
          </cell>
        </row>
        <row r="769">
          <cell r="A769" t="str">
            <v>Nevada City2018</v>
          </cell>
          <cell r="B769" t="str">
            <v>Nevada City</v>
          </cell>
          <cell r="C769">
            <v>1406</v>
          </cell>
          <cell r="D769">
            <v>2018</v>
          </cell>
          <cell r="E769">
            <v>1886992</v>
          </cell>
          <cell r="F769">
            <v>423327</v>
          </cell>
          <cell r="G769">
            <v>913503</v>
          </cell>
          <cell r="H769">
            <v>595673</v>
          </cell>
          <cell r="I769" t="str">
            <v>NULL</v>
          </cell>
          <cell r="J769">
            <v>1277710</v>
          </cell>
          <cell r="K769" t="str">
            <v>NULL</v>
          </cell>
          <cell r="L769">
            <v>5097205</v>
          </cell>
          <cell r="M769">
            <v>7006</v>
          </cell>
          <cell r="N769">
            <v>6639</v>
          </cell>
          <cell r="O769" t="str">
            <v>NULL</v>
          </cell>
          <cell r="P769" t="str">
            <v>NULL</v>
          </cell>
          <cell r="Q769" t="str">
            <v>NULL</v>
          </cell>
          <cell r="R769">
            <v>13645</v>
          </cell>
          <cell r="S769" t="str">
            <v>NULL</v>
          </cell>
          <cell r="T769">
            <v>1558448</v>
          </cell>
          <cell r="U769">
            <v>4856</v>
          </cell>
          <cell r="V769" t="str">
            <v>NULL</v>
          </cell>
          <cell r="W769">
            <v>1563304</v>
          </cell>
          <cell r="X769">
            <v>6674154</v>
          </cell>
          <cell r="Y769">
            <v>1558448</v>
          </cell>
          <cell r="Z769">
            <v>4856</v>
          </cell>
          <cell r="AA769">
            <v>1563304</v>
          </cell>
        </row>
        <row r="770">
          <cell r="A770" t="str">
            <v>Newark2018</v>
          </cell>
          <cell r="B770" t="str">
            <v>Newark</v>
          </cell>
          <cell r="C770">
            <v>1407</v>
          </cell>
          <cell r="D770">
            <v>2018</v>
          </cell>
          <cell r="E770">
            <v>19249714</v>
          </cell>
          <cell r="F770">
            <v>7699890</v>
          </cell>
          <cell r="G770">
            <v>1841511</v>
          </cell>
          <cell r="H770">
            <v>23891296</v>
          </cell>
          <cell r="I770">
            <v>15688</v>
          </cell>
          <cell r="J770">
            <v>572540</v>
          </cell>
          <cell r="K770">
            <v>6630320</v>
          </cell>
          <cell r="L770">
            <v>59900959</v>
          </cell>
          <cell r="M770">
            <v>541570</v>
          </cell>
          <cell r="N770">
            <v>346163</v>
          </cell>
          <cell r="O770" t="str">
            <v>NULL</v>
          </cell>
          <cell r="P770" t="str">
            <v>NULL</v>
          </cell>
          <cell r="Q770">
            <v>2190</v>
          </cell>
          <cell r="R770">
            <v>889923</v>
          </cell>
          <cell r="S770" t="str">
            <v>NULL</v>
          </cell>
          <cell r="T770" t="str">
            <v>NULL</v>
          </cell>
          <cell r="U770" t="str">
            <v>NULL</v>
          </cell>
          <cell r="V770" t="str">
            <v>NULL</v>
          </cell>
          <cell r="W770">
            <v>0</v>
          </cell>
          <cell r="X770">
            <v>60790882</v>
          </cell>
          <cell r="Y770" t="str">
            <v>NULL</v>
          </cell>
          <cell r="Z770" t="str">
            <v>NULL</v>
          </cell>
          <cell r="AA770">
            <v>0</v>
          </cell>
        </row>
        <row r="771">
          <cell r="A771" t="str">
            <v>Newman2018</v>
          </cell>
          <cell r="B771" t="str">
            <v>Newman</v>
          </cell>
          <cell r="C771">
            <v>1408</v>
          </cell>
          <cell r="D771">
            <v>2018</v>
          </cell>
          <cell r="E771">
            <v>1686725</v>
          </cell>
          <cell r="F771">
            <v>447545</v>
          </cell>
          <cell r="G771">
            <v>562032</v>
          </cell>
          <cell r="H771">
            <v>1075206</v>
          </cell>
          <cell r="I771" t="str">
            <v>NULL</v>
          </cell>
          <cell r="J771">
            <v>102896</v>
          </cell>
          <cell r="K771">
            <v>2186079</v>
          </cell>
          <cell r="L771">
            <v>6060483</v>
          </cell>
          <cell r="M771">
            <v>35952</v>
          </cell>
          <cell r="N771">
            <v>4105</v>
          </cell>
          <cell r="O771">
            <v>3416</v>
          </cell>
          <cell r="P771" t="str">
            <v>NULL</v>
          </cell>
          <cell r="Q771">
            <v>961</v>
          </cell>
          <cell r="R771">
            <v>44434</v>
          </cell>
          <cell r="S771" t="str">
            <v>NULL</v>
          </cell>
          <cell r="T771" t="str">
            <v>NULL</v>
          </cell>
          <cell r="U771" t="str">
            <v>NULL</v>
          </cell>
          <cell r="V771" t="str">
            <v>NULL</v>
          </cell>
          <cell r="W771">
            <v>0</v>
          </cell>
          <cell r="X771">
            <v>6104917</v>
          </cell>
          <cell r="Y771" t="str">
            <v>NULL</v>
          </cell>
          <cell r="Z771" t="str">
            <v>NULL</v>
          </cell>
          <cell r="AA771">
            <v>0</v>
          </cell>
        </row>
        <row r="772">
          <cell r="A772" t="str">
            <v>Newport Beach2018</v>
          </cell>
          <cell r="B772" t="str">
            <v>Newport Beach</v>
          </cell>
          <cell r="C772">
            <v>1409</v>
          </cell>
          <cell r="D772">
            <v>2018</v>
          </cell>
          <cell r="E772">
            <v>80600572</v>
          </cell>
          <cell r="F772">
            <v>42449342</v>
          </cell>
          <cell r="G772">
            <v>21741891</v>
          </cell>
          <cell r="H772">
            <v>20111886</v>
          </cell>
          <cell r="I772" t="str">
            <v>NULL</v>
          </cell>
          <cell r="J772">
            <v>37486600</v>
          </cell>
          <cell r="K772" t="str">
            <v>NULL</v>
          </cell>
          <cell r="L772">
            <v>202390291</v>
          </cell>
          <cell r="M772">
            <v>3335000</v>
          </cell>
          <cell r="N772">
            <v>7617107</v>
          </cell>
          <cell r="O772" t="str">
            <v>NULL</v>
          </cell>
          <cell r="P772" t="str">
            <v>NULL</v>
          </cell>
          <cell r="Q772" t="str">
            <v>NULL</v>
          </cell>
          <cell r="R772">
            <v>10952107</v>
          </cell>
          <cell r="S772" t="str">
            <v>NULL</v>
          </cell>
          <cell r="T772">
            <v>21171923</v>
          </cell>
          <cell r="U772">
            <v>2882943</v>
          </cell>
          <cell r="V772">
            <v>0</v>
          </cell>
          <cell r="W772">
            <v>24054866</v>
          </cell>
          <cell r="X772">
            <v>237397264</v>
          </cell>
          <cell r="Y772" t="str">
            <v>NULL</v>
          </cell>
          <cell r="Z772" t="str">
            <v>NULL</v>
          </cell>
          <cell r="AA772">
            <v>0</v>
          </cell>
        </row>
        <row r="773">
          <cell r="A773" t="str">
            <v>Norco2018</v>
          </cell>
          <cell r="B773" t="str">
            <v>Norco</v>
          </cell>
          <cell r="C773">
            <v>1410</v>
          </cell>
          <cell r="D773">
            <v>2018</v>
          </cell>
          <cell r="E773">
            <v>3065973</v>
          </cell>
          <cell r="F773">
            <v>1146272</v>
          </cell>
          <cell r="G773">
            <v>1871915</v>
          </cell>
          <cell r="H773">
            <v>11646192</v>
          </cell>
          <cell r="I773" t="str">
            <v>NULL</v>
          </cell>
          <cell r="J773">
            <v>51168</v>
          </cell>
          <cell r="K773">
            <v>2880192</v>
          </cell>
          <cell r="L773">
            <v>20661712</v>
          </cell>
          <cell r="M773" t="str">
            <v>NULL</v>
          </cell>
          <cell r="N773" t="str">
            <v>NULL</v>
          </cell>
          <cell r="O773" t="str">
            <v>NULL</v>
          </cell>
          <cell r="P773" t="str">
            <v>NULL</v>
          </cell>
          <cell r="Q773" t="str">
            <v>NULL</v>
          </cell>
          <cell r="R773">
            <v>0</v>
          </cell>
          <cell r="S773">
            <v>768980</v>
          </cell>
          <cell r="T773">
            <v>194287</v>
          </cell>
          <cell r="U773">
            <v>88663</v>
          </cell>
          <cell r="V773">
            <v>3739892</v>
          </cell>
          <cell r="W773">
            <v>4791822</v>
          </cell>
          <cell r="X773">
            <v>25453534</v>
          </cell>
          <cell r="Y773" t="str">
            <v>NULL</v>
          </cell>
          <cell r="Z773" t="str">
            <v>NULL</v>
          </cell>
          <cell r="AA773">
            <v>0</v>
          </cell>
        </row>
        <row r="774">
          <cell r="A774" t="str">
            <v>Norwalk2018</v>
          </cell>
          <cell r="B774" t="str">
            <v>Norwalk</v>
          </cell>
          <cell r="C774">
            <v>1411</v>
          </cell>
          <cell r="D774">
            <v>2018</v>
          </cell>
          <cell r="E774">
            <v>16504251</v>
          </cell>
          <cell r="F774" t="str">
            <v>NULL</v>
          </cell>
          <cell r="G774">
            <v>9015769</v>
          </cell>
          <cell r="H774">
            <v>14340070</v>
          </cell>
          <cell r="I774">
            <v>12259125</v>
          </cell>
          <cell r="J774">
            <v>1786264</v>
          </cell>
          <cell r="K774">
            <v>9105041</v>
          </cell>
          <cell r="L774">
            <v>63010520</v>
          </cell>
          <cell r="M774" t="str">
            <v>NULL</v>
          </cell>
          <cell r="N774">
            <v>436281</v>
          </cell>
          <cell r="O774">
            <v>1025000</v>
          </cell>
          <cell r="P774" t="str">
            <v>NULL</v>
          </cell>
          <cell r="Q774" t="str">
            <v>NULL</v>
          </cell>
          <cell r="R774">
            <v>1461281</v>
          </cell>
          <cell r="S774" t="str">
            <v>NULL</v>
          </cell>
          <cell r="T774">
            <v>5577526</v>
          </cell>
          <cell r="U774">
            <v>1413848</v>
          </cell>
          <cell r="V774" t="str">
            <v>NULL</v>
          </cell>
          <cell r="W774">
            <v>6991374</v>
          </cell>
          <cell r="X774">
            <v>71463175</v>
          </cell>
          <cell r="Y774" t="str">
            <v>NULL</v>
          </cell>
          <cell r="Z774" t="str">
            <v>NULL</v>
          </cell>
          <cell r="AA774">
            <v>0</v>
          </cell>
        </row>
        <row r="775">
          <cell r="A775" t="str">
            <v>Novato2018</v>
          </cell>
          <cell r="B775" t="str">
            <v>Novato</v>
          </cell>
          <cell r="C775">
            <v>1412</v>
          </cell>
          <cell r="D775">
            <v>2018</v>
          </cell>
          <cell r="E775">
            <v>21993912</v>
          </cell>
          <cell r="F775">
            <v>3805413</v>
          </cell>
          <cell r="G775">
            <v>1088164</v>
          </cell>
          <cell r="H775">
            <v>2732318</v>
          </cell>
          <cell r="I775">
            <v>1482727</v>
          </cell>
          <cell r="J775">
            <v>8546790</v>
          </cell>
          <cell r="K775" t="str">
            <v>NULL</v>
          </cell>
          <cell r="L775">
            <v>39649324</v>
          </cell>
          <cell r="M775">
            <v>3300784</v>
          </cell>
          <cell r="N775">
            <v>155850</v>
          </cell>
          <cell r="O775" t="str">
            <v>NULL</v>
          </cell>
          <cell r="P775" t="str">
            <v>NULL</v>
          </cell>
          <cell r="Q775" t="str">
            <v>NULL</v>
          </cell>
          <cell r="R775">
            <v>3456634</v>
          </cell>
          <cell r="S775" t="str">
            <v>NULL</v>
          </cell>
          <cell r="T775">
            <v>4726318</v>
          </cell>
          <cell r="U775" t="str">
            <v>NULL</v>
          </cell>
          <cell r="V775" t="str">
            <v>NULL</v>
          </cell>
          <cell r="W775">
            <v>4726318</v>
          </cell>
          <cell r="X775">
            <v>47832276</v>
          </cell>
          <cell r="Y775">
            <v>3781054</v>
          </cell>
          <cell r="Z775">
            <v>945264</v>
          </cell>
          <cell r="AA775">
            <v>4726318</v>
          </cell>
        </row>
        <row r="776">
          <cell r="A776" t="str">
            <v>Oakdale2018</v>
          </cell>
          <cell r="B776" t="str">
            <v>Oakdale</v>
          </cell>
          <cell r="C776">
            <v>1413</v>
          </cell>
          <cell r="D776">
            <v>2018</v>
          </cell>
          <cell r="E776">
            <v>3845024</v>
          </cell>
          <cell r="F776">
            <v>1182308</v>
          </cell>
          <cell r="G776">
            <v>1772726</v>
          </cell>
          <cell r="H776">
            <v>1452858</v>
          </cell>
          <cell r="I776">
            <v>2157526</v>
          </cell>
          <cell r="J776">
            <v>2899621</v>
          </cell>
          <cell r="K776" t="str">
            <v>NULL</v>
          </cell>
          <cell r="L776">
            <v>13310063</v>
          </cell>
          <cell r="M776">
            <v>482863</v>
          </cell>
          <cell r="N776">
            <v>161726</v>
          </cell>
          <cell r="O776" t="str">
            <v>NULL</v>
          </cell>
          <cell r="P776" t="str">
            <v>NULL</v>
          </cell>
          <cell r="Q776" t="str">
            <v>NULL</v>
          </cell>
          <cell r="R776">
            <v>644589</v>
          </cell>
          <cell r="S776" t="str">
            <v>NULL</v>
          </cell>
          <cell r="T776">
            <v>3339645</v>
          </cell>
          <cell r="U776">
            <v>100363</v>
          </cell>
          <cell r="V776" t="str">
            <v>NULL</v>
          </cell>
          <cell r="W776">
            <v>3440008</v>
          </cell>
          <cell r="X776">
            <v>17394660</v>
          </cell>
          <cell r="Y776">
            <v>3300000</v>
          </cell>
          <cell r="Z776">
            <v>675250</v>
          </cell>
          <cell r="AA776">
            <v>3975250</v>
          </cell>
        </row>
        <row r="777">
          <cell r="A777" t="str">
            <v>Oakland2018</v>
          </cell>
          <cell r="B777" t="str">
            <v>Oakland</v>
          </cell>
          <cell r="C777">
            <v>1414</v>
          </cell>
          <cell r="D777">
            <v>2018</v>
          </cell>
          <cell r="E777">
            <v>366952687</v>
          </cell>
          <cell r="F777">
            <v>118569294</v>
          </cell>
          <cell r="G777">
            <v>110164414</v>
          </cell>
          <cell r="H777">
            <v>120072846</v>
          </cell>
          <cell r="I777" t="str">
            <v>NULL</v>
          </cell>
          <cell r="J777">
            <v>216084759</v>
          </cell>
          <cell r="K777" t="str">
            <v>NULL</v>
          </cell>
          <cell r="L777">
            <v>931844000</v>
          </cell>
          <cell r="M777">
            <v>44859448</v>
          </cell>
          <cell r="N777">
            <v>57451601</v>
          </cell>
          <cell r="O777">
            <v>11737951</v>
          </cell>
          <cell r="P777" t="str">
            <v>NULL</v>
          </cell>
          <cell r="Q777">
            <v>3666000</v>
          </cell>
          <cell r="R777">
            <v>117715000</v>
          </cell>
          <cell r="S777">
            <v>1882863</v>
          </cell>
          <cell r="T777">
            <v>69268200</v>
          </cell>
          <cell r="U777">
            <v>1770937</v>
          </cell>
          <cell r="V777" t="str">
            <v>NULL</v>
          </cell>
          <cell r="W777">
            <v>72922000</v>
          </cell>
          <cell r="X777">
            <v>1122481000</v>
          </cell>
          <cell r="Y777">
            <v>141615035</v>
          </cell>
          <cell r="Z777">
            <v>60143312</v>
          </cell>
          <cell r="AA777">
            <v>201758347</v>
          </cell>
        </row>
        <row r="778">
          <cell r="A778" t="str">
            <v>Oakley2018</v>
          </cell>
          <cell r="B778" t="str">
            <v>Oakley</v>
          </cell>
          <cell r="C778">
            <v>1415</v>
          </cell>
          <cell r="D778">
            <v>2018</v>
          </cell>
          <cell r="E778">
            <v>8729471</v>
          </cell>
          <cell r="F778">
            <v>1148345</v>
          </cell>
          <cell r="G778">
            <v>1789534</v>
          </cell>
          <cell r="H778">
            <v>1592126</v>
          </cell>
          <cell r="I778">
            <v>740304</v>
          </cell>
          <cell r="J778">
            <v>7001042</v>
          </cell>
          <cell r="K778" t="str">
            <v>NULL</v>
          </cell>
          <cell r="L778">
            <v>21000822</v>
          </cell>
          <cell r="M778">
            <v>275000</v>
          </cell>
          <cell r="N778">
            <v>392819</v>
          </cell>
          <cell r="O778" t="str">
            <v>NULL</v>
          </cell>
          <cell r="P778" t="str">
            <v>NULL</v>
          </cell>
          <cell r="Q778" t="str">
            <v>NULL</v>
          </cell>
          <cell r="R778">
            <v>667819</v>
          </cell>
          <cell r="S778">
            <v>174468</v>
          </cell>
          <cell r="T778">
            <v>10006003</v>
          </cell>
          <cell r="U778">
            <v>98869</v>
          </cell>
          <cell r="V778" t="str">
            <v>NULL</v>
          </cell>
          <cell r="W778">
            <v>10279340</v>
          </cell>
          <cell r="X778">
            <v>31947981</v>
          </cell>
          <cell r="Y778">
            <v>5737809</v>
          </cell>
          <cell r="Z778">
            <v>4541531</v>
          </cell>
          <cell r="AA778">
            <v>10279340</v>
          </cell>
        </row>
        <row r="779">
          <cell r="A779" t="str">
            <v>Oceanside2018</v>
          </cell>
          <cell r="B779" t="str">
            <v>Oceanside</v>
          </cell>
          <cell r="C779">
            <v>1416</v>
          </cell>
          <cell r="D779">
            <v>2018</v>
          </cell>
          <cell r="E779">
            <v>70619816</v>
          </cell>
          <cell r="F779">
            <v>8148837</v>
          </cell>
          <cell r="G779">
            <v>36164561</v>
          </cell>
          <cell r="H779">
            <v>5369169</v>
          </cell>
          <cell r="I779" t="str">
            <v>NULL</v>
          </cell>
          <cell r="J779">
            <v>60708921</v>
          </cell>
          <cell r="K779" t="str">
            <v>NULL</v>
          </cell>
          <cell r="L779">
            <v>181011304</v>
          </cell>
          <cell r="M779">
            <v>6878380</v>
          </cell>
          <cell r="N779">
            <v>1712346</v>
          </cell>
          <cell r="O779">
            <v>502001</v>
          </cell>
          <cell r="P779" t="str">
            <v>NULL</v>
          </cell>
          <cell r="Q779">
            <v>1144559</v>
          </cell>
          <cell r="R779">
            <v>10237286</v>
          </cell>
          <cell r="S779" t="str">
            <v>NULL</v>
          </cell>
          <cell r="T779">
            <v>17687519</v>
          </cell>
          <cell r="U779">
            <v>1624379</v>
          </cell>
          <cell r="V779" t="str">
            <v>NULL</v>
          </cell>
          <cell r="W779">
            <v>19311898</v>
          </cell>
          <cell r="X779">
            <v>210560488</v>
          </cell>
          <cell r="Y779">
            <v>0</v>
          </cell>
          <cell r="Z779">
            <v>0</v>
          </cell>
          <cell r="AA779">
            <v>0</v>
          </cell>
        </row>
        <row r="780">
          <cell r="A780" t="str">
            <v>Ojai2018</v>
          </cell>
          <cell r="B780" t="str">
            <v>Ojai</v>
          </cell>
          <cell r="C780">
            <v>1417</v>
          </cell>
          <cell r="D780">
            <v>2018</v>
          </cell>
          <cell r="E780">
            <v>2313573</v>
          </cell>
          <cell r="F780">
            <v>537070</v>
          </cell>
          <cell r="G780">
            <v>886186</v>
          </cell>
          <cell r="H780">
            <v>1223642</v>
          </cell>
          <cell r="I780">
            <v>3071665</v>
          </cell>
          <cell r="J780">
            <v>1762336</v>
          </cell>
          <cell r="K780" t="str">
            <v>NULL</v>
          </cell>
          <cell r="L780">
            <v>9794472</v>
          </cell>
          <cell r="M780" t="str">
            <v>NULL</v>
          </cell>
          <cell r="N780" t="str">
            <v>NULL</v>
          </cell>
          <cell r="O780" t="str">
            <v>NULL</v>
          </cell>
          <cell r="P780" t="str">
            <v>NULL</v>
          </cell>
          <cell r="Q780" t="str">
            <v>NULL</v>
          </cell>
          <cell r="R780">
            <v>0</v>
          </cell>
          <cell r="S780" t="str">
            <v>NULL</v>
          </cell>
          <cell r="T780">
            <v>2060667</v>
          </cell>
          <cell r="U780">
            <v>79362</v>
          </cell>
          <cell r="V780" t="str">
            <v>NULL</v>
          </cell>
          <cell r="W780">
            <v>2140029</v>
          </cell>
          <cell r="X780">
            <v>11934501</v>
          </cell>
          <cell r="Y780" t="str">
            <v>NULL</v>
          </cell>
          <cell r="Z780" t="str">
            <v>NULL</v>
          </cell>
          <cell r="AA780">
            <v>0</v>
          </cell>
        </row>
        <row r="781">
          <cell r="A781" t="str">
            <v>Ontario2018</v>
          </cell>
          <cell r="B781" t="str">
            <v>Ontario</v>
          </cell>
          <cell r="C781">
            <v>1418</v>
          </cell>
          <cell r="D781">
            <v>2018</v>
          </cell>
          <cell r="E781">
            <v>108535090</v>
          </cell>
          <cell r="F781" t="str">
            <v>NULL</v>
          </cell>
          <cell r="G781">
            <v>58597816</v>
          </cell>
          <cell r="H781" t="str">
            <v>NULL</v>
          </cell>
          <cell r="I781">
            <v>29608762</v>
          </cell>
          <cell r="J781">
            <v>3320347</v>
          </cell>
          <cell r="K781">
            <v>78460202</v>
          </cell>
          <cell r="L781">
            <v>278522217</v>
          </cell>
          <cell r="M781">
            <v>12000</v>
          </cell>
          <cell r="N781">
            <v>3930914</v>
          </cell>
          <cell r="O781" t="str">
            <v>NULL</v>
          </cell>
          <cell r="P781" t="str">
            <v>NULL</v>
          </cell>
          <cell r="Q781">
            <v>5296447</v>
          </cell>
          <cell r="R781">
            <v>9239361</v>
          </cell>
          <cell r="S781" t="str">
            <v>NULL</v>
          </cell>
          <cell r="T781" t="str">
            <v>NULL</v>
          </cell>
          <cell r="U781" t="str">
            <v>NULL</v>
          </cell>
          <cell r="V781" t="str">
            <v>NULL</v>
          </cell>
          <cell r="W781">
            <v>0</v>
          </cell>
          <cell r="X781">
            <v>287761578</v>
          </cell>
          <cell r="Y781" t="str">
            <v>NULL</v>
          </cell>
          <cell r="Z781" t="str">
            <v>NULL</v>
          </cell>
          <cell r="AA781">
            <v>0</v>
          </cell>
        </row>
        <row r="782">
          <cell r="A782" t="str">
            <v>Orange2018</v>
          </cell>
          <cell r="B782" t="str">
            <v>Orange</v>
          </cell>
          <cell r="C782">
            <v>1419</v>
          </cell>
          <cell r="D782">
            <v>2018</v>
          </cell>
          <cell r="E782">
            <v>61684054</v>
          </cell>
          <cell r="F782">
            <v>18939302</v>
          </cell>
          <cell r="G782">
            <v>12536929</v>
          </cell>
          <cell r="H782">
            <v>14333998</v>
          </cell>
          <cell r="I782">
            <v>11509988</v>
          </cell>
          <cell r="J782" t="str">
            <v>NULL</v>
          </cell>
          <cell r="K782" t="str">
            <v>NULL</v>
          </cell>
          <cell r="L782">
            <v>119004271</v>
          </cell>
          <cell r="M782">
            <v>16970</v>
          </cell>
          <cell r="N782" t="str">
            <v>NULL</v>
          </cell>
          <cell r="O782" t="str">
            <v>NULL</v>
          </cell>
          <cell r="P782" t="str">
            <v>NULL</v>
          </cell>
          <cell r="Q782" t="str">
            <v>NULL</v>
          </cell>
          <cell r="R782">
            <v>16970</v>
          </cell>
          <cell r="S782" t="str">
            <v>NULL</v>
          </cell>
          <cell r="T782">
            <v>20614555</v>
          </cell>
          <cell r="U782">
            <v>2982427</v>
          </cell>
          <cell r="V782" t="str">
            <v>NULL</v>
          </cell>
          <cell r="W782">
            <v>23596982</v>
          </cell>
          <cell r="X782">
            <v>142618223</v>
          </cell>
          <cell r="Y782">
            <v>23596982</v>
          </cell>
          <cell r="Z782">
            <v>0</v>
          </cell>
          <cell r="AA782">
            <v>23596982</v>
          </cell>
        </row>
        <row r="783">
          <cell r="A783" t="str">
            <v>Orange Cove2018</v>
          </cell>
          <cell r="B783" t="str">
            <v>Orange Cove</v>
          </cell>
          <cell r="C783">
            <v>1420</v>
          </cell>
          <cell r="D783">
            <v>2018</v>
          </cell>
          <cell r="E783">
            <v>1234699</v>
          </cell>
          <cell r="F783">
            <v>135821</v>
          </cell>
          <cell r="G783">
            <v>628602</v>
          </cell>
          <cell r="H783">
            <v>2146930</v>
          </cell>
          <cell r="I783" t="str">
            <v>NULL</v>
          </cell>
          <cell r="J783">
            <v>1255810</v>
          </cell>
          <cell r="K783" t="str">
            <v>NULL</v>
          </cell>
          <cell r="L783">
            <v>5401862</v>
          </cell>
          <cell r="M783">
            <v>69178</v>
          </cell>
          <cell r="N783">
            <v>57175</v>
          </cell>
          <cell r="O783" t="str">
            <v>NULL</v>
          </cell>
          <cell r="P783" t="str">
            <v>NULL</v>
          </cell>
          <cell r="Q783">
            <v>4609</v>
          </cell>
          <cell r="R783">
            <v>130962</v>
          </cell>
          <cell r="S783" t="str">
            <v>NULL</v>
          </cell>
          <cell r="T783" t="str">
            <v>NULL</v>
          </cell>
          <cell r="U783" t="str">
            <v>NULL</v>
          </cell>
          <cell r="V783" t="str">
            <v>NULL</v>
          </cell>
          <cell r="W783">
            <v>0</v>
          </cell>
          <cell r="X783">
            <v>5532824</v>
          </cell>
          <cell r="Y783" t="str">
            <v>NULL</v>
          </cell>
          <cell r="Z783" t="str">
            <v>NULL</v>
          </cell>
          <cell r="AA783">
            <v>0</v>
          </cell>
        </row>
        <row r="784">
          <cell r="A784" t="str">
            <v>Orinda2018</v>
          </cell>
          <cell r="B784" t="str">
            <v>Orinda</v>
          </cell>
          <cell r="C784">
            <v>1421</v>
          </cell>
          <cell r="D784">
            <v>2018</v>
          </cell>
          <cell r="E784">
            <v>3374803</v>
          </cell>
          <cell r="F784">
            <v>471137</v>
          </cell>
          <cell r="G784">
            <v>777908</v>
          </cell>
          <cell r="H784">
            <v>1792178</v>
          </cell>
          <cell r="I784">
            <v>3827263</v>
          </cell>
          <cell r="J784">
            <v>2816142</v>
          </cell>
          <cell r="K784" t="str">
            <v>NULL</v>
          </cell>
          <cell r="L784">
            <v>13059431</v>
          </cell>
          <cell r="M784">
            <v>920000</v>
          </cell>
          <cell r="N784">
            <v>1682771</v>
          </cell>
          <cell r="O784">
            <v>300000</v>
          </cell>
          <cell r="P784" t="str">
            <v>NULL</v>
          </cell>
          <cell r="Q784">
            <v>44500</v>
          </cell>
          <cell r="R784">
            <v>2947271</v>
          </cell>
          <cell r="S784" t="str">
            <v>NULL</v>
          </cell>
          <cell r="T784">
            <v>13294204</v>
          </cell>
          <cell r="U784">
            <v>100868</v>
          </cell>
          <cell r="V784" t="str">
            <v>NULL</v>
          </cell>
          <cell r="W784">
            <v>13395072</v>
          </cell>
          <cell r="X784">
            <v>29401774</v>
          </cell>
          <cell r="Y784">
            <v>11366988</v>
          </cell>
          <cell r="Z784" t="str">
            <v>NULL</v>
          </cell>
          <cell r="AA784">
            <v>11366988</v>
          </cell>
        </row>
        <row r="785">
          <cell r="A785" t="str">
            <v>Orland2018</v>
          </cell>
          <cell r="B785" t="str">
            <v>Orland</v>
          </cell>
          <cell r="C785">
            <v>1422</v>
          </cell>
          <cell r="D785">
            <v>2018</v>
          </cell>
          <cell r="E785">
            <v>2243834</v>
          </cell>
          <cell r="F785">
            <v>483392</v>
          </cell>
          <cell r="G785">
            <v>825685</v>
          </cell>
          <cell r="H785">
            <v>475877</v>
          </cell>
          <cell r="I785">
            <v>10000</v>
          </cell>
          <cell r="J785">
            <v>225000</v>
          </cell>
          <cell r="K785">
            <v>551816</v>
          </cell>
          <cell r="L785">
            <v>4815604</v>
          </cell>
          <cell r="M785">
            <v>528636</v>
          </cell>
          <cell r="N785">
            <v>115771</v>
          </cell>
          <cell r="O785" t="str">
            <v>NULL</v>
          </cell>
          <cell r="P785" t="str">
            <v>NULL</v>
          </cell>
          <cell r="Q785" t="str">
            <v>NULL</v>
          </cell>
          <cell r="R785">
            <v>644407</v>
          </cell>
          <cell r="S785" t="str">
            <v>NULL</v>
          </cell>
          <cell r="T785">
            <v>663340</v>
          </cell>
          <cell r="U785">
            <v>370365</v>
          </cell>
          <cell r="V785" t="str">
            <v>NULL</v>
          </cell>
          <cell r="W785">
            <v>1033705</v>
          </cell>
          <cell r="X785">
            <v>6493716</v>
          </cell>
          <cell r="Y785">
            <v>800000</v>
          </cell>
          <cell r="Z785">
            <v>233705</v>
          </cell>
          <cell r="AA785">
            <v>1033705</v>
          </cell>
        </row>
        <row r="786">
          <cell r="A786" t="str">
            <v>Oroville2018</v>
          </cell>
          <cell r="B786" t="str">
            <v>Oroville</v>
          </cell>
          <cell r="C786">
            <v>1423</v>
          </cell>
          <cell r="D786">
            <v>2018</v>
          </cell>
          <cell r="E786">
            <v>6008261</v>
          </cell>
          <cell r="F786">
            <v>2073152</v>
          </cell>
          <cell r="G786">
            <v>1481094</v>
          </cell>
          <cell r="H786">
            <v>1636964</v>
          </cell>
          <cell r="I786">
            <v>627908</v>
          </cell>
          <cell r="J786" t="str">
            <v>NULL</v>
          </cell>
          <cell r="K786">
            <v>3929623</v>
          </cell>
          <cell r="L786">
            <v>15757002</v>
          </cell>
          <cell r="M786">
            <v>561405</v>
          </cell>
          <cell r="N786">
            <v>345183</v>
          </cell>
          <cell r="O786" t="str">
            <v>NULL</v>
          </cell>
          <cell r="P786" t="str">
            <v>NULL</v>
          </cell>
          <cell r="Q786" t="str">
            <v>NULL</v>
          </cell>
          <cell r="R786">
            <v>906588</v>
          </cell>
          <cell r="S786" t="str">
            <v>NULL</v>
          </cell>
          <cell r="T786">
            <v>1747294</v>
          </cell>
          <cell r="U786">
            <v>585491</v>
          </cell>
          <cell r="V786" t="str">
            <v>NULL</v>
          </cell>
          <cell r="W786">
            <v>2332785</v>
          </cell>
          <cell r="X786">
            <v>18996375</v>
          </cell>
          <cell r="Y786">
            <v>2337515</v>
          </cell>
          <cell r="Z786" t="str">
            <v>NULL</v>
          </cell>
          <cell r="AA786">
            <v>2337515</v>
          </cell>
        </row>
        <row r="787">
          <cell r="A787" t="str">
            <v>Oxnard2018</v>
          </cell>
          <cell r="B787" t="str">
            <v>Oxnard</v>
          </cell>
          <cell r="C787">
            <v>1424</v>
          </cell>
          <cell r="D787">
            <v>2018</v>
          </cell>
          <cell r="E787">
            <v>80553212</v>
          </cell>
          <cell r="F787">
            <v>18989821</v>
          </cell>
          <cell r="G787">
            <v>19138936</v>
          </cell>
          <cell r="H787">
            <v>14634891</v>
          </cell>
          <cell r="I787" t="str">
            <v>NULL</v>
          </cell>
          <cell r="J787">
            <v>2731993</v>
          </cell>
          <cell r="K787">
            <v>43174116</v>
          </cell>
          <cell r="L787">
            <v>179222969</v>
          </cell>
          <cell r="M787">
            <v>1675000</v>
          </cell>
          <cell r="N787">
            <v>2904205</v>
          </cell>
          <cell r="O787">
            <v>31388145</v>
          </cell>
          <cell r="P787" t="str">
            <v>NULL</v>
          </cell>
          <cell r="Q787">
            <v>6372727</v>
          </cell>
          <cell r="R787">
            <v>42340077</v>
          </cell>
          <cell r="S787" t="str">
            <v>NULL</v>
          </cell>
          <cell r="T787">
            <v>12362607</v>
          </cell>
          <cell r="U787">
            <v>2415988</v>
          </cell>
          <cell r="V787">
            <v>1989087</v>
          </cell>
          <cell r="W787">
            <v>16767682</v>
          </cell>
          <cell r="X787">
            <v>238330728</v>
          </cell>
          <cell r="Y787">
            <v>21414596</v>
          </cell>
          <cell r="Z787" t="str">
            <v>NULL</v>
          </cell>
          <cell r="AA787">
            <v>21414596</v>
          </cell>
        </row>
        <row r="788">
          <cell r="A788" t="str">
            <v>Pacific Grove2018</v>
          </cell>
          <cell r="B788" t="str">
            <v>Pacific Grove</v>
          </cell>
          <cell r="C788">
            <v>1425</v>
          </cell>
          <cell r="D788">
            <v>2018</v>
          </cell>
          <cell r="E788">
            <v>7556946</v>
          </cell>
          <cell r="F788">
            <v>2359501</v>
          </cell>
          <cell r="G788">
            <v>903902</v>
          </cell>
          <cell r="H788">
            <v>6667711</v>
          </cell>
          <cell r="I788" t="str">
            <v>NULL</v>
          </cell>
          <cell r="J788">
            <v>3681881</v>
          </cell>
          <cell r="K788" t="str">
            <v>NULL</v>
          </cell>
          <cell r="L788">
            <v>21169941</v>
          </cell>
          <cell r="M788">
            <v>1081035</v>
          </cell>
          <cell r="N788">
            <v>962049</v>
          </cell>
          <cell r="O788">
            <v>16787</v>
          </cell>
          <cell r="P788" t="str">
            <v>NULL</v>
          </cell>
          <cell r="Q788" t="str">
            <v>NULL</v>
          </cell>
          <cell r="R788">
            <v>2059871</v>
          </cell>
          <cell r="S788" t="str">
            <v>NULL</v>
          </cell>
          <cell r="T788">
            <v>2011705</v>
          </cell>
          <cell r="U788">
            <v>414472</v>
          </cell>
          <cell r="V788" t="str">
            <v>NULL</v>
          </cell>
          <cell r="W788">
            <v>2426177</v>
          </cell>
          <cell r="X788">
            <v>25655989</v>
          </cell>
          <cell r="Y788">
            <v>248425</v>
          </cell>
          <cell r="Z788" t="str">
            <v>NULL</v>
          </cell>
          <cell r="AA788">
            <v>248425</v>
          </cell>
        </row>
        <row r="789">
          <cell r="A789" t="str">
            <v>Pacifica2018</v>
          </cell>
          <cell r="B789" t="str">
            <v>Pacifica</v>
          </cell>
          <cell r="C789">
            <v>1426</v>
          </cell>
          <cell r="D789">
            <v>2018</v>
          </cell>
          <cell r="E789">
            <v>15251418</v>
          </cell>
          <cell r="F789">
            <v>4546456</v>
          </cell>
          <cell r="G789">
            <v>2930723</v>
          </cell>
          <cell r="H789">
            <v>2497976</v>
          </cell>
          <cell r="I789">
            <v>1534191</v>
          </cell>
          <cell r="J789">
            <v>4191399</v>
          </cell>
          <cell r="K789" t="str">
            <v>NULL</v>
          </cell>
          <cell r="L789">
            <v>30952163</v>
          </cell>
          <cell r="M789">
            <v>971335</v>
          </cell>
          <cell r="N789">
            <v>1328878</v>
          </cell>
          <cell r="O789" t="str">
            <v>NULL</v>
          </cell>
          <cell r="P789" t="str">
            <v>NULL</v>
          </cell>
          <cell r="Q789" t="str">
            <v>NULL</v>
          </cell>
          <cell r="R789">
            <v>2300213</v>
          </cell>
          <cell r="S789" t="str">
            <v>NULL</v>
          </cell>
          <cell r="T789">
            <v>6554036</v>
          </cell>
          <cell r="U789">
            <v>146723</v>
          </cell>
          <cell r="V789" t="str">
            <v>NULL</v>
          </cell>
          <cell r="W789">
            <v>6700759</v>
          </cell>
          <cell r="X789">
            <v>39953135</v>
          </cell>
          <cell r="Y789">
            <v>5169916</v>
          </cell>
          <cell r="Z789">
            <v>1270496</v>
          </cell>
          <cell r="AA789">
            <v>6440412</v>
          </cell>
        </row>
        <row r="790">
          <cell r="A790" t="str">
            <v>Palm Desert2018</v>
          </cell>
          <cell r="B790" t="str">
            <v>Palm Desert</v>
          </cell>
          <cell r="C790">
            <v>1427</v>
          </cell>
          <cell r="D790">
            <v>2018</v>
          </cell>
          <cell r="E790">
            <v>10109095</v>
          </cell>
          <cell r="F790">
            <v>5428389</v>
          </cell>
          <cell r="G790">
            <v>2692866</v>
          </cell>
          <cell r="H790">
            <v>3929172</v>
          </cell>
          <cell r="I790">
            <v>33912866</v>
          </cell>
          <cell r="J790">
            <v>26376418</v>
          </cell>
          <cell r="K790">
            <v>254322</v>
          </cell>
          <cell r="L790">
            <v>82703128</v>
          </cell>
          <cell r="M790">
            <v>150000</v>
          </cell>
          <cell r="N790">
            <v>260971</v>
          </cell>
          <cell r="O790" t="str">
            <v>NULL</v>
          </cell>
          <cell r="P790" t="str">
            <v>NULL</v>
          </cell>
          <cell r="Q790" t="str">
            <v>NULL</v>
          </cell>
          <cell r="R790">
            <v>410971</v>
          </cell>
          <cell r="S790">
            <v>102051</v>
          </cell>
          <cell r="T790">
            <v>600536</v>
          </cell>
          <cell r="U790">
            <v>212831</v>
          </cell>
          <cell r="V790" t="str">
            <v>NULL</v>
          </cell>
          <cell r="W790">
            <v>915418</v>
          </cell>
          <cell r="X790">
            <v>84029517</v>
          </cell>
          <cell r="Y790">
            <v>24895166</v>
          </cell>
          <cell r="Z790">
            <v>58767038</v>
          </cell>
          <cell r="AA790">
            <v>83662204</v>
          </cell>
        </row>
        <row r="791">
          <cell r="A791" t="str">
            <v>Palm Springs2018</v>
          </cell>
          <cell r="B791" t="str">
            <v>Palm Springs</v>
          </cell>
          <cell r="C791">
            <v>1428</v>
          </cell>
          <cell r="D791">
            <v>2018</v>
          </cell>
          <cell r="E791">
            <v>34565968</v>
          </cell>
          <cell r="F791">
            <v>14552660</v>
          </cell>
          <cell r="G791">
            <v>11222567</v>
          </cell>
          <cell r="H791">
            <v>16377550</v>
          </cell>
          <cell r="I791" t="str">
            <v>NULL</v>
          </cell>
          <cell r="J791">
            <v>1390400</v>
          </cell>
          <cell r="K791">
            <v>22368329</v>
          </cell>
          <cell r="L791">
            <v>100477474</v>
          </cell>
          <cell r="M791">
            <v>5652364</v>
          </cell>
          <cell r="N791">
            <v>5062158</v>
          </cell>
          <cell r="O791" t="str">
            <v>NULL</v>
          </cell>
          <cell r="P791" t="str">
            <v>NULL</v>
          </cell>
          <cell r="Q791">
            <v>2200</v>
          </cell>
          <cell r="R791">
            <v>10716722</v>
          </cell>
          <cell r="S791" t="str">
            <v>NULL</v>
          </cell>
          <cell r="T791">
            <v>10141845</v>
          </cell>
          <cell r="U791">
            <v>482512</v>
          </cell>
          <cell r="V791">
            <v>1851809</v>
          </cell>
          <cell r="W791">
            <v>12476166</v>
          </cell>
          <cell r="X791">
            <v>123670362</v>
          </cell>
          <cell r="Y791">
            <v>12476166</v>
          </cell>
          <cell r="Z791">
            <v>0</v>
          </cell>
          <cell r="AA791">
            <v>12476166</v>
          </cell>
        </row>
        <row r="792">
          <cell r="A792" t="str">
            <v>Palmdale2018</v>
          </cell>
          <cell r="B792" t="str">
            <v>Palmdale</v>
          </cell>
          <cell r="C792">
            <v>1429</v>
          </cell>
          <cell r="D792">
            <v>2018</v>
          </cell>
          <cell r="E792">
            <v>18767519</v>
          </cell>
          <cell r="F792">
            <v>3577749</v>
          </cell>
          <cell r="G792">
            <v>6738265</v>
          </cell>
          <cell r="H792">
            <v>43574341</v>
          </cell>
          <cell r="I792" t="str">
            <v>NULL</v>
          </cell>
          <cell r="J792">
            <v>14072491</v>
          </cell>
          <cell r="K792" t="str">
            <v>NULL</v>
          </cell>
          <cell r="L792">
            <v>86730365</v>
          </cell>
          <cell r="M792">
            <v>3385900</v>
          </cell>
          <cell r="N792">
            <v>3313371</v>
          </cell>
          <cell r="O792">
            <v>39766</v>
          </cell>
          <cell r="P792" t="str">
            <v>NULL</v>
          </cell>
          <cell r="Q792">
            <v>125572</v>
          </cell>
          <cell r="R792">
            <v>6864609</v>
          </cell>
          <cell r="S792">
            <v>218751</v>
          </cell>
          <cell r="T792">
            <v>22812468</v>
          </cell>
          <cell r="U792" t="str">
            <v>NULL</v>
          </cell>
          <cell r="V792" t="str">
            <v>NULL</v>
          </cell>
          <cell r="W792">
            <v>23031219</v>
          </cell>
          <cell r="X792">
            <v>116626193</v>
          </cell>
          <cell r="Y792">
            <v>23031219</v>
          </cell>
          <cell r="Z792">
            <v>57683699</v>
          </cell>
          <cell r="AA792">
            <v>80714918</v>
          </cell>
        </row>
        <row r="793">
          <cell r="A793" t="str">
            <v>Palo Alto2018</v>
          </cell>
          <cell r="B793" t="str">
            <v>Palo Alto</v>
          </cell>
          <cell r="C793">
            <v>1430</v>
          </cell>
          <cell r="D793">
            <v>2018</v>
          </cell>
          <cell r="E793">
            <v>75491615</v>
          </cell>
          <cell r="F793">
            <v>10065707</v>
          </cell>
          <cell r="G793">
            <v>36307462</v>
          </cell>
          <cell r="H793">
            <v>23657057</v>
          </cell>
          <cell r="I793" t="str">
            <v>NULL</v>
          </cell>
          <cell r="J793">
            <v>26754095</v>
          </cell>
          <cell r="K793" t="str">
            <v>NULL</v>
          </cell>
          <cell r="L793">
            <v>172275936</v>
          </cell>
          <cell r="M793">
            <v>1986482</v>
          </cell>
          <cell r="N793">
            <v>2955646</v>
          </cell>
          <cell r="O793">
            <v>975000</v>
          </cell>
          <cell r="P793" t="str">
            <v>NULL</v>
          </cell>
          <cell r="Q793" t="str">
            <v>NULL</v>
          </cell>
          <cell r="R793">
            <v>5917128</v>
          </cell>
          <cell r="S793" t="str">
            <v>NULL</v>
          </cell>
          <cell r="T793">
            <v>41008579</v>
          </cell>
          <cell r="U793">
            <v>360367</v>
          </cell>
          <cell r="V793" t="str">
            <v>NULL</v>
          </cell>
          <cell r="W793">
            <v>41368946</v>
          </cell>
          <cell r="X793">
            <v>219562010</v>
          </cell>
          <cell r="Y793">
            <v>34201336</v>
          </cell>
          <cell r="Z793">
            <v>3486987</v>
          </cell>
          <cell r="AA793">
            <v>37688323</v>
          </cell>
        </row>
        <row r="794">
          <cell r="A794" t="str">
            <v>Palos Verdes Estates2018</v>
          </cell>
          <cell r="B794" t="str">
            <v>Palos Verdes Estates</v>
          </cell>
          <cell r="C794">
            <v>1431</v>
          </cell>
          <cell r="D794">
            <v>2018</v>
          </cell>
          <cell r="E794">
            <v>5557802</v>
          </cell>
          <cell r="F794">
            <v>1259353</v>
          </cell>
          <cell r="G794">
            <v>1481592</v>
          </cell>
          <cell r="H794">
            <v>1488452</v>
          </cell>
          <cell r="I794">
            <v>4960172</v>
          </cell>
          <cell r="J794">
            <v>3145445</v>
          </cell>
          <cell r="K794" t="str">
            <v>NULL</v>
          </cell>
          <cell r="L794">
            <v>17892816</v>
          </cell>
          <cell r="M794" t="str">
            <v>NULL</v>
          </cell>
          <cell r="N794" t="str">
            <v>NULL</v>
          </cell>
          <cell r="O794" t="str">
            <v>NULL</v>
          </cell>
          <cell r="P794" t="str">
            <v>NULL</v>
          </cell>
          <cell r="Q794" t="str">
            <v>NULL</v>
          </cell>
          <cell r="R794">
            <v>0</v>
          </cell>
          <cell r="S794" t="str">
            <v>NULL</v>
          </cell>
          <cell r="T794">
            <v>433579</v>
          </cell>
          <cell r="U794">
            <v>16102</v>
          </cell>
          <cell r="V794" t="str">
            <v>NULL</v>
          </cell>
          <cell r="W794">
            <v>449681</v>
          </cell>
          <cell r="X794">
            <v>18342497</v>
          </cell>
          <cell r="Y794">
            <v>284786</v>
          </cell>
          <cell r="Z794">
            <v>164895</v>
          </cell>
          <cell r="AA794">
            <v>449681</v>
          </cell>
        </row>
        <row r="795">
          <cell r="A795" t="str">
            <v>Paradise2018</v>
          </cell>
          <cell r="B795" t="str">
            <v>Paradise</v>
          </cell>
          <cell r="C795">
            <v>1432</v>
          </cell>
          <cell r="D795">
            <v>2018</v>
          </cell>
          <cell r="E795">
            <v>4275797</v>
          </cell>
          <cell r="F795">
            <v>2100250</v>
          </cell>
          <cell r="G795">
            <v>1186043</v>
          </cell>
          <cell r="H795">
            <v>4787699</v>
          </cell>
          <cell r="I795" t="str">
            <v>NULL</v>
          </cell>
          <cell r="J795">
            <v>2146566</v>
          </cell>
          <cell r="K795" t="str">
            <v>NULL</v>
          </cell>
          <cell r="L795">
            <v>14496355</v>
          </cell>
          <cell r="M795">
            <v>857548</v>
          </cell>
          <cell r="N795">
            <v>448037</v>
          </cell>
          <cell r="O795">
            <v>148219</v>
          </cell>
          <cell r="P795" t="str">
            <v>NULL</v>
          </cell>
          <cell r="Q795" t="str">
            <v>NULL</v>
          </cell>
          <cell r="R795">
            <v>1453804</v>
          </cell>
          <cell r="S795" t="str">
            <v>NULL</v>
          </cell>
          <cell r="T795">
            <v>5108536</v>
          </cell>
          <cell r="U795">
            <v>292409</v>
          </cell>
          <cell r="V795" t="str">
            <v>NULL</v>
          </cell>
          <cell r="W795">
            <v>5400945</v>
          </cell>
          <cell r="X795">
            <v>21351104</v>
          </cell>
          <cell r="Y795" t="str">
            <v>NULL</v>
          </cell>
          <cell r="Z795" t="str">
            <v>NULL</v>
          </cell>
          <cell r="AA795">
            <v>0</v>
          </cell>
        </row>
        <row r="796">
          <cell r="A796" t="str">
            <v>Paramount2018</v>
          </cell>
          <cell r="B796" t="str">
            <v>Paramount</v>
          </cell>
          <cell r="C796">
            <v>1433</v>
          </cell>
          <cell r="D796">
            <v>2018</v>
          </cell>
          <cell r="E796">
            <v>8442408</v>
          </cell>
          <cell r="F796">
            <v>2742272</v>
          </cell>
          <cell r="G796">
            <v>2367079</v>
          </cell>
          <cell r="H796">
            <v>12057034</v>
          </cell>
          <cell r="I796">
            <v>1403098</v>
          </cell>
          <cell r="J796">
            <v>1384814</v>
          </cell>
          <cell r="K796">
            <v>2509719</v>
          </cell>
          <cell r="L796">
            <v>30906424</v>
          </cell>
          <cell r="M796" t="str">
            <v>NULL</v>
          </cell>
          <cell r="N796" t="str">
            <v>NULL</v>
          </cell>
          <cell r="O796">
            <v>62612</v>
          </cell>
          <cell r="P796" t="str">
            <v>NULL</v>
          </cell>
          <cell r="Q796" t="str">
            <v>NULL</v>
          </cell>
          <cell r="R796">
            <v>62612</v>
          </cell>
          <cell r="S796" t="str">
            <v>NULL</v>
          </cell>
          <cell r="T796">
            <v>2983520</v>
          </cell>
          <cell r="U796">
            <v>633925</v>
          </cell>
          <cell r="V796" t="str">
            <v>NULL</v>
          </cell>
          <cell r="W796">
            <v>3617445</v>
          </cell>
          <cell r="X796">
            <v>34586481</v>
          </cell>
          <cell r="Y796">
            <v>2983520</v>
          </cell>
          <cell r="Z796">
            <v>633929</v>
          </cell>
          <cell r="AA796">
            <v>3617449</v>
          </cell>
        </row>
        <row r="797">
          <cell r="A797" t="str">
            <v>Parlier2018</v>
          </cell>
          <cell r="B797" t="str">
            <v>Parlier</v>
          </cell>
          <cell r="C797">
            <v>1434</v>
          </cell>
          <cell r="D797">
            <v>2018</v>
          </cell>
          <cell r="E797">
            <v>1788363</v>
          </cell>
          <cell r="F797">
            <v>199256</v>
          </cell>
          <cell r="G797">
            <v>588565</v>
          </cell>
          <cell r="H797" t="str">
            <v>NULL</v>
          </cell>
          <cell r="I797" t="str">
            <v>NULL</v>
          </cell>
          <cell r="J797">
            <v>3138432</v>
          </cell>
          <cell r="K797" t="str">
            <v>NULL</v>
          </cell>
          <cell r="L797">
            <v>5714616</v>
          </cell>
          <cell r="M797" t="str">
            <v>NULL</v>
          </cell>
          <cell r="N797" t="str">
            <v>NULL</v>
          </cell>
          <cell r="O797" t="str">
            <v>NULL</v>
          </cell>
          <cell r="P797" t="str">
            <v>NULL</v>
          </cell>
          <cell r="Q797" t="str">
            <v>NULL</v>
          </cell>
          <cell r="R797">
            <v>0</v>
          </cell>
          <cell r="S797" t="str">
            <v>NULL</v>
          </cell>
          <cell r="T797">
            <v>2485606</v>
          </cell>
          <cell r="U797" t="str">
            <v>NULL</v>
          </cell>
          <cell r="V797" t="str">
            <v>NULL</v>
          </cell>
          <cell r="W797">
            <v>2485606</v>
          </cell>
          <cell r="X797">
            <v>8200222</v>
          </cell>
          <cell r="Y797">
            <v>2485606</v>
          </cell>
          <cell r="Z797" t="str">
            <v>NULL</v>
          </cell>
          <cell r="AA797">
            <v>2485606</v>
          </cell>
        </row>
        <row r="798">
          <cell r="A798" t="str">
            <v>Pasadena2018</v>
          </cell>
          <cell r="B798" t="str">
            <v>Pasadena</v>
          </cell>
          <cell r="C798">
            <v>1435</v>
          </cell>
          <cell r="D798">
            <v>2018</v>
          </cell>
          <cell r="E798">
            <v>105497587</v>
          </cell>
          <cell r="F798">
            <v>31016255</v>
          </cell>
          <cell r="G798">
            <v>51176809</v>
          </cell>
          <cell r="H798">
            <v>43157098</v>
          </cell>
          <cell r="I798" t="str">
            <v>NULL</v>
          </cell>
          <cell r="J798">
            <v>10162299</v>
          </cell>
          <cell r="K798">
            <v>54236061</v>
          </cell>
          <cell r="L798">
            <v>295246109</v>
          </cell>
          <cell r="M798">
            <v>9634655</v>
          </cell>
          <cell r="N798">
            <v>8558358</v>
          </cell>
          <cell r="O798">
            <v>885374</v>
          </cell>
          <cell r="P798" t="str">
            <v>NULL</v>
          </cell>
          <cell r="Q798" t="str">
            <v>NULL</v>
          </cell>
          <cell r="R798">
            <v>19078387</v>
          </cell>
          <cell r="S798">
            <v>3223552</v>
          </cell>
          <cell r="T798">
            <v>118930</v>
          </cell>
          <cell r="U798">
            <v>32439999</v>
          </cell>
          <cell r="V798" t="str">
            <v>NULL</v>
          </cell>
          <cell r="W798">
            <v>35782481</v>
          </cell>
          <cell r="X798">
            <v>350106977</v>
          </cell>
          <cell r="Y798">
            <v>21686009</v>
          </cell>
          <cell r="Z798">
            <v>10826793</v>
          </cell>
          <cell r="AA798">
            <v>32512802</v>
          </cell>
        </row>
        <row r="799">
          <cell r="A799" t="str">
            <v>Patterson2018</v>
          </cell>
          <cell r="B799" t="str">
            <v>Patterson</v>
          </cell>
          <cell r="C799">
            <v>1436</v>
          </cell>
          <cell r="D799">
            <v>2018</v>
          </cell>
          <cell r="E799">
            <v>6354763</v>
          </cell>
          <cell r="F799">
            <v>1022298</v>
          </cell>
          <cell r="G799">
            <v>2197225</v>
          </cell>
          <cell r="H799">
            <v>6924541</v>
          </cell>
          <cell r="I799" t="str">
            <v>NULL</v>
          </cell>
          <cell r="J799">
            <v>3828852</v>
          </cell>
          <cell r="K799" t="str">
            <v>NULL</v>
          </cell>
          <cell r="L799">
            <v>20327679</v>
          </cell>
          <cell r="M799">
            <v>1936705</v>
          </cell>
          <cell r="N799">
            <v>3881163</v>
          </cell>
          <cell r="O799" t="str">
            <v>NULL</v>
          </cell>
          <cell r="P799" t="str">
            <v>NULL</v>
          </cell>
          <cell r="Q799">
            <v>498152</v>
          </cell>
          <cell r="R799">
            <v>6316020</v>
          </cell>
          <cell r="S799" t="str">
            <v>NULL</v>
          </cell>
          <cell r="T799">
            <v>7137121</v>
          </cell>
          <cell r="U799">
            <v>141301</v>
          </cell>
          <cell r="V799" t="str">
            <v>NULL</v>
          </cell>
          <cell r="W799">
            <v>7278422</v>
          </cell>
          <cell r="X799">
            <v>33922121</v>
          </cell>
          <cell r="Y799">
            <v>0</v>
          </cell>
          <cell r="Z799">
            <v>0</v>
          </cell>
          <cell r="AA799">
            <v>0</v>
          </cell>
        </row>
        <row r="800">
          <cell r="A800" t="str">
            <v>Perris2018</v>
          </cell>
          <cell r="B800" t="str">
            <v>Perris</v>
          </cell>
          <cell r="C800">
            <v>1437</v>
          </cell>
          <cell r="D800">
            <v>2018</v>
          </cell>
          <cell r="E800">
            <v>6069880</v>
          </cell>
          <cell r="F800">
            <v>989956</v>
          </cell>
          <cell r="G800">
            <v>2071190</v>
          </cell>
          <cell r="H800">
            <v>9751950</v>
          </cell>
          <cell r="I800">
            <v>20415502</v>
          </cell>
          <cell r="J800">
            <v>4033814</v>
          </cell>
          <cell r="K800">
            <v>766314</v>
          </cell>
          <cell r="L800">
            <v>44098606</v>
          </cell>
          <cell r="M800">
            <v>8520000</v>
          </cell>
          <cell r="N800">
            <v>7290406</v>
          </cell>
          <cell r="O800" t="str">
            <v>NULL</v>
          </cell>
          <cell r="P800" t="str">
            <v>NULL</v>
          </cell>
          <cell r="Q800">
            <v>1019245</v>
          </cell>
          <cell r="R800">
            <v>16829651</v>
          </cell>
          <cell r="S800">
            <v>1090048</v>
          </cell>
          <cell r="T800">
            <v>13689527</v>
          </cell>
          <cell r="U800">
            <v>264560</v>
          </cell>
          <cell r="V800">
            <v>5721652</v>
          </cell>
          <cell r="W800">
            <v>20765787</v>
          </cell>
          <cell r="X800">
            <v>81694044</v>
          </cell>
          <cell r="Y800">
            <v>15129496</v>
          </cell>
          <cell r="Z800" t="str">
            <v>NULL</v>
          </cell>
          <cell r="AA800">
            <v>15129496</v>
          </cell>
        </row>
        <row r="801">
          <cell r="A801" t="str">
            <v>Petaluma2018</v>
          </cell>
          <cell r="B801" t="str">
            <v>Petaluma</v>
          </cell>
          <cell r="C801">
            <v>1438</v>
          </cell>
          <cell r="D801">
            <v>2018</v>
          </cell>
          <cell r="E801">
            <v>24867186</v>
          </cell>
          <cell r="F801">
            <v>7840096</v>
          </cell>
          <cell r="G801">
            <v>5077806</v>
          </cell>
          <cell r="H801">
            <v>18145447</v>
          </cell>
          <cell r="I801" t="str">
            <v>NULL</v>
          </cell>
          <cell r="J801">
            <v>5794502</v>
          </cell>
          <cell r="K801" t="str">
            <v>NULL</v>
          </cell>
          <cell r="L801">
            <v>61725037</v>
          </cell>
          <cell r="M801" t="str">
            <v>NULL</v>
          </cell>
          <cell r="N801" t="str">
            <v>NULL</v>
          </cell>
          <cell r="O801" t="str">
            <v>NULL</v>
          </cell>
          <cell r="P801" t="str">
            <v>NULL</v>
          </cell>
          <cell r="Q801" t="str">
            <v>NULL</v>
          </cell>
          <cell r="R801">
            <v>0</v>
          </cell>
          <cell r="S801">
            <v>1003918</v>
          </cell>
          <cell r="T801" t="str">
            <v>NULL</v>
          </cell>
          <cell r="U801">
            <v>168087</v>
          </cell>
          <cell r="V801" t="str">
            <v>NULL</v>
          </cell>
          <cell r="W801">
            <v>1172005</v>
          </cell>
          <cell r="X801">
            <v>62897042</v>
          </cell>
          <cell r="Y801">
            <v>22258299</v>
          </cell>
          <cell r="Z801" t="str">
            <v>NULL</v>
          </cell>
          <cell r="AA801">
            <v>22258299</v>
          </cell>
        </row>
        <row r="802">
          <cell r="A802" t="str">
            <v>Pico Rivera2018</v>
          </cell>
          <cell r="B802" t="str">
            <v>Pico Rivera</v>
          </cell>
          <cell r="C802">
            <v>1439</v>
          </cell>
          <cell r="D802">
            <v>2018</v>
          </cell>
          <cell r="E802">
            <v>12275653</v>
          </cell>
          <cell r="F802">
            <v>2590120</v>
          </cell>
          <cell r="G802">
            <v>4601816</v>
          </cell>
          <cell r="H802">
            <v>17983872</v>
          </cell>
          <cell r="I802" t="str">
            <v>NULL</v>
          </cell>
          <cell r="J802">
            <v>509983</v>
          </cell>
          <cell r="K802">
            <v>10835434</v>
          </cell>
          <cell r="L802">
            <v>48796878</v>
          </cell>
          <cell r="M802">
            <v>865000</v>
          </cell>
          <cell r="N802">
            <v>1061150</v>
          </cell>
          <cell r="O802" t="str">
            <v>NULL</v>
          </cell>
          <cell r="P802" t="str">
            <v>NULL</v>
          </cell>
          <cell r="Q802" t="str">
            <v>NULL</v>
          </cell>
          <cell r="R802">
            <v>1926150</v>
          </cell>
          <cell r="S802">
            <v>4131775</v>
          </cell>
          <cell r="T802">
            <v>2804420</v>
          </cell>
          <cell r="U802">
            <v>124837</v>
          </cell>
          <cell r="V802">
            <v>382819</v>
          </cell>
          <cell r="W802">
            <v>7443851</v>
          </cell>
          <cell r="X802">
            <v>58166879</v>
          </cell>
          <cell r="Y802" t="str">
            <v>NULL</v>
          </cell>
          <cell r="Z802" t="str">
            <v>NULL</v>
          </cell>
          <cell r="AA802">
            <v>0</v>
          </cell>
        </row>
        <row r="803">
          <cell r="A803" t="str">
            <v>Piedmont2018</v>
          </cell>
          <cell r="B803" t="str">
            <v>Piedmont</v>
          </cell>
          <cell r="C803">
            <v>1440</v>
          </cell>
          <cell r="D803">
            <v>2018</v>
          </cell>
          <cell r="E803">
            <v>13109015</v>
          </cell>
          <cell r="F803">
            <v>2294065</v>
          </cell>
          <cell r="G803">
            <v>2461349</v>
          </cell>
          <cell r="H803">
            <v>3751401</v>
          </cell>
          <cell r="I803">
            <v>539981</v>
          </cell>
          <cell r="J803">
            <v>428172</v>
          </cell>
          <cell r="K803">
            <v>2551259</v>
          </cell>
          <cell r="L803">
            <v>25135242</v>
          </cell>
          <cell r="M803">
            <v>1296000</v>
          </cell>
          <cell r="N803">
            <v>92734</v>
          </cell>
          <cell r="O803" t="str">
            <v>NULL</v>
          </cell>
          <cell r="P803" t="str">
            <v>NULL</v>
          </cell>
          <cell r="Q803" t="str">
            <v>NULL</v>
          </cell>
          <cell r="R803">
            <v>1388734</v>
          </cell>
          <cell r="S803">
            <v>1237745</v>
          </cell>
          <cell r="T803">
            <v>1889823</v>
          </cell>
          <cell r="U803">
            <v>665970</v>
          </cell>
          <cell r="V803" t="str">
            <v>NULL</v>
          </cell>
          <cell r="W803">
            <v>3793538</v>
          </cell>
          <cell r="X803">
            <v>30317514</v>
          </cell>
          <cell r="Y803">
            <v>6261944</v>
          </cell>
          <cell r="Z803">
            <v>612181</v>
          </cell>
          <cell r="AA803">
            <v>6874125</v>
          </cell>
        </row>
        <row r="804">
          <cell r="A804" t="str">
            <v>Pinole2018</v>
          </cell>
          <cell r="B804" t="str">
            <v>Pinole</v>
          </cell>
          <cell r="C804">
            <v>1441</v>
          </cell>
          <cell r="D804">
            <v>2018</v>
          </cell>
          <cell r="E804">
            <v>8454249</v>
          </cell>
          <cell r="F804">
            <v>2492864</v>
          </cell>
          <cell r="G804">
            <v>2193620</v>
          </cell>
          <cell r="H804">
            <v>3047829</v>
          </cell>
          <cell r="I804">
            <v>305166</v>
          </cell>
          <cell r="J804">
            <v>776868</v>
          </cell>
          <cell r="K804">
            <v>186046</v>
          </cell>
          <cell r="L804">
            <v>17456642</v>
          </cell>
          <cell r="M804">
            <v>315787</v>
          </cell>
          <cell r="N804">
            <v>327569</v>
          </cell>
          <cell r="O804" t="str">
            <v>NULL</v>
          </cell>
          <cell r="P804" t="str">
            <v>NULL</v>
          </cell>
          <cell r="Q804" t="str">
            <v>NULL</v>
          </cell>
          <cell r="R804">
            <v>643356</v>
          </cell>
          <cell r="S804" t="str">
            <v>NULL</v>
          </cell>
          <cell r="T804">
            <v>267596</v>
          </cell>
          <cell r="U804">
            <v>880976</v>
          </cell>
          <cell r="V804" t="str">
            <v>NULL</v>
          </cell>
          <cell r="W804">
            <v>1148572</v>
          </cell>
          <cell r="X804">
            <v>19248570</v>
          </cell>
          <cell r="Y804">
            <v>0</v>
          </cell>
          <cell r="Z804">
            <v>0</v>
          </cell>
          <cell r="AA804">
            <v>0</v>
          </cell>
        </row>
        <row r="805">
          <cell r="A805" t="str">
            <v>Pismo Beach2018</v>
          </cell>
          <cell r="B805" t="str">
            <v>Pismo Beach</v>
          </cell>
          <cell r="C805">
            <v>1442</v>
          </cell>
          <cell r="D805">
            <v>2018</v>
          </cell>
          <cell r="E805">
            <v>6735202</v>
          </cell>
          <cell r="F805">
            <v>4436887</v>
          </cell>
          <cell r="G805">
            <v>2070061</v>
          </cell>
          <cell r="H805">
            <v>4582237</v>
          </cell>
          <cell r="I805">
            <v>2008922</v>
          </cell>
          <cell r="J805">
            <v>1099896</v>
          </cell>
          <cell r="K805">
            <v>714718</v>
          </cell>
          <cell r="L805">
            <v>21647923</v>
          </cell>
          <cell r="M805">
            <v>270000</v>
          </cell>
          <cell r="N805">
            <v>343808</v>
          </cell>
          <cell r="O805" t="str">
            <v>NULL</v>
          </cell>
          <cell r="P805" t="str">
            <v>NULL</v>
          </cell>
          <cell r="Q805">
            <v>86629</v>
          </cell>
          <cell r="R805">
            <v>700437</v>
          </cell>
          <cell r="S805" t="str">
            <v>NULL</v>
          </cell>
          <cell r="T805">
            <v>355560</v>
          </cell>
          <cell r="U805">
            <v>45366</v>
          </cell>
          <cell r="V805">
            <v>1612087</v>
          </cell>
          <cell r="W805">
            <v>2013013</v>
          </cell>
          <cell r="X805">
            <v>24361373</v>
          </cell>
          <cell r="Y805" t="str">
            <v>NULL</v>
          </cell>
          <cell r="Z805" t="str">
            <v>NULL</v>
          </cell>
          <cell r="AA805">
            <v>0</v>
          </cell>
        </row>
        <row r="806">
          <cell r="A806" t="str">
            <v>Pittsburg2018</v>
          </cell>
          <cell r="B806" t="str">
            <v>Pittsburg</v>
          </cell>
          <cell r="C806">
            <v>1443</v>
          </cell>
          <cell r="D806">
            <v>2018</v>
          </cell>
          <cell r="E806">
            <v>19940396</v>
          </cell>
          <cell r="F806">
            <v>8428569</v>
          </cell>
          <cell r="G806">
            <v>5621411</v>
          </cell>
          <cell r="H806">
            <v>4228922</v>
          </cell>
          <cell r="I806" t="str">
            <v>NULL</v>
          </cell>
          <cell r="J806">
            <v>31082904</v>
          </cell>
          <cell r="K806" t="str">
            <v>NULL</v>
          </cell>
          <cell r="L806">
            <v>69302202</v>
          </cell>
          <cell r="M806" t="str">
            <v>NULL</v>
          </cell>
          <cell r="N806">
            <v>4438530</v>
          </cell>
          <cell r="O806" t="str">
            <v>NULL</v>
          </cell>
          <cell r="P806" t="str">
            <v>NULL</v>
          </cell>
          <cell r="Q806" t="str">
            <v>NULL</v>
          </cell>
          <cell r="R806">
            <v>4438530</v>
          </cell>
          <cell r="S806">
            <v>639529</v>
          </cell>
          <cell r="T806">
            <v>848924</v>
          </cell>
          <cell r="U806">
            <v>1003728</v>
          </cell>
          <cell r="V806" t="str">
            <v>NULL</v>
          </cell>
          <cell r="W806">
            <v>2492181</v>
          </cell>
          <cell r="X806">
            <v>76232913</v>
          </cell>
          <cell r="Y806">
            <v>2492181</v>
          </cell>
          <cell r="Z806">
            <v>1363318</v>
          </cell>
          <cell r="AA806">
            <v>3855499</v>
          </cell>
        </row>
        <row r="807">
          <cell r="A807" t="str">
            <v>Placentia2018</v>
          </cell>
          <cell r="B807" t="str">
            <v>Placentia</v>
          </cell>
          <cell r="C807">
            <v>1444</v>
          </cell>
          <cell r="D807">
            <v>2018</v>
          </cell>
          <cell r="E807">
            <v>10470656</v>
          </cell>
          <cell r="F807">
            <v>4093983</v>
          </cell>
          <cell r="G807">
            <v>3067488</v>
          </cell>
          <cell r="H807">
            <v>15547999</v>
          </cell>
          <cell r="I807" t="str">
            <v>NULL</v>
          </cell>
          <cell r="J807">
            <v>448028</v>
          </cell>
          <cell r="K807">
            <v>2405113</v>
          </cell>
          <cell r="L807">
            <v>36033267</v>
          </cell>
          <cell r="M807">
            <v>1854822</v>
          </cell>
          <cell r="N807">
            <v>717446</v>
          </cell>
          <cell r="O807" t="str">
            <v>NULL</v>
          </cell>
          <cell r="P807" t="str">
            <v>NULL</v>
          </cell>
          <cell r="Q807" t="str">
            <v>NULL</v>
          </cell>
          <cell r="R807">
            <v>2572268</v>
          </cell>
          <cell r="S807">
            <v>107813</v>
          </cell>
          <cell r="T807">
            <v>2488868</v>
          </cell>
          <cell r="U807">
            <v>1693549</v>
          </cell>
          <cell r="V807" t="str">
            <v>NULL</v>
          </cell>
          <cell r="W807">
            <v>4290230</v>
          </cell>
          <cell r="X807">
            <v>42895765</v>
          </cell>
          <cell r="Y807">
            <v>3684244</v>
          </cell>
          <cell r="Z807">
            <v>0</v>
          </cell>
          <cell r="AA807">
            <v>3684244</v>
          </cell>
        </row>
        <row r="808">
          <cell r="A808" t="str">
            <v>Placerville2018</v>
          </cell>
          <cell r="B808" t="str">
            <v>Placerville</v>
          </cell>
          <cell r="C808">
            <v>1445</v>
          </cell>
          <cell r="D808">
            <v>2018</v>
          </cell>
          <cell r="E808">
            <v>6276515</v>
          </cell>
          <cell r="F808">
            <v>1796709</v>
          </cell>
          <cell r="G808">
            <v>457119</v>
          </cell>
          <cell r="H808" t="str">
            <v>NULL</v>
          </cell>
          <cell r="I808">
            <v>294306</v>
          </cell>
          <cell r="J808">
            <v>1440634</v>
          </cell>
          <cell r="K808" t="str">
            <v>NULL</v>
          </cell>
          <cell r="L808">
            <v>10265283</v>
          </cell>
          <cell r="M808" t="str">
            <v>NULL</v>
          </cell>
          <cell r="N808">
            <v>20672</v>
          </cell>
          <cell r="O808">
            <v>155807</v>
          </cell>
          <cell r="P808" t="str">
            <v>NULL</v>
          </cell>
          <cell r="Q808" t="str">
            <v>NULL</v>
          </cell>
          <cell r="R808">
            <v>176479</v>
          </cell>
          <cell r="S808" t="str">
            <v>NULL</v>
          </cell>
          <cell r="T808">
            <v>130322</v>
          </cell>
          <cell r="U808" t="str">
            <v>NULL</v>
          </cell>
          <cell r="V808">
            <v>3763603</v>
          </cell>
          <cell r="W808">
            <v>3893925</v>
          </cell>
          <cell r="X808">
            <v>14335687</v>
          </cell>
          <cell r="Y808">
            <v>3893925</v>
          </cell>
          <cell r="Z808">
            <v>10441762</v>
          </cell>
          <cell r="AA808">
            <v>14335687</v>
          </cell>
        </row>
        <row r="809">
          <cell r="A809" t="str">
            <v>Pleasant Hill2018</v>
          </cell>
          <cell r="B809" t="str">
            <v>Pleasant Hill</v>
          </cell>
          <cell r="C809">
            <v>1446</v>
          </cell>
          <cell r="D809">
            <v>2018</v>
          </cell>
          <cell r="E809">
            <v>11930903</v>
          </cell>
          <cell r="F809">
            <v>56526</v>
          </cell>
          <cell r="G809">
            <v>1843163</v>
          </cell>
          <cell r="H809">
            <v>2785470</v>
          </cell>
          <cell r="I809" t="str">
            <v>NULL</v>
          </cell>
          <cell r="J809">
            <v>13167950</v>
          </cell>
          <cell r="K809" t="str">
            <v>NULL</v>
          </cell>
          <cell r="L809">
            <v>29784012</v>
          </cell>
          <cell r="M809">
            <v>872000</v>
          </cell>
          <cell r="N809">
            <v>18283</v>
          </cell>
          <cell r="O809" t="str">
            <v>NULL</v>
          </cell>
          <cell r="P809" t="str">
            <v>NULL</v>
          </cell>
          <cell r="Q809" t="str">
            <v>NULL</v>
          </cell>
          <cell r="R809">
            <v>890283</v>
          </cell>
          <cell r="S809" t="str">
            <v>NULL</v>
          </cell>
          <cell r="T809">
            <v>802068</v>
          </cell>
          <cell r="U809">
            <v>182693</v>
          </cell>
          <cell r="V809" t="str">
            <v>NULL</v>
          </cell>
          <cell r="W809">
            <v>984761</v>
          </cell>
          <cell r="X809">
            <v>31659056</v>
          </cell>
          <cell r="Y809">
            <v>6522055</v>
          </cell>
          <cell r="Z809">
            <v>23441020</v>
          </cell>
          <cell r="AA809">
            <v>29963075</v>
          </cell>
        </row>
        <row r="810">
          <cell r="A810" t="str">
            <v>Pleasanton2018</v>
          </cell>
          <cell r="B810" t="str">
            <v>Pleasanton</v>
          </cell>
          <cell r="C810">
            <v>1447</v>
          </cell>
          <cell r="D810">
            <v>2018</v>
          </cell>
          <cell r="E810">
            <v>34849242</v>
          </cell>
          <cell r="F810">
            <v>14657108</v>
          </cell>
          <cell r="G810">
            <v>12944611</v>
          </cell>
          <cell r="H810">
            <v>9838091</v>
          </cell>
          <cell r="I810">
            <v>19551090</v>
          </cell>
          <cell r="J810">
            <v>20297433</v>
          </cell>
          <cell r="K810" t="str">
            <v>NULL</v>
          </cell>
          <cell r="L810">
            <v>112137575</v>
          </cell>
          <cell r="M810">
            <v>230911</v>
          </cell>
          <cell r="N810">
            <v>24728</v>
          </cell>
          <cell r="O810" t="str">
            <v>NULL</v>
          </cell>
          <cell r="P810" t="str">
            <v>NULL</v>
          </cell>
          <cell r="Q810" t="str">
            <v>NULL</v>
          </cell>
          <cell r="R810">
            <v>255639</v>
          </cell>
          <cell r="S810" t="str">
            <v>NULL</v>
          </cell>
          <cell r="T810">
            <v>14947944</v>
          </cell>
          <cell r="U810">
            <v>416625</v>
          </cell>
          <cell r="V810" t="str">
            <v>NULL</v>
          </cell>
          <cell r="W810">
            <v>15364569</v>
          </cell>
          <cell r="X810">
            <v>127757783</v>
          </cell>
          <cell r="Y810">
            <v>18011947</v>
          </cell>
          <cell r="Z810" t="str">
            <v>NULL</v>
          </cell>
          <cell r="AA810">
            <v>18011947</v>
          </cell>
        </row>
        <row r="811">
          <cell r="A811" t="str">
            <v>Plymouth2018</v>
          </cell>
          <cell r="B811" t="str">
            <v>Plymouth</v>
          </cell>
          <cell r="C811">
            <v>1448</v>
          </cell>
          <cell r="D811">
            <v>2018</v>
          </cell>
          <cell r="E811">
            <v>351060</v>
          </cell>
          <cell r="F811">
            <v>4050</v>
          </cell>
          <cell r="G811">
            <v>109489</v>
          </cell>
          <cell r="H811">
            <v>403929</v>
          </cell>
          <cell r="I811">
            <v>129642</v>
          </cell>
          <cell r="J811">
            <v>164798</v>
          </cell>
          <cell r="K811">
            <v>17977</v>
          </cell>
          <cell r="L811">
            <v>1180945</v>
          </cell>
          <cell r="M811" t="str">
            <v>NULL</v>
          </cell>
          <cell r="N811" t="str">
            <v>NULL</v>
          </cell>
          <cell r="O811" t="str">
            <v>NULL</v>
          </cell>
          <cell r="P811" t="str">
            <v>NULL</v>
          </cell>
          <cell r="Q811" t="str">
            <v>NULL</v>
          </cell>
          <cell r="R811">
            <v>0</v>
          </cell>
          <cell r="S811" t="str">
            <v>NULL</v>
          </cell>
          <cell r="T811">
            <v>4037869</v>
          </cell>
          <cell r="U811" t="str">
            <v>NULL</v>
          </cell>
          <cell r="V811" t="str">
            <v>NULL</v>
          </cell>
          <cell r="W811">
            <v>4037869</v>
          </cell>
          <cell r="X811">
            <v>5218814</v>
          </cell>
          <cell r="Y811" t="str">
            <v>NULL</v>
          </cell>
          <cell r="Z811">
            <v>4037869</v>
          </cell>
          <cell r="AA811">
            <v>4037869</v>
          </cell>
        </row>
        <row r="812">
          <cell r="A812" t="str">
            <v>Point Arena2018</v>
          </cell>
          <cell r="B812" t="str">
            <v>Point Arena</v>
          </cell>
          <cell r="C812">
            <v>1449</v>
          </cell>
          <cell r="D812">
            <v>2018</v>
          </cell>
          <cell r="E812">
            <v>175466</v>
          </cell>
          <cell r="F812">
            <v>3793</v>
          </cell>
          <cell r="G812">
            <v>44142</v>
          </cell>
          <cell r="H812">
            <v>103288</v>
          </cell>
          <cell r="I812">
            <v>100000</v>
          </cell>
          <cell r="J812">
            <v>10431</v>
          </cell>
          <cell r="K812">
            <v>57263</v>
          </cell>
          <cell r="L812">
            <v>494383</v>
          </cell>
          <cell r="M812" t="str">
            <v>NULL</v>
          </cell>
          <cell r="N812" t="str">
            <v>NULL</v>
          </cell>
          <cell r="O812" t="str">
            <v>NULL</v>
          </cell>
          <cell r="P812" t="str">
            <v>NULL</v>
          </cell>
          <cell r="Q812" t="str">
            <v>NULL</v>
          </cell>
          <cell r="R812">
            <v>0</v>
          </cell>
          <cell r="S812" t="str">
            <v>NULL</v>
          </cell>
          <cell r="T812">
            <v>8658</v>
          </cell>
          <cell r="U812" t="str">
            <v>NULL</v>
          </cell>
          <cell r="V812" t="str">
            <v>NULL</v>
          </cell>
          <cell r="W812">
            <v>8658</v>
          </cell>
          <cell r="X812">
            <v>503041</v>
          </cell>
          <cell r="Y812" t="str">
            <v>NULL</v>
          </cell>
          <cell r="Z812">
            <v>8658</v>
          </cell>
          <cell r="AA812">
            <v>8658</v>
          </cell>
        </row>
        <row r="813">
          <cell r="A813" t="str">
            <v>Pomona2018</v>
          </cell>
          <cell r="B813" t="str">
            <v>Pomona</v>
          </cell>
          <cell r="C813">
            <v>1450</v>
          </cell>
          <cell r="D813">
            <v>2018</v>
          </cell>
          <cell r="E813">
            <v>59602655</v>
          </cell>
          <cell r="F813">
            <v>1217247</v>
          </cell>
          <cell r="G813">
            <v>581570</v>
          </cell>
          <cell r="H813">
            <v>11192759</v>
          </cell>
          <cell r="I813" t="str">
            <v>NULL</v>
          </cell>
          <cell r="J813">
            <v>52671316</v>
          </cell>
          <cell r="K813" t="str">
            <v>NULL</v>
          </cell>
          <cell r="L813">
            <v>125265547</v>
          </cell>
          <cell r="M813">
            <v>385919</v>
          </cell>
          <cell r="N813">
            <v>2651852</v>
          </cell>
          <cell r="O813">
            <v>2064000</v>
          </cell>
          <cell r="P813" t="str">
            <v>NULL</v>
          </cell>
          <cell r="Q813" t="str">
            <v>NULL</v>
          </cell>
          <cell r="R813">
            <v>5101771</v>
          </cell>
          <cell r="S813">
            <v>863560</v>
          </cell>
          <cell r="T813">
            <v>16717612</v>
          </cell>
          <cell r="U813">
            <v>688306</v>
          </cell>
          <cell r="V813" t="str">
            <v>NULL</v>
          </cell>
          <cell r="W813">
            <v>18269478</v>
          </cell>
          <cell r="X813">
            <v>148636796</v>
          </cell>
          <cell r="Y813">
            <v>17155320</v>
          </cell>
          <cell r="Z813">
            <v>276534</v>
          </cell>
          <cell r="AA813">
            <v>17431854</v>
          </cell>
        </row>
        <row r="814">
          <cell r="A814" t="str">
            <v>Port Hueneme2018</v>
          </cell>
          <cell r="B814" t="str">
            <v>Port Hueneme</v>
          </cell>
          <cell r="C814">
            <v>1451</v>
          </cell>
          <cell r="D814">
            <v>2018</v>
          </cell>
          <cell r="E814">
            <v>6625651</v>
          </cell>
          <cell r="F814">
            <v>2081824</v>
          </cell>
          <cell r="G814">
            <v>1925524</v>
          </cell>
          <cell r="H814">
            <v>1511427</v>
          </cell>
          <cell r="I814">
            <v>917353</v>
          </cell>
          <cell r="J814">
            <v>92154</v>
          </cell>
          <cell r="K814">
            <v>1542669</v>
          </cell>
          <cell r="L814">
            <v>14696602</v>
          </cell>
          <cell r="M814">
            <v>718924</v>
          </cell>
          <cell r="N814">
            <v>294776</v>
          </cell>
          <cell r="O814" t="str">
            <v>NULL</v>
          </cell>
          <cell r="P814" t="str">
            <v>NULL</v>
          </cell>
          <cell r="Q814" t="str">
            <v>NULL</v>
          </cell>
          <cell r="R814">
            <v>1013700</v>
          </cell>
          <cell r="S814" t="str">
            <v>NULL</v>
          </cell>
          <cell r="T814" t="str">
            <v>NULL</v>
          </cell>
          <cell r="U814">
            <v>68879</v>
          </cell>
          <cell r="V814" t="str">
            <v>NULL</v>
          </cell>
          <cell r="W814">
            <v>68879</v>
          </cell>
          <cell r="X814">
            <v>15779181</v>
          </cell>
          <cell r="Y814" t="str">
            <v>NULL</v>
          </cell>
          <cell r="Z814" t="str">
            <v>NULL</v>
          </cell>
          <cell r="AA814">
            <v>0</v>
          </cell>
        </row>
        <row r="815">
          <cell r="A815" t="str">
            <v>Porterville2018</v>
          </cell>
          <cell r="B815" t="str">
            <v>Porterville</v>
          </cell>
          <cell r="C815">
            <v>1452</v>
          </cell>
          <cell r="D815">
            <v>2018</v>
          </cell>
          <cell r="E815">
            <v>15947915</v>
          </cell>
          <cell r="F815">
            <v>3930097</v>
          </cell>
          <cell r="G815">
            <v>3189341</v>
          </cell>
          <cell r="H815">
            <v>885562</v>
          </cell>
          <cell r="I815">
            <v>725763</v>
          </cell>
          <cell r="J815">
            <v>1518760</v>
          </cell>
          <cell r="K815">
            <v>4106824</v>
          </cell>
          <cell r="L815">
            <v>30304262</v>
          </cell>
          <cell r="M815">
            <v>791000</v>
          </cell>
          <cell r="N815">
            <v>927231</v>
          </cell>
          <cell r="O815">
            <v>895000</v>
          </cell>
          <cell r="P815">
            <v>151</v>
          </cell>
          <cell r="Q815">
            <v>5100</v>
          </cell>
          <cell r="R815">
            <v>2618482</v>
          </cell>
          <cell r="S815">
            <v>221100</v>
          </cell>
          <cell r="T815">
            <v>131280</v>
          </cell>
          <cell r="U815">
            <v>971032</v>
          </cell>
          <cell r="V815">
            <v>5455554</v>
          </cell>
          <cell r="W815">
            <v>6778966</v>
          </cell>
          <cell r="X815">
            <v>39701710</v>
          </cell>
          <cell r="Y815">
            <v>6137775</v>
          </cell>
          <cell r="Z815">
            <v>641191</v>
          </cell>
          <cell r="AA815">
            <v>6778966</v>
          </cell>
        </row>
        <row r="816">
          <cell r="A816" t="str">
            <v>Portola2018</v>
          </cell>
          <cell r="B816" t="str">
            <v>Portola</v>
          </cell>
          <cell r="C816">
            <v>1453</v>
          </cell>
          <cell r="D816">
            <v>2018</v>
          </cell>
          <cell r="E816">
            <v>294211</v>
          </cell>
          <cell r="F816">
            <v>23731</v>
          </cell>
          <cell r="G816">
            <v>54187</v>
          </cell>
          <cell r="H816">
            <v>139330</v>
          </cell>
          <cell r="I816">
            <v>162919</v>
          </cell>
          <cell r="J816">
            <v>77426</v>
          </cell>
          <cell r="K816">
            <v>568546</v>
          </cell>
          <cell r="L816">
            <v>1320350</v>
          </cell>
          <cell r="M816" t="str">
            <v>NULL</v>
          </cell>
          <cell r="N816" t="str">
            <v>NULL</v>
          </cell>
          <cell r="O816" t="str">
            <v>NULL</v>
          </cell>
          <cell r="P816" t="str">
            <v>NULL</v>
          </cell>
          <cell r="Q816" t="str">
            <v>NULL</v>
          </cell>
          <cell r="R816">
            <v>0</v>
          </cell>
          <cell r="S816" t="str">
            <v>NULL</v>
          </cell>
          <cell r="T816" t="str">
            <v>NULL</v>
          </cell>
          <cell r="U816">
            <v>319022</v>
          </cell>
          <cell r="V816" t="str">
            <v>NULL</v>
          </cell>
          <cell r="W816">
            <v>319022</v>
          </cell>
          <cell r="X816">
            <v>1639372</v>
          </cell>
          <cell r="Y816">
            <v>258000</v>
          </cell>
          <cell r="Z816">
            <v>1381372</v>
          </cell>
          <cell r="AA816">
            <v>1639372</v>
          </cell>
        </row>
        <row r="817">
          <cell r="A817" t="str">
            <v>Portola Valley2018</v>
          </cell>
          <cell r="B817" t="str">
            <v>Portola Valley</v>
          </cell>
          <cell r="C817">
            <v>1454</v>
          </cell>
          <cell r="D817">
            <v>2018</v>
          </cell>
          <cell r="E817">
            <v>1626525</v>
          </cell>
          <cell r="F817">
            <v>338783</v>
          </cell>
          <cell r="G817">
            <v>308624</v>
          </cell>
          <cell r="H817">
            <v>513018</v>
          </cell>
          <cell r="I817">
            <v>1062498</v>
          </cell>
          <cell r="J817">
            <v>1202595</v>
          </cell>
          <cell r="K817" t="str">
            <v>NULL</v>
          </cell>
          <cell r="L817">
            <v>5052043</v>
          </cell>
          <cell r="M817" t="str">
            <v>NULL</v>
          </cell>
          <cell r="N817" t="str">
            <v>NULL</v>
          </cell>
          <cell r="O817" t="str">
            <v>NULL</v>
          </cell>
          <cell r="P817" t="str">
            <v>NULL</v>
          </cell>
          <cell r="Q817" t="str">
            <v>NULL</v>
          </cell>
          <cell r="R817">
            <v>0</v>
          </cell>
          <cell r="S817" t="str">
            <v>NULL</v>
          </cell>
          <cell r="T817">
            <v>1062387</v>
          </cell>
          <cell r="U817">
            <v>143775</v>
          </cell>
          <cell r="V817" t="str">
            <v>NULL</v>
          </cell>
          <cell r="W817">
            <v>1206162</v>
          </cell>
          <cell r="X817">
            <v>6258205</v>
          </cell>
          <cell r="Y817">
            <v>1206162</v>
          </cell>
          <cell r="Z817" t="str">
            <v>NULL</v>
          </cell>
          <cell r="AA817">
            <v>1206162</v>
          </cell>
        </row>
        <row r="818">
          <cell r="A818" t="str">
            <v>Poway2018</v>
          </cell>
          <cell r="B818" t="str">
            <v>Poway</v>
          </cell>
          <cell r="C818">
            <v>1455</v>
          </cell>
          <cell r="D818">
            <v>2018</v>
          </cell>
          <cell r="E818">
            <v>17428966</v>
          </cell>
          <cell r="F818">
            <v>4709781</v>
          </cell>
          <cell r="G818">
            <v>2230428</v>
          </cell>
          <cell r="H818">
            <v>9226260</v>
          </cell>
          <cell r="I818">
            <v>13031876</v>
          </cell>
          <cell r="J818">
            <v>4096548</v>
          </cell>
          <cell r="K818" t="str">
            <v>NULL</v>
          </cell>
          <cell r="L818">
            <v>50723859</v>
          </cell>
          <cell r="M818" t="str">
            <v>NULL</v>
          </cell>
          <cell r="N818">
            <v>429845</v>
          </cell>
          <cell r="O818">
            <v>770000</v>
          </cell>
          <cell r="P818" t="str">
            <v>NULL</v>
          </cell>
          <cell r="Q818">
            <v>9116</v>
          </cell>
          <cell r="R818">
            <v>1208961</v>
          </cell>
          <cell r="S818">
            <v>836068</v>
          </cell>
          <cell r="T818">
            <v>390373</v>
          </cell>
          <cell r="U818" t="str">
            <v>NULL</v>
          </cell>
          <cell r="V818">
            <v>8822610</v>
          </cell>
          <cell r="W818">
            <v>10049051</v>
          </cell>
          <cell r="X818">
            <v>61981871</v>
          </cell>
          <cell r="Y818">
            <v>2219148</v>
          </cell>
          <cell r="Z818">
            <v>2622180</v>
          </cell>
          <cell r="AA818">
            <v>4841328</v>
          </cell>
        </row>
        <row r="819">
          <cell r="A819" t="str">
            <v>Rancho Cordova2018</v>
          </cell>
          <cell r="B819" t="str">
            <v>Rancho Cordova</v>
          </cell>
          <cell r="C819">
            <v>8975</v>
          </cell>
          <cell r="D819">
            <v>2018</v>
          </cell>
          <cell r="E819">
            <v>6010374</v>
          </cell>
          <cell r="F819">
            <v>721144</v>
          </cell>
          <cell r="G819">
            <v>1863513</v>
          </cell>
          <cell r="H819">
            <v>10697856</v>
          </cell>
          <cell r="I819">
            <v>20206295</v>
          </cell>
          <cell r="J819">
            <v>12494431</v>
          </cell>
          <cell r="K819" t="str">
            <v>NULL</v>
          </cell>
          <cell r="L819">
            <v>51993613</v>
          </cell>
          <cell r="M819">
            <v>804808</v>
          </cell>
          <cell r="N819">
            <v>668434</v>
          </cell>
          <cell r="O819" t="str">
            <v>NULL</v>
          </cell>
          <cell r="P819" t="str">
            <v>NULL</v>
          </cell>
          <cell r="Q819">
            <v>3070</v>
          </cell>
          <cell r="R819">
            <v>1476312</v>
          </cell>
          <cell r="S819">
            <v>2690515</v>
          </cell>
          <cell r="T819">
            <v>13048049</v>
          </cell>
          <cell r="U819">
            <v>134665</v>
          </cell>
          <cell r="V819" t="str">
            <v>NULL</v>
          </cell>
          <cell r="W819">
            <v>15873229</v>
          </cell>
          <cell r="X819">
            <v>69343154</v>
          </cell>
          <cell r="Y819">
            <v>8538401</v>
          </cell>
          <cell r="Z819" t="str">
            <v>NULL</v>
          </cell>
          <cell r="AA819">
            <v>8538401</v>
          </cell>
        </row>
        <row r="820">
          <cell r="A820" t="str">
            <v>Rancho Cucamonga2018</v>
          </cell>
          <cell r="B820" t="str">
            <v>Rancho Cucamonga</v>
          </cell>
          <cell r="C820">
            <v>1456</v>
          </cell>
          <cell r="D820">
            <v>2018</v>
          </cell>
          <cell r="E820">
            <v>45431606</v>
          </cell>
          <cell r="F820">
            <v>4561911</v>
          </cell>
          <cell r="G820">
            <v>14644784</v>
          </cell>
          <cell r="H820">
            <v>55833075</v>
          </cell>
          <cell r="I820" t="str">
            <v>NULL</v>
          </cell>
          <cell r="J820">
            <v>1027488</v>
          </cell>
          <cell r="K820">
            <v>31402360</v>
          </cell>
          <cell r="L820">
            <v>152901224</v>
          </cell>
          <cell r="M820">
            <v>18759</v>
          </cell>
          <cell r="N820">
            <v>199747</v>
          </cell>
          <cell r="O820" t="str">
            <v>NULL</v>
          </cell>
          <cell r="P820" t="str">
            <v>NULL</v>
          </cell>
          <cell r="Q820" t="str">
            <v>NULL</v>
          </cell>
          <cell r="R820">
            <v>218506</v>
          </cell>
          <cell r="S820">
            <v>3750</v>
          </cell>
          <cell r="T820">
            <v>1269428</v>
          </cell>
          <cell r="U820">
            <v>450817</v>
          </cell>
          <cell r="V820">
            <v>40033962</v>
          </cell>
          <cell r="W820">
            <v>41757957</v>
          </cell>
          <cell r="X820">
            <v>194877687</v>
          </cell>
          <cell r="Y820">
            <v>40033962</v>
          </cell>
          <cell r="Z820">
            <v>1723995</v>
          </cell>
          <cell r="AA820">
            <v>41757957</v>
          </cell>
        </row>
        <row r="821">
          <cell r="A821" t="str">
            <v>Rancho Mirage2018</v>
          </cell>
          <cell r="B821" t="str">
            <v>Rancho Mirage</v>
          </cell>
          <cell r="C821">
            <v>1457</v>
          </cell>
          <cell r="D821">
            <v>2018</v>
          </cell>
          <cell r="E821">
            <v>7287985</v>
          </cell>
          <cell r="F821">
            <v>743387</v>
          </cell>
          <cell r="G821">
            <v>2338620</v>
          </cell>
          <cell r="H821">
            <v>10739489</v>
          </cell>
          <cell r="I821">
            <v>14713016</v>
          </cell>
          <cell r="J821">
            <v>4683798</v>
          </cell>
          <cell r="K821" t="str">
            <v>NULL</v>
          </cell>
          <cell r="L821">
            <v>40506295</v>
          </cell>
          <cell r="M821">
            <v>21004</v>
          </cell>
          <cell r="N821">
            <v>1916</v>
          </cell>
          <cell r="O821" t="str">
            <v>NULL</v>
          </cell>
          <cell r="P821" t="str">
            <v>NULL</v>
          </cell>
          <cell r="Q821" t="str">
            <v>NULL</v>
          </cell>
          <cell r="R821">
            <v>22920</v>
          </cell>
          <cell r="S821" t="str">
            <v>NULL</v>
          </cell>
          <cell r="T821">
            <v>8017288</v>
          </cell>
          <cell r="U821">
            <v>319298</v>
          </cell>
          <cell r="V821" t="str">
            <v>NULL</v>
          </cell>
          <cell r="W821">
            <v>8336586</v>
          </cell>
          <cell r="X821">
            <v>48865801</v>
          </cell>
          <cell r="Y821">
            <v>8336586</v>
          </cell>
          <cell r="Z821" t="str">
            <v>NULL</v>
          </cell>
          <cell r="AA821">
            <v>8336586</v>
          </cell>
        </row>
        <row r="822">
          <cell r="A822" t="str">
            <v>Rancho Palos Verdes2018</v>
          </cell>
          <cell r="B822" t="str">
            <v>Rancho Palos Verdes</v>
          </cell>
          <cell r="C822">
            <v>1458</v>
          </cell>
          <cell r="D822">
            <v>2018</v>
          </cell>
          <cell r="E822">
            <v>6927450</v>
          </cell>
          <cell r="F822">
            <v>1031035</v>
          </cell>
          <cell r="G822">
            <v>1502751</v>
          </cell>
          <cell r="H822">
            <v>4138713</v>
          </cell>
          <cell r="I822">
            <v>7177665</v>
          </cell>
          <cell r="J822">
            <v>5073538</v>
          </cell>
          <cell r="K822">
            <v>1580944</v>
          </cell>
          <cell r="L822">
            <v>27432096</v>
          </cell>
          <cell r="M822" t="str">
            <v>NULL</v>
          </cell>
          <cell r="N822" t="str">
            <v>NULL</v>
          </cell>
          <cell r="O822" t="str">
            <v>NULL</v>
          </cell>
          <cell r="P822" t="str">
            <v>NULL</v>
          </cell>
          <cell r="Q822" t="str">
            <v>NULL</v>
          </cell>
          <cell r="R822">
            <v>0</v>
          </cell>
          <cell r="S822" t="str">
            <v>NULL</v>
          </cell>
          <cell r="T822">
            <v>10449732</v>
          </cell>
          <cell r="U822">
            <v>350980</v>
          </cell>
          <cell r="V822" t="str">
            <v>NULL</v>
          </cell>
          <cell r="W822">
            <v>10800712</v>
          </cell>
          <cell r="X822">
            <v>38232808</v>
          </cell>
          <cell r="Y822" t="str">
            <v>NULL</v>
          </cell>
          <cell r="Z822" t="str">
            <v>NULL</v>
          </cell>
          <cell r="AA822">
            <v>0</v>
          </cell>
        </row>
        <row r="823">
          <cell r="A823" t="str">
            <v>Rancho Santa Margarita2018</v>
          </cell>
          <cell r="B823" t="str">
            <v>Rancho Santa Margarita</v>
          </cell>
          <cell r="C823">
            <v>1459</v>
          </cell>
          <cell r="D823">
            <v>2018</v>
          </cell>
          <cell r="E823">
            <v>2673131</v>
          </cell>
          <cell r="F823">
            <v>357267</v>
          </cell>
          <cell r="G823">
            <v>310512</v>
          </cell>
          <cell r="H823">
            <v>2273694</v>
          </cell>
          <cell r="I823">
            <v>9049729</v>
          </cell>
          <cell r="J823">
            <v>1839858</v>
          </cell>
          <cell r="K823" t="str">
            <v>NULL</v>
          </cell>
          <cell r="L823">
            <v>16504191</v>
          </cell>
          <cell r="M823">
            <v>420000</v>
          </cell>
          <cell r="N823">
            <v>314838</v>
          </cell>
          <cell r="O823" t="str">
            <v>NULL</v>
          </cell>
          <cell r="P823" t="str">
            <v>NULL</v>
          </cell>
          <cell r="Q823">
            <v>848655</v>
          </cell>
          <cell r="R823">
            <v>1583493</v>
          </cell>
          <cell r="S823" t="str">
            <v>NULL</v>
          </cell>
          <cell r="T823">
            <v>89020</v>
          </cell>
          <cell r="U823" t="str">
            <v>NULL</v>
          </cell>
          <cell r="V823">
            <v>2784287</v>
          </cell>
          <cell r="W823">
            <v>2873307</v>
          </cell>
          <cell r="X823">
            <v>20960991</v>
          </cell>
          <cell r="Y823">
            <v>2689622</v>
          </cell>
          <cell r="Z823">
            <v>94665</v>
          </cell>
          <cell r="AA823">
            <v>2784287</v>
          </cell>
        </row>
        <row r="824">
          <cell r="A824" t="str">
            <v>Red Bluff2018</v>
          </cell>
          <cell r="B824" t="str">
            <v>Red Bluff</v>
          </cell>
          <cell r="C824">
            <v>1460</v>
          </cell>
          <cell r="D824">
            <v>2018</v>
          </cell>
          <cell r="E824">
            <v>5527087</v>
          </cell>
          <cell r="F824">
            <v>1224088</v>
          </cell>
          <cell r="G824">
            <v>1950010</v>
          </cell>
          <cell r="H824" t="str">
            <v>NULL</v>
          </cell>
          <cell r="I824" t="str">
            <v>NULL</v>
          </cell>
          <cell r="J824">
            <v>2483752</v>
          </cell>
          <cell r="K824" t="str">
            <v>NULL</v>
          </cell>
          <cell r="L824">
            <v>11184937</v>
          </cell>
          <cell r="M824" t="str">
            <v>NULL</v>
          </cell>
          <cell r="N824">
            <v>306376</v>
          </cell>
          <cell r="O824" t="str">
            <v>NULL</v>
          </cell>
          <cell r="P824" t="str">
            <v>NULL</v>
          </cell>
          <cell r="Q824" t="str">
            <v>NULL</v>
          </cell>
          <cell r="R824">
            <v>306376</v>
          </cell>
          <cell r="S824" t="str">
            <v>NULL</v>
          </cell>
          <cell r="T824">
            <v>824472</v>
          </cell>
          <cell r="U824">
            <v>229480</v>
          </cell>
          <cell r="V824" t="str">
            <v>NULL</v>
          </cell>
          <cell r="W824">
            <v>1053952</v>
          </cell>
          <cell r="X824">
            <v>12545265</v>
          </cell>
          <cell r="Y824">
            <v>468000</v>
          </cell>
          <cell r="Z824">
            <v>1645500</v>
          </cell>
          <cell r="AA824">
            <v>2113500</v>
          </cell>
        </row>
        <row r="825">
          <cell r="A825" t="str">
            <v>Redding2018</v>
          </cell>
          <cell r="B825" t="str">
            <v>Redding</v>
          </cell>
          <cell r="C825">
            <v>1461</v>
          </cell>
          <cell r="D825">
            <v>2018</v>
          </cell>
          <cell r="E825">
            <v>33895503</v>
          </cell>
          <cell r="F825">
            <v>12056353</v>
          </cell>
          <cell r="G825">
            <v>8883012</v>
          </cell>
          <cell r="H825">
            <v>1399232</v>
          </cell>
          <cell r="I825">
            <v>2696552</v>
          </cell>
          <cell r="J825">
            <v>4414690</v>
          </cell>
          <cell r="K825">
            <v>21163953</v>
          </cell>
          <cell r="L825">
            <v>84509295</v>
          </cell>
          <cell r="M825">
            <v>115180</v>
          </cell>
          <cell r="N825">
            <v>1500638</v>
          </cell>
          <cell r="O825">
            <v>2478316</v>
          </cell>
          <cell r="P825" t="str">
            <v>NULL</v>
          </cell>
          <cell r="Q825" t="str">
            <v>NULL</v>
          </cell>
          <cell r="R825">
            <v>4094134</v>
          </cell>
          <cell r="S825">
            <v>2513602</v>
          </cell>
          <cell r="T825">
            <v>875901</v>
          </cell>
          <cell r="U825">
            <v>766927</v>
          </cell>
          <cell r="V825">
            <v>7198017</v>
          </cell>
          <cell r="W825">
            <v>11354447</v>
          </cell>
          <cell r="X825">
            <v>99957876</v>
          </cell>
          <cell r="Y825">
            <v>8796513</v>
          </cell>
          <cell r="Z825">
            <v>1897360</v>
          </cell>
          <cell r="AA825">
            <v>10693873</v>
          </cell>
        </row>
        <row r="826">
          <cell r="A826" t="str">
            <v>Redlands2018</v>
          </cell>
          <cell r="B826" t="str">
            <v>Redlands</v>
          </cell>
          <cell r="C826">
            <v>1462</v>
          </cell>
          <cell r="D826">
            <v>2018</v>
          </cell>
          <cell r="E826">
            <v>39538840</v>
          </cell>
          <cell r="F826">
            <v>11248381</v>
          </cell>
          <cell r="G826">
            <v>1655059</v>
          </cell>
          <cell r="H826">
            <v>3960521</v>
          </cell>
          <cell r="I826" t="str">
            <v>NULL</v>
          </cell>
          <cell r="J826">
            <v>6826720</v>
          </cell>
          <cell r="K826">
            <v>7182636</v>
          </cell>
          <cell r="L826">
            <v>70412157</v>
          </cell>
          <cell r="M826">
            <v>3043767</v>
          </cell>
          <cell r="N826">
            <v>796673</v>
          </cell>
          <cell r="O826" t="str">
            <v>NULL</v>
          </cell>
          <cell r="P826" t="str">
            <v>NULL</v>
          </cell>
          <cell r="Q826" t="str">
            <v>NULL</v>
          </cell>
          <cell r="R826">
            <v>3840440</v>
          </cell>
          <cell r="S826">
            <v>2494033</v>
          </cell>
          <cell r="T826">
            <v>2262054</v>
          </cell>
          <cell r="U826">
            <v>951051</v>
          </cell>
          <cell r="V826" t="str">
            <v>NULL</v>
          </cell>
          <cell r="W826">
            <v>5707138</v>
          </cell>
          <cell r="X826">
            <v>79959735</v>
          </cell>
          <cell r="Y826">
            <v>5707138</v>
          </cell>
          <cell r="Z826">
            <v>0</v>
          </cell>
          <cell r="AA826">
            <v>5707138</v>
          </cell>
        </row>
        <row r="827">
          <cell r="A827" t="str">
            <v>Redondo Beach2018</v>
          </cell>
          <cell r="B827" t="str">
            <v>Redondo Beach</v>
          </cell>
          <cell r="C827">
            <v>1463</v>
          </cell>
          <cell r="D827">
            <v>2018</v>
          </cell>
          <cell r="E827">
            <v>37628238</v>
          </cell>
          <cell r="F827">
            <v>14635243</v>
          </cell>
          <cell r="G827">
            <v>7298386</v>
          </cell>
          <cell r="H827">
            <v>361361</v>
          </cell>
          <cell r="I827" t="str">
            <v>NULL</v>
          </cell>
          <cell r="J827">
            <v>40357033</v>
          </cell>
          <cell r="K827" t="str">
            <v>NULL</v>
          </cell>
          <cell r="L827">
            <v>100280261</v>
          </cell>
          <cell r="M827" t="str">
            <v>NULL</v>
          </cell>
          <cell r="N827">
            <v>864856</v>
          </cell>
          <cell r="O827" t="str">
            <v>NULL</v>
          </cell>
          <cell r="P827" t="str">
            <v>NULL</v>
          </cell>
          <cell r="Q827" t="str">
            <v>NULL</v>
          </cell>
          <cell r="R827">
            <v>864856</v>
          </cell>
          <cell r="S827" t="str">
            <v>NULL</v>
          </cell>
          <cell r="T827">
            <v>6774284</v>
          </cell>
          <cell r="U827">
            <v>532954</v>
          </cell>
          <cell r="V827" t="str">
            <v>NULL</v>
          </cell>
          <cell r="W827">
            <v>7307238</v>
          </cell>
          <cell r="X827">
            <v>108452355</v>
          </cell>
          <cell r="Y827">
            <v>10342926</v>
          </cell>
          <cell r="Z827">
            <v>3146878</v>
          </cell>
          <cell r="AA827">
            <v>13489804</v>
          </cell>
        </row>
        <row r="828">
          <cell r="A828" t="str">
            <v>Redwood City2018</v>
          </cell>
          <cell r="B828" t="str">
            <v>Redwood City</v>
          </cell>
          <cell r="C828">
            <v>1464</v>
          </cell>
          <cell r="D828">
            <v>2018</v>
          </cell>
          <cell r="E828">
            <v>59638588</v>
          </cell>
          <cell r="F828">
            <v>19951791</v>
          </cell>
          <cell r="G828">
            <v>13869646</v>
          </cell>
          <cell r="H828">
            <v>26230732</v>
          </cell>
          <cell r="I828" t="str">
            <v>NULL</v>
          </cell>
          <cell r="J828">
            <v>20292802</v>
          </cell>
          <cell r="K828" t="str">
            <v>NULL</v>
          </cell>
          <cell r="L828">
            <v>139983559</v>
          </cell>
          <cell r="M828">
            <v>687180</v>
          </cell>
          <cell r="N828">
            <v>13039</v>
          </cell>
          <cell r="O828" t="str">
            <v>NULL</v>
          </cell>
          <cell r="P828" t="str">
            <v>NULL</v>
          </cell>
          <cell r="Q828">
            <v>115</v>
          </cell>
          <cell r="R828">
            <v>700334</v>
          </cell>
          <cell r="S828" t="str">
            <v>NULL</v>
          </cell>
          <cell r="T828">
            <v>6005978</v>
          </cell>
          <cell r="U828">
            <v>448526</v>
          </cell>
          <cell r="V828">
            <v>3280417</v>
          </cell>
          <cell r="W828">
            <v>9734921</v>
          </cell>
          <cell r="X828">
            <v>150418814</v>
          </cell>
          <cell r="Y828">
            <v>23399760</v>
          </cell>
          <cell r="Z828" t="str">
            <v>NULL</v>
          </cell>
          <cell r="AA828">
            <v>23399760</v>
          </cell>
        </row>
        <row r="829">
          <cell r="A829" t="str">
            <v>Reedley2018</v>
          </cell>
          <cell r="B829" t="str">
            <v>Reedley</v>
          </cell>
          <cell r="C829">
            <v>1465</v>
          </cell>
          <cell r="D829">
            <v>2018</v>
          </cell>
          <cell r="E829">
            <v>4612061</v>
          </cell>
          <cell r="F829">
            <v>947826</v>
          </cell>
          <cell r="G829">
            <v>2036394</v>
          </cell>
          <cell r="H829" t="str">
            <v>NULL</v>
          </cell>
          <cell r="I829" t="str">
            <v>NULL</v>
          </cell>
          <cell r="J829">
            <v>3485166</v>
          </cell>
          <cell r="K829" t="str">
            <v>NULL</v>
          </cell>
          <cell r="L829">
            <v>11081447</v>
          </cell>
          <cell r="M829">
            <v>166734</v>
          </cell>
          <cell r="N829">
            <v>10770</v>
          </cell>
          <cell r="O829" t="str">
            <v>NULL</v>
          </cell>
          <cell r="P829" t="str">
            <v>NULL</v>
          </cell>
          <cell r="Q829" t="str">
            <v>NULL</v>
          </cell>
          <cell r="R829">
            <v>177504</v>
          </cell>
          <cell r="S829" t="str">
            <v>NULL</v>
          </cell>
          <cell r="T829">
            <v>4760926</v>
          </cell>
          <cell r="U829">
            <v>528992</v>
          </cell>
          <cell r="V829" t="str">
            <v>NULL</v>
          </cell>
          <cell r="W829">
            <v>5289918</v>
          </cell>
          <cell r="X829">
            <v>16548869</v>
          </cell>
          <cell r="Y829">
            <v>4760926</v>
          </cell>
          <cell r="Z829">
            <v>528992</v>
          </cell>
          <cell r="AA829">
            <v>5289918</v>
          </cell>
        </row>
        <row r="830">
          <cell r="A830" t="str">
            <v>Rialto2018</v>
          </cell>
          <cell r="B830" t="str">
            <v>Rialto</v>
          </cell>
          <cell r="C830">
            <v>1466</v>
          </cell>
          <cell r="D830">
            <v>2018</v>
          </cell>
          <cell r="E830">
            <v>29707387</v>
          </cell>
          <cell r="F830">
            <v>12441308</v>
          </cell>
          <cell r="G830">
            <v>11086329</v>
          </cell>
          <cell r="H830">
            <v>13401168</v>
          </cell>
          <cell r="I830" t="str">
            <v>NULL</v>
          </cell>
          <cell r="J830">
            <v>16688995</v>
          </cell>
          <cell r="K830" t="str">
            <v>NULL</v>
          </cell>
          <cell r="L830">
            <v>83325187</v>
          </cell>
          <cell r="M830">
            <v>192000</v>
          </cell>
          <cell r="N830">
            <v>154886</v>
          </cell>
          <cell r="O830">
            <v>321398</v>
          </cell>
          <cell r="P830" t="str">
            <v>NULL</v>
          </cell>
          <cell r="Q830">
            <v>295127</v>
          </cell>
          <cell r="R830">
            <v>963411</v>
          </cell>
          <cell r="S830" t="str">
            <v>NULL</v>
          </cell>
          <cell r="T830">
            <v>40527342</v>
          </cell>
          <cell r="U830">
            <v>535026</v>
          </cell>
          <cell r="V830" t="str">
            <v>NULL</v>
          </cell>
          <cell r="W830">
            <v>41062368</v>
          </cell>
          <cell r="X830">
            <v>125350966</v>
          </cell>
          <cell r="Y830">
            <v>34745914</v>
          </cell>
          <cell r="Z830">
            <v>7022602</v>
          </cell>
          <cell r="AA830">
            <v>41768516</v>
          </cell>
        </row>
        <row r="831">
          <cell r="A831" t="str">
            <v>Richmond2018</v>
          </cell>
          <cell r="B831" t="str">
            <v>Richmond</v>
          </cell>
          <cell r="C831">
            <v>1467</v>
          </cell>
          <cell r="D831">
            <v>2018</v>
          </cell>
          <cell r="E831">
            <v>78622231</v>
          </cell>
          <cell r="F831">
            <v>34353609</v>
          </cell>
          <cell r="G831">
            <v>19906135</v>
          </cell>
          <cell r="H831">
            <v>20580004</v>
          </cell>
          <cell r="I831" t="str">
            <v>NULL</v>
          </cell>
          <cell r="J831">
            <v>43457392</v>
          </cell>
          <cell r="K831" t="str">
            <v>NULL</v>
          </cell>
          <cell r="L831">
            <v>196919371</v>
          </cell>
          <cell r="M831">
            <v>8322044</v>
          </cell>
          <cell r="N831">
            <v>10761283</v>
          </cell>
          <cell r="O831">
            <v>2710889</v>
          </cell>
          <cell r="P831" t="str">
            <v>NULL</v>
          </cell>
          <cell r="Q831">
            <v>24059</v>
          </cell>
          <cell r="R831">
            <v>21818275</v>
          </cell>
          <cell r="S831" t="str">
            <v>NULL</v>
          </cell>
          <cell r="T831">
            <v>9330568</v>
          </cell>
          <cell r="U831">
            <v>670027</v>
          </cell>
          <cell r="V831" t="str">
            <v>NULL</v>
          </cell>
          <cell r="W831">
            <v>10000595</v>
          </cell>
          <cell r="X831">
            <v>228738241</v>
          </cell>
          <cell r="Y831">
            <v>8959176</v>
          </cell>
          <cell r="Z831">
            <v>4746861</v>
          </cell>
          <cell r="AA831">
            <v>13706037</v>
          </cell>
        </row>
        <row r="832">
          <cell r="A832" t="str">
            <v>Ridgecrest2018</v>
          </cell>
          <cell r="B832" t="str">
            <v>Ridgecrest</v>
          </cell>
          <cell r="C832">
            <v>1468</v>
          </cell>
          <cell r="D832">
            <v>2018</v>
          </cell>
          <cell r="E832">
            <v>6039330</v>
          </cell>
          <cell r="F832">
            <v>2013453</v>
          </cell>
          <cell r="G832">
            <v>1085778</v>
          </cell>
          <cell r="H832">
            <v>1226706</v>
          </cell>
          <cell r="I832" t="str">
            <v>NULL</v>
          </cell>
          <cell r="J832">
            <v>3731959</v>
          </cell>
          <cell r="K832" t="str">
            <v>NULL</v>
          </cell>
          <cell r="L832">
            <v>14097226</v>
          </cell>
          <cell r="M832">
            <v>5440000</v>
          </cell>
          <cell r="N832">
            <v>307403</v>
          </cell>
          <cell r="O832" t="str">
            <v>NULL</v>
          </cell>
          <cell r="P832" t="str">
            <v>NULL</v>
          </cell>
          <cell r="Q832">
            <v>1500</v>
          </cell>
          <cell r="R832">
            <v>5748903</v>
          </cell>
          <cell r="S832" t="str">
            <v>NULL</v>
          </cell>
          <cell r="T832">
            <v>3849499</v>
          </cell>
          <cell r="U832">
            <v>579197</v>
          </cell>
          <cell r="V832" t="str">
            <v>NULL</v>
          </cell>
          <cell r="W832">
            <v>4428696</v>
          </cell>
          <cell r="X832">
            <v>24274825</v>
          </cell>
          <cell r="Y832">
            <v>4428696</v>
          </cell>
          <cell r="Z832">
            <v>529969</v>
          </cell>
          <cell r="AA832">
            <v>4958665</v>
          </cell>
        </row>
        <row r="833">
          <cell r="A833" t="str">
            <v>Rio Dell2018</v>
          </cell>
          <cell r="B833" t="str">
            <v>Rio Dell</v>
          </cell>
          <cell r="C833">
            <v>1469</v>
          </cell>
          <cell r="D833">
            <v>2018</v>
          </cell>
          <cell r="E833">
            <v>556323</v>
          </cell>
          <cell r="F833" t="str">
            <v>NULL</v>
          </cell>
          <cell r="G833">
            <v>274808</v>
          </cell>
          <cell r="H833">
            <v>139469</v>
          </cell>
          <cell r="I833" t="str">
            <v>NULL</v>
          </cell>
          <cell r="J833">
            <v>49378</v>
          </cell>
          <cell r="K833">
            <v>517705</v>
          </cell>
          <cell r="L833">
            <v>1537683</v>
          </cell>
          <cell r="M833" t="str">
            <v>NULL</v>
          </cell>
          <cell r="N833" t="str">
            <v>NULL</v>
          </cell>
          <cell r="O833" t="str">
            <v>NULL</v>
          </cell>
          <cell r="P833" t="str">
            <v>NULL</v>
          </cell>
          <cell r="Q833" t="str">
            <v>NULL</v>
          </cell>
          <cell r="R833">
            <v>0</v>
          </cell>
          <cell r="S833" t="str">
            <v>NULL</v>
          </cell>
          <cell r="T833">
            <v>236204</v>
          </cell>
          <cell r="U833" t="str">
            <v>NULL</v>
          </cell>
          <cell r="V833" t="str">
            <v>NULL</v>
          </cell>
          <cell r="W833">
            <v>236204</v>
          </cell>
          <cell r="X833">
            <v>1773887</v>
          </cell>
          <cell r="Y833">
            <v>236204</v>
          </cell>
          <cell r="Z833">
            <v>139469</v>
          </cell>
          <cell r="AA833">
            <v>375673</v>
          </cell>
        </row>
        <row r="834">
          <cell r="A834" t="str">
            <v>Rio Vista2018</v>
          </cell>
          <cell r="B834" t="str">
            <v>Rio Vista</v>
          </cell>
          <cell r="C834">
            <v>1470</v>
          </cell>
          <cell r="D834">
            <v>2018</v>
          </cell>
          <cell r="E834">
            <v>3173478</v>
          </cell>
          <cell r="F834">
            <v>624818</v>
          </cell>
          <cell r="G834">
            <v>833259</v>
          </cell>
          <cell r="H834">
            <v>1885339</v>
          </cell>
          <cell r="I834">
            <v>190167</v>
          </cell>
          <cell r="J834">
            <v>628099</v>
          </cell>
          <cell r="K834">
            <v>238375</v>
          </cell>
          <cell r="L834">
            <v>7573535</v>
          </cell>
          <cell r="M834">
            <v>139523</v>
          </cell>
          <cell r="N834">
            <v>8157</v>
          </cell>
          <cell r="O834">
            <v>20604</v>
          </cell>
          <cell r="P834" t="str">
            <v>NULL</v>
          </cell>
          <cell r="Q834" t="str">
            <v>NULL</v>
          </cell>
          <cell r="R834">
            <v>168284</v>
          </cell>
          <cell r="S834" t="str">
            <v>NULL</v>
          </cell>
          <cell r="T834">
            <v>1250018</v>
          </cell>
          <cell r="U834">
            <v>1175855</v>
          </cell>
          <cell r="V834">
            <v>144229</v>
          </cell>
          <cell r="W834">
            <v>2570102</v>
          </cell>
          <cell r="X834">
            <v>10311921</v>
          </cell>
          <cell r="Y834">
            <v>1250018</v>
          </cell>
          <cell r="Z834" t="str">
            <v>NULL</v>
          </cell>
          <cell r="AA834">
            <v>1250018</v>
          </cell>
        </row>
        <row r="835">
          <cell r="A835" t="str">
            <v>Ripon2018</v>
          </cell>
          <cell r="B835" t="str">
            <v>Ripon</v>
          </cell>
          <cell r="C835">
            <v>1471</v>
          </cell>
          <cell r="D835">
            <v>2018</v>
          </cell>
          <cell r="E835">
            <v>4451286</v>
          </cell>
          <cell r="F835">
            <v>1249502</v>
          </cell>
          <cell r="G835">
            <v>1186223</v>
          </cell>
          <cell r="H835">
            <v>1150532</v>
          </cell>
          <cell r="I835" t="str">
            <v>NULL</v>
          </cell>
          <cell r="J835">
            <v>1923639</v>
          </cell>
          <cell r="K835" t="str">
            <v>NULL</v>
          </cell>
          <cell r="L835">
            <v>9961182</v>
          </cell>
          <cell r="M835" t="str">
            <v>NULL</v>
          </cell>
          <cell r="N835" t="str">
            <v>NULL</v>
          </cell>
          <cell r="O835" t="str">
            <v>NULL</v>
          </cell>
          <cell r="P835" t="str">
            <v>NULL</v>
          </cell>
          <cell r="Q835" t="str">
            <v>NULL</v>
          </cell>
          <cell r="R835">
            <v>0</v>
          </cell>
          <cell r="S835" t="str">
            <v>NULL</v>
          </cell>
          <cell r="T835">
            <v>4059315</v>
          </cell>
          <cell r="U835">
            <v>161709</v>
          </cell>
          <cell r="V835" t="str">
            <v>NULL</v>
          </cell>
          <cell r="W835">
            <v>4221024</v>
          </cell>
          <cell r="X835">
            <v>14182206</v>
          </cell>
          <cell r="Y835">
            <v>946423</v>
          </cell>
          <cell r="Z835">
            <v>1882725</v>
          </cell>
          <cell r="AA835">
            <v>2829148</v>
          </cell>
        </row>
        <row r="836">
          <cell r="A836" t="str">
            <v>Riverbank2018</v>
          </cell>
          <cell r="B836" t="str">
            <v>Riverbank</v>
          </cell>
          <cell r="C836">
            <v>1472</v>
          </cell>
          <cell r="D836">
            <v>2018</v>
          </cell>
          <cell r="E836">
            <v>2452200</v>
          </cell>
          <cell r="F836">
            <v>490611</v>
          </cell>
          <cell r="G836">
            <v>866498</v>
          </cell>
          <cell r="H836">
            <v>4394988</v>
          </cell>
          <cell r="I836" t="str">
            <v>NULL</v>
          </cell>
          <cell r="J836">
            <v>2149551</v>
          </cell>
          <cell r="K836" t="str">
            <v>NULL</v>
          </cell>
          <cell r="L836">
            <v>10353848</v>
          </cell>
          <cell r="M836" t="str">
            <v>NULL</v>
          </cell>
          <cell r="N836" t="str">
            <v>NULL</v>
          </cell>
          <cell r="O836" t="str">
            <v>NULL</v>
          </cell>
          <cell r="P836" t="str">
            <v>NULL</v>
          </cell>
          <cell r="Q836" t="str">
            <v>NULL</v>
          </cell>
          <cell r="R836">
            <v>0</v>
          </cell>
          <cell r="S836" t="str">
            <v>NULL</v>
          </cell>
          <cell r="T836">
            <v>1178279</v>
          </cell>
          <cell r="U836" t="str">
            <v>NULL</v>
          </cell>
          <cell r="V836" t="str">
            <v>NULL</v>
          </cell>
          <cell r="W836">
            <v>1178279</v>
          </cell>
          <cell r="X836">
            <v>11532127</v>
          </cell>
          <cell r="Y836">
            <v>1246605</v>
          </cell>
          <cell r="Z836">
            <v>584345</v>
          </cell>
          <cell r="AA836">
            <v>1830950</v>
          </cell>
        </row>
        <row r="837">
          <cell r="A837" t="str">
            <v>Riverside2018</v>
          </cell>
          <cell r="B837" t="str">
            <v>Riverside</v>
          </cell>
          <cell r="C837">
            <v>1473</v>
          </cell>
          <cell r="D837">
            <v>2018</v>
          </cell>
          <cell r="E837">
            <v>140816903</v>
          </cell>
          <cell r="F837">
            <v>46969771</v>
          </cell>
          <cell r="G837">
            <v>22051666</v>
          </cell>
          <cell r="H837">
            <v>15129032</v>
          </cell>
          <cell r="I837" t="str">
            <v>NULL</v>
          </cell>
          <cell r="J837">
            <v>52124502</v>
          </cell>
          <cell r="K837" t="str">
            <v>NULL</v>
          </cell>
          <cell r="L837">
            <v>277091874</v>
          </cell>
          <cell r="M837">
            <v>13525008</v>
          </cell>
          <cell r="N837">
            <v>12092093</v>
          </cell>
          <cell r="O837">
            <v>8375123</v>
          </cell>
          <cell r="P837" t="str">
            <v>NULL</v>
          </cell>
          <cell r="Q837">
            <v>1604142</v>
          </cell>
          <cell r="R837">
            <v>35596366</v>
          </cell>
          <cell r="S837" t="str">
            <v>NULL</v>
          </cell>
          <cell r="T837">
            <v>13376768</v>
          </cell>
          <cell r="U837">
            <v>2753683</v>
          </cell>
          <cell r="V837" t="str">
            <v>NULL</v>
          </cell>
          <cell r="W837">
            <v>16130451</v>
          </cell>
          <cell r="X837">
            <v>328818691</v>
          </cell>
          <cell r="Y837">
            <v>58241910</v>
          </cell>
          <cell r="Z837">
            <v>9011624</v>
          </cell>
          <cell r="AA837">
            <v>67253534</v>
          </cell>
        </row>
        <row r="838">
          <cell r="A838" t="str">
            <v>Rocklin2018</v>
          </cell>
          <cell r="B838" t="str">
            <v>Rocklin</v>
          </cell>
          <cell r="C838">
            <v>1474</v>
          </cell>
          <cell r="D838">
            <v>2018</v>
          </cell>
          <cell r="E838">
            <v>23607735</v>
          </cell>
          <cell r="F838">
            <v>8306933</v>
          </cell>
          <cell r="G838">
            <v>10063675</v>
          </cell>
          <cell r="H838">
            <v>11637753</v>
          </cell>
          <cell r="I838">
            <v>260668</v>
          </cell>
          <cell r="J838">
            <v>4554339</v>
          </cell>
          <cell r="K838">
            <v>309066</v>
          </cell>
          <cell r="L838">
            <v>58740169</v>
          </cell>
          <cell r="M838">
            <v>1316481</v>
          </cell>
          <cell r="N838">
            <v>691572</v>
          </cell>
          <cell r="O838">
            <v>495000</v>
          </cell>
          <cell r="P838" t="str">
            <v>NULL</v>
          </cell>
          <cell r="Q838" t="str">
            <v>NULL</v>
          </cell>
          <cell r="R838">
            <v>2503053</v>
          </cell>
          <cell r="S838">
            <v>5966459</v>
          </cell>
          <cell r="T838">
            <v>16584927</v>
          </cell>
          <cell r="U838">
            <v>410484</v>
          </cell>
          <cell r="V838" t="str">
            <v>NULL</v>
          </cell>
          <cell r="W838">
            <v>22961870</v>
          </cell>
          <cell r="X838">
            <v>84205092</v>
          </cell>
          <cell r="Y838">
            <v>16584927</v>
          </cell>
          <cell r="Z838">
            <v>5119687</v>
          </cell>
          <cell r="AA838">
            <v>21704614</v>
          </cell>
        </row>
        <row r="839">
          <cell r="A839" t="str">
            <v>Rohnert Park2018</v>
          </cell>
          <cell r="B839" t="str">
            <v>Rohnert Park</v>
          </cell>
          <cell r="C839">
            <v>1475</v>
          </cell>
          <cell r="D839">
            <v>2018</v>
          </cell>
          <cell r="E839">
            <v>16274414</v>
          </cell>
          <cell r="F839">
            <v>7330632</v>
          </cell>
          <cell r="G839">
            <v>4640920</v>
          </cell>
          <cell r="H839">
            <v>4816814</v>
          </cell>
          <cell r="I839" t="str">
            <v>NULL</v>
          </cell>
          <cell r="J839">
            <v>13122924</v>
          </cell>
          <cell r="K839" t="str">
            <v>NULL</v>
          </cell>
          <cell r="L839">
            <v>46185704</v>
          </cell>
          <cell r="M839">
            <v>518589</v>
          </cell>
          <cell r="N839">
            <v>15999</v>
          </cell>
          <cell r="O839" t="str">
            <v>NULL</v>
          </cell>
          <cell r="P839" t="str">
            <v>NULL</v>
          </cell>
          <cell r="Q839" t="str">
            <v>NULL</v>
          </cell>
          <cell r="R839">
            <v>534588</v>
          </cell>
          <cell r="S839">
            <v>2300</v>
          </cell>
          <cell r="T839">
            <v>9482250</v>
          </cell>
          <cell r="U839">
            <v>1896604</v>
          </cell>
          <cell r="V839" t="str">
            <v>NULL</v>
          </cell>
          <cell r="W839">
            <v>11381154</v>
          </cell>
          <cell r="X839">
            <v>58101446</v>
          </cell>
          <cell r="Y839">
            <v>0</v>
          </cell>
          <cell r="Z839">
            <v>0</v>
          </cell>
          <cell r="AA839">
            <v>0</v>
          </cell>
        </row>
        <row r="840">
          <cell r="A840" t="str">
            <v>Rolling Hills2018</v>
          </cell>
          <cell r="B840" t="str">
            <v>Rolling Hills</v>
          </cell>
          <cell r="C840">
            <v>1476</v>
          </cell>
          <cell r="D840">
            <v>2018</v>
          </cell>
          <cell r="E840">
            <v>515688</v>
          </cell>
          <cell r="F840">
            <v>71846</v>
          </cell>
          <cell r="G840">
            <v>127231</v>
          </cell>
          <cell r="H840">
            <v>646337</v>
          </cell>
          <cell r="I840">
            <v>510246</v>
          </cell>
          <cell r="J840">
            <v>153627</v>
          </cell>
          <cell r="K840" t="str">
            <v>NULL</v>
          </cell>
          <cell r="L840">
            <v>2024975</v>
          </cell>
          <cell r="M840" t="str">
            <v>NULL</v>
          </cell>
          <cell r="N840" t="str">
            <v>NULL</v>
          </cell>
          <cell r="O840" t="str">
            <v>NULL</v>
          </cell>
          <cell r="P840" t="str">
            <v>NULL</v>
          </cell>
          <cell r="Q840" t="str">
            <v>NULL</v>
          </cell>
          <cell r="R840">
            <v>0</v>
          </cell>
          <cell r="S840" t="str">
            <v>NULL</v>
          </cell>
          <cell r="T840">
            <v>475</v>
          </cell>
          <cell r="U840" t="str">
            <v>NULL</v>
          </cell>
          <cell r="V840" t="str">
            <v>NULL</v>
          </cell>
          <cell r="W840">
            <v>475</v>
          </cell>
          <cell r="X840">
            <v>2025450</v>
          </cell>
          <cell r="Y840">
            <v>475</v>
          </cell>
          <cell r="Z840">
            <v>0</v>
          </cell>
          <cell r="AA840">
            <v>475</v>
          </cell>
        </row>
        <row r="841">
          <cell r="A841" t="str">
            <v>Rolling Hills Estates2018</v>
          </cell>
          <cell r="B841" t="str">
            <v>Rolling Hills Estates</v>
          </cell>
          <cell r="C841">
            <v>1477</v>
          </cell>
          <cell r="D841">
            <v>2018</v>
          </cell>
          <cell r="E841">
            <v>2011064</v>
          </cell>
          <cell r="F841">
            <v>42350</v>
          </cell>
          <cell r="G841">
            <v>785231</v>
          </cell>
          <cell r="H841">
            <v>5003809</v>
          </cell>
          <cell r="I841" t="str">
            <v>NULL</v>
          </cell>
          <cell r="J841">
            <v>1258046</v>
          </cell>
          <cell r="K841" t="str">
            <v>NULL</v>
          </cell>
          <cell r="L841">
            <v>9100500</v>
          </cell>
          <cell r="M841">
            <v>212000</v>
          </cell>
          <cell r="N841">
            <v>33175</v>
          </cell>
          <cell r="O841" t="str">
            <v>NULL</v>
          </cell>
          <cell r="P841" t="str">
            <v>NULL</v>
          </cell>
          <cell r="Q841" t="str">
            <v>NULL</v>
          </cell>
          <cell r="R841">
            <v>245175</v>
          </cell>
          <cell r="S841" t="str">
            <v>NULL</v>
          </cell>
          <cell r="T841">
            <v>1124446</v>
          </cell>
          <cell r="U841">
            <v>123783</v>
          </cell>
          <cell r="V841" t="str">
            <v>NULL</v>
          </cell>
          <cell r="W841">
            <v>1248229</v>
          </cell>
          <cell r="X841">
            <v>10593904</v>
          </cell>
          <cell r="Y841">
            <v>1956521</v>
          </cell>
          <cell r="Z841">
            <v>155126</v>
          </cell>
          <cell r="AA841">
            <v>2111647</v>
          </cell>
        </row>
        <row r="842">
          <cell r="A842" t="str">
            <v>Rosemead2018</v>
          </cell>
          <cell r="B842" t="str">
            <v>Rosemead</v>
          </cell>
          <cell r="C842">
            <v>1478</v>
          </cell>
          <cell r="D842">
            <v>2018</v>
          </cell>
          <cell r="E842">
            <v>4507329</v>
          </cell>
          <cell r="F842" t="str">
            <v>NULL</v>
          </cell>
          <cell r="G842">
            <v>3221921</v>
          </cell>
          <cell r="H842">
            <v>875841</v>
          </cell>
          <cell r="I842" t="str">
            <v>NULL</v>
          </cell>
          <cell r="J842">
            <v>17480755</v>
          </cell>
          <cell r="K842" t="str">
            <v>NULL</v>
          </cell>
          <cell r="L842">
            <v>26085846</v>
          </cell>
          <cell r="M842" t="str">
            <v>NULL</v>
          </cell>
          <cell r="N842" t="str">
            <v>NULL</v>
          </cell>
          <cell r="O842" t="str">
            <v>NULL</v>
          </cell>
          <cell r="P842" t="str">
            <v>NULL</v>
          </cell>
          <cell r="Q842" t="str">
            <v>NULL</v>
          </cell>
          <cell r="R842">
            <v>0</v>
          </cell>
          <cell r="S842" t="str">
            <v>NULL</v>
          </cell>
          <cell r="T842">
            <v>217397</v>
          </cell>
          <cell r="U842">
            <v>162691</v>
          </cell>
          <cell r="V842">
            <v>3226007</v>
          </cell>
          <cell r="W842">
            <v>3606095</v>
          </cell>
          <cell r="X842">
            <v>29691941</v>
          </cell>
          <cell r="Y842">
            <v>3183253</v>
          </cell>
          <cell r="Z842">
            <v>174855</v>
          </cell>
          <cell r="AA842">
            <v>3358108</v>
          </cell>
        </row>
        <row r="843">
          <cell r="A843" t="str">
            <v>Roseville2018</v>
          </cell>
          <cell r="B843" t="str">
            <v>Roseville</v>
          </cell>
          <cell r="C843">
            <v>1479</v>
          </cell>
          <cell r="D843">
            <v>2018</v>
          </cell>
          <cell r="E843">
            <v>62381919</v>
          </cell>
          <cell r="F843">
            <v>21852126</v>
          </cell>
          <cell r="G843">
            <v>11487899</v>
          </cell>
          <cell r="H843">
            <v>11548122</v>
          </cell>
          <cell r="I843" t="str">
            <v>NULL</v>
          </cell>
          <cell r="J843">
            <v>49603695</v>
          </cell>
          <cell r="K843">
            <v>598541</v>
          </cell>
          <cell r="L843">
            <v>157472302</v>
          </cell>
          <cell r="M843">
            <v>32479</v>
          </cell>
          <cell r="N843">
            <v>902688</v>
          </cell>
          <cell r="O843">
            <v>1517262</v>
          </cell>
          <cell r="P843" t="str">
            <v>NULL</v>
          </cell>
          <cell r="Q843" t="str">
            <v>NULL</v>
          </cell>
          <cell r="R843">
            <v>2452429</v>
          </cell>
          <cell r="S843" t="str">
            <v>NULL</v>
          </cell>
          <cell r="T843">
            <v>49018078</v>
          </cell>
          <cell r="U843">
            <v>199737</v>
          </cell>
          <cell r="V843" t="str">
            <v>NULL</v>
          </cell>
          <cell r="W843">
            <v>49217815</v>
          </cell>
          <cell r="X843">
            <v>209142546</v>
          </cell>
          <cell r="Y843">
            <v>49217815</v>
          </cell>
          <cell r="Z843" t="str">
            <v>NULL</v>
          </cell>
          <cell r="AA843">
            <v>49217815</v>
          </cell>
        </row>
        <row r="844">
          <cell r="A844" t="str">
            <v>Ross2018</v>
          </cell>
          <cell r="B844" t="str">
            <v>Ross</v>
          </cell>
          <cell r="C844">
            <v>1480</v>
          </cell>
          <cell r="D844">
            <v>2018</v>
          </cell>
          <cell r="E844">
            <v>2257669</v>
          </cell>
          <cell r="F844">
            <v>1261913</v>
          </cell>
          <cell r="G844">
            <v>649095</v>
          </cell>
          <cell r="H844">
            <v>1799174</v>
          </cell>
          <cell r="I844">
            <v>2098135</v>
          </cell>
          <cell r="J844">
            <v>481619</v>
          </cell>
          <cell r="K844" t="str">
            <v>NULL</v>
          </cell>
          <cell r="L844">
            <v>8547605</v>
          </cell>
          <cell r="M844" t="str">
            <v>NULL</v>
          </cell>
          <cell r="N844">
            <v>9438</v>
          </cell>
          <cell r="O844">
            <v>562</v>
          </cell>
          <cell r="P844" t="str">
            <v>NULL</v>
          </cell>
          <cell r="Q844" t="str">
            <v>NULL</v>
          </cell>
          <cell r="R844">
            <v>10000</v>
          </cell>
          <cell r="S844">
            <v>478292</v>
          </cell>
          <cell r="T844">
            <v>145923</v>
          </cell>
          <cell r="U844">
            <v>34832</v>
          </cell>
          <cell r="V844">
            <v>21484</v>
          </cell>
          <cell r="W844">
            <v>680531</v>
          </cell>
          <cell r="X844">
            <v>9238136</v>
          </cell>
          <cell r="Y844">
            <v>567481</v>
          </cell>
          <cell r="Z844">
            <v>91935</v>
          </cell>
          <cell r="AA844">
            <v>659416</v>
          </cell>
        </row>
        <row r="845">
          <cell r="A845" t="str">
            <v>Sacramento2018</v>
          </cell>
          <cell r="B845" t="str">
            <v>Sacramento</v>
          </cell>
          <cell r="C845">
            <v>1481</v>
          </cell>
          <cell r="D845">
            <v>2018</v>
          </cell>
          <cell r="E845">
            <v>325641000</v>
          </cell>
          <cell r="F845">
            <v>90616000</v>
          </cell>
          <cell r="G845">
            <v>74736000</v>
          </cell>
          <cell r="H845" t="str">
            <v>NULL</v>
          </cell>
          <cell r="I845" t="str">
            <v>NULL</v>
          </cell>
          <cell r="J845">
            <v>20762000</v>
          </cell>
          <cell r="K845">
            <v>80097000</v>
          </cell>
          <cell r="L845">
            <v>591852000</v>
          </cell>
          <cell r="M845">
            <v>48445000</v>
          </cell>
          <cell r="N845">
            <v>24529000</v>
          </cell>
          <cell r="O845" t="str">
            <v>NULL</v>
          </cell>
          <cell r="P845" t="str">
            <v>NULL</v>
          </cell>
          <cell r="Q845">
            <v>1415000</v>
          </cell>
          <cell r="R845">
            <v>74389000</v>
          </cell>
          <cell r="S845" t="str">
            <v>NULL</v>
          </cell>
          <cell r="T845">
            <v>1692000</v>
          </cell>
          <cell r="U845" t="str">
            <v>NULL</v>
          </cell>
          <cell r="V845">
            <v>88705000</v>
          </cell>
          <cell r="W845">
            <v>90397000</v>
          </cell>
          <cell r="X845">
            <v>756638000</v>
          </cell>
          <cell r="Y845">
            <v>90397000</v>
          </cell>
          <cell r="Z845" t="str">
            <v>NULL</v>
          </cell>
          <cell r="AA845">
            <v>90397000</v>
          </cell>
        </row>
        <row r="846">
          <cell r="A846" t="str">
            <v>Salinas2018</v>
          </cell>
          <cell r="B846" t="str">
            <v>Salinas</v>
          </cell>
          <cell r="C846">
            <v>1482</v>
          </cell>
          <cell r="D846">
            <v>2018</v>
          </cell>
          <cell r="E846">
            <v>59903920</v>
          </cell>
          <cell r="F846">
            <v>30385289</v>
          </cell>
          <cell r="G846">
            <v>14260580</v>
          </cell>
          <cell r="H846">
            <v>14513652</v>
          </cell>
          <cell r="I846" t="str">
            <v>NULL</v>
          </cell>
          <cell r="J846">
            <v>2708526</v>
          </cell>
          <cell r="K846">
            <v>9660235</v>
          </cell>
          <cell r="L846">
            <v>131432202</v>
          </cell>
          <cell r="M846">
            <v>1525000</v>
          </cell>
          <cell r="N846">
            <v>1089462</v>
          </cell>
          <cell r="O846">
            <v>1707023</v>
          </cell>
          <cell r="P846" t="str">
            <v>NULL</v>
          </cell>
          <cell r="Q846">
            <v>5085</v>
          </cell>
          <cell r="R846">
            <v>4326570</v>
          </cell>
          <cell r="S846">
            <v>2221103</v>
          </cell>
          <cell r="T846">
            <v>24033240</v>
          </cell>
          <cell r="U846">
            <v>1733556</v>
          </cell>
          <cell r="V846">
            <v>1828814</v>
          </cell>
          <cell r="W846">
            <v>29816713</v>
          </cell>
          <cell r="X846">
            <v>165575485</v>
          </cell>
          <cell r="Y846">
            <v>20425409</v>
          </cell>
          <cell r="Z846">
            <v>9391304</v>
          </cell>
          <cell r="AA846">
            <v>29816713</v>
          </cell>
        </row>
        <row r="847">
          <cell r="A847" t="str">
            <v>San Anselmo2018</v>
          </cell>
          <cell r="B847" t="str">
            <v>San Anselmo</v>
          </cell>
          <cell r="C847">
            <v>1483</v>
          </cell>
          <cell r="D847">
            <v>2018</v>
          </cell>
          <cell r="E847">
            <v>3166247</v>
          </cell>
          <cell r="F847">
            <v>685554</v>
          </cell>
          <cell r="G847">
            <v>886458</v>
          </cell>
          <cell r="H847">
            <v>5085173</v>
          </cell>
          <cell r="I847">
            <v>4418801</v>
          </cell>
          <cell r="J847">
            <v>2960486</v>
          </cell>
          <cell r="K847" t="str">
            <v>NULL</v>
          </cell>
          <cell r="L847">
            <v>17202719</v>
          </cell>
          <cell r="M847">
            <v>1173809</v>
          </cell>
          <cell r="N847">
            <v>319915</v>
          </cell>
          <cell r="O847" t="str">
            <v>NULL</v>
          </cell>
          <cell r="P847" t="str">
            <v>NULL</v>
          </cell>
          <cell r="Q847" t="str">
            <v>NULL</v>
          </cell>
          <cell r="R847">
            <v>1493724</v>
          </cell>
          <cell r="S847" t="str">
            <v>NULL</v>
          </cell>
          <cell r="T847">
            <v>1689937</v>
          </cell>
          <cell r="U847" t="str">
            <v>NULL</v>
          </cell>
          <cell r="V847" t="str">
            <v>NULL</v>
          </cell>
          <cell r="W847">
            <v>1689937</v>
          </cell>
          <cell r="X847">
            <v>20386380</v>
          </cell>
          <cell r="Y847">
            <v>1204196</v>
          </cell>
          <cell r="Z847" t="str">
            <v>NULL</v>
          </cell>
          <cell r="AA847">
            <v>1204196</v>
          </cell>
        </row>
        <row r="848">
          <cell r="A848" t="str">
            <v>San Bernardino2018</v>
          </cell>
          <cell r="B848" t="str">
            <v>San Bernardino</v>
          </cell>
          <cell r="C848">
            <v>1484</v>
          </cell>
          <cell r="D848">
            <v>2018</v>
          </cell>
          <cell r="E848">
            <v>50443450</v>
          </cell>
          <cell r="F848">
            <v>22496777</v>
          </cell>
          <cell r="G848">
            <v>14022216</v>
          </cell>
          <cell r="H848">
            <v>23339225</v>
          </cell>
          <cell r="I848">
            <v>201726</v>
          </cell>
          <cell r="J848">
            <v>26103633</v>
          </cell>
          <cell r="K848" t="str">
            <v>NULL</v>
          </cell>
          <cell r="L848">
            <v>136607027</v>
          </cell>
          <cell r="M848">
            <v>970768</v>
          </cell>
          <cell r="N848">
            <v>840466</v>
          </cell>
          <cell r="O848" t="str">
            <v>NULL</v>
          </cell>
          <cell r="P848" t="str">
            <v>NULL</v>
          </cell>
          <cell r="Q848">
            <v>5344291</v>
          </cell>
          <cell r="R848">
            <v>7155525</v>
          </cell>
          <cell r="S848" t="str">
            <v>NULL</v>
          </cell>
          <cell r="T848">
            <v>2520213</v>
          </cell>
          <cell r="U848">
            <v>3088798</v>
          </cell>
          <cell r="V848" t="str">
            <v>NULL</v>
          </cell>
          <cell r="W848">
            <v>5609011</v>
          </cell>
          <cell r="X848">
            <v>149371563</v>
          </cell>
          <cell r="Y848">
            <v>5124414</v>
          </cell>
          <cell r="Z848">
            <v>484597</v>
          </cell>
          <cell r="AA848">
            <v>5609011</v>
          </cell>
        </row>
        <row r="849">
          <cell r="A849" t="str">
            <v>San Bruno2018</v>
          </cell>
          <cell r="B849" t="str">
            <v>San Bruno</v>
          </cell>
          <cell r="C849">
            <v>1485</v>
          </cell>
          <cell r="D849">
            <v>2018</v>
          </cell>
          <cell r="E849">
            <v>22407039</v>
          </cell>
          <cell r="F849">
            <v>5923105</v>
          </cell>
          <cell r="G849">
            <v>4349229</v>
          </cell>
          <cell r="H849">
            <v>3588349</v>
          </cell>
          <cell r="I849" t="str">
            <v>NULL</v>
          </cell>
          <cell r="J849">
            <v>7922667</v>
          </cell>
          <cell r="K849" t="str">
            <v>NULL</v>
          </cell>
          <cell r="L849">
            <v>44190389</v>
          </cell>
          <cell r="M849">
            <v>1035038</v>
          </cell>
          <cell r="N849">
            <v>361896</v>
          </cell>
          <cell r="O849" t="str">
            <v>NULL</v>
          </cell>
          <cell r="P849" t="str">
            <v>NULL</v>
          </cell>
          <cell r="Q849" t="str">
            <v>NULL</v>
          </cell>
          <cell r="R849">
            <v>1396934</v>
          </cell>
          <cell r="S849" t="str">
            <v>NULL</v>
          </cell>
          <cell r="T849">
            <v>8374948</v>
          </cell>
          <cell r="U849">
            <v>300989</v>
          </cell>
          <cell r="V849" t="str">
            <v>NULL</v>
          </cell>
          <cell r="W849">
            <v>8675937</v>
          </cell>
          <cell r="X849">
            <v>54263260</v>
          </cell>
          <cell r="Y849">
            <v>8430382</v>
          </cell>
          <cell r="Z849" t="str">
            <v>NULL</v>
          </cell>
          <cell r="AA849">
            <v>8430382</v>
          </cell>
        </row>
        <row r="850">
          <cell r="A850" t="str">
            <v>San Buenaventura2018</v>
          </cell>
          <cell r="B850" t="str">
            <v>San Buenaventura</v>
          </cell>
          <cell r="C850">
            <v>1486</v>
          </cell>
          <cell r="D850">
            <v>2018</v>
          </cell>
          <cell r="E850">
            <v>50293291</v>
          </cell>
          <cell r="F850" t="str">
            <v>NULL</v>
          </cell>
          <cell r="G850">
            <v>24366339</v>
          </cell>
          <cell r="H850">
            <v>8288857</v>
          </cell>
          <cell r="I850" t="str">
            <v>NULL</v>
          </cell>
          <cell r="J850">
            <v>39330848</v>
          </cell>
          <cell r="K850" t="str">
            <v>NULL</v>
          </cell>
          <cell r="L850">
            <v>122279335</v>
          </cell>
          <cell r="M850">
            <v>1515000</v>
          </cell>
          <cell r="N850">
            <v>1256851</v>
          </cell>
          <cell r="O850" t="str">
            <v>NULL</v>
          </cell>
          <cell r="P850" t="str">
            <v>NULL</v>
          </cell>
          <cell r="Q850" t="str">
            <v>NULL</v>
          </cell>
          <cell r="R850">
            <v>2771851</v>
          </cell>
          <cell r="S850" t="str">
            <v>NULL</v>
          </cell>
          <cell r="T850">
            <v>7443728</v>
          </cell>
          <cell r="U850">
            <v>551363</v>
          </cell>
          <cell r="V850" t="str">
            <v>NULL</v>
          </cell>
          <cell r="W850">
            <v>7995091</v>
          </cell>
          <cell r="X850">
            <v>133046277</v>
          </cell>
          <cell r="Y850" t="str">
            <v>NULL</v>
          </cell>
          <cell r="Z850" t="str">
            <v>NULL</v>
          </cell>
          <cell r="AA850">
            <v>0</v>
          </cell>
        </row>
        <row r="851">
          <cell r="A851" t="str">
            <v>San Carlos2018</v>
          </cell>
          <cell r="B851" t="str">
            <v>San Carlos</v>
          </cell>
          <cell r="C851">
            <v>1487</v>
          </cell>
          <cell r="D851">
            <v>2018</v>
          </cell>
          <cell r="E851">
            <v>6743939</v>
          </cell>
          <cell r="F851">
            <v>12675186</v>
          </cell>
          <cell r="G851">
            <v>1618091</v>
          </cell>
          <cell r="H851">
            <v>23860923</v>
          </cell>
          <cell r="I851" t="str">
            <v>NULL</v>
          </cell>
          <cell r="J851">
            <v>4992068</v>
          </cell>
          <cell r="K851" t="str">
            <v>NULL</v>
          </cell>
          <cell r="L851">
            <v>49890207</v>
          </cell>
          <cell r="M851">
            <v>265000</v>
          </cell>
          <cell r="N851">
            <v>91125</v>
          </cell>
          <cell r="O851" t="str">
            <v>NULL</v>
          </cell>
          <cell r="P851" t="str">
            <v>NULL</v>
          </cell>
          <cell r="Q851" t="str">
            <v>NULL</v>
          </cell>
          <cell r="R851">
            <v>356125</v>
          </cell>
          <cell r="S851" t="str">
            <v>NULL</v>
          </cell>
          <cell r="T851">
            <v>2445533</v>
          </cell>
          <cell r="U851">
            <v>360887</v>
          </cell>
          <cell r="V851" t="str">
            <v>NULL</v>
          </cell>
          <cell r="W851">
            <v>2806420</v>
          </cell>
          <cell r="X851">
            <v>53052752</v>
          </cell>
          <cell r="Y851">
            <v>2689117</v>
          </cell>
          <cell r="Z851">
            <v>6141634</v>
          </cell>
          <cell r="AA851">
            <v>8830751</v>
          </cell>
        </row>
        <row r="852">
          <cell r="A852" t="str">
            <v>San Clemente2018</v>
          </cell>
          <cell r="B852" t="str">
            <v>San Clemente</v>
          </cell>
          <cell r="C852">
            <v>1488</v>
          </cell>
          <cell r="D852">
            <v>2018</v>
          </cell>
          <cell r="E852">
            <v>11849651</v>
          </cell>
          <cell r="F852">
            <v>2421558</v>
          </cell>
          <cell r="G852">
            <v>2469006</v>
          </cell>
          <cell r="H852">
            <v>12306537</v>
          </cell>
          <cell r="I852">
            <v>22398861</v>
          </cell>
          <cell r="J852">
            <v>1081564</v>
          </cell>
          <cell r="K852">
            <v>6328697</v>
          </cell>
          <cell r="L852">
            <v>58855874</v>
          </cell>
          <cell r="M852" t="str">
            <v>NULL</v>
          </cell>
          <cell r="N852" t="str">
            <v>NULL</v>
          </cell>
          <cell r="O852" t="str">
            <v>NULL</v>
          </cell>
          <cell r="P852" t="str">
            <v>NULL</v>
          </cell>
          <cell r="Q852">
            <v>1042799</v>
          </cell>
          <cell r="R852">
            <v>1042799</v>
          </cell>
          <cell r="S852" t="str">
            <v>NULL</v>
          </cell>
          <cell r="T852">
            <v>9735798</v>
          </cell>
          <cell r="U852">
            <v>4516</v>
          </cell>
          <cell r="V852">
            <v>23653</v>
          </cell>
          <cell r="W852">
            <v>9763967</v>
          </cell>
          <cell r="X852">
            <v>69662640</v>
          </cell>
          <cell r="Y852">
            <v>9763967</v>
          </cell>
          <cell r="Z852">
            <v>12306537</v>
          </cell>
          <cell r="AA852">
            <v>22070504</v>
          </cell>
        </row>
        <row r="853">
          <cell r="A853" t="str">
            <v>San Diego2018</v>
          </cell>
          <cell r="B853" t="str">
            <v>San Diego</v>
          </cell>
          <cell r="C853">
            <v>1489</v>
          </cell>
          <cell r="D853">
            <v>2018</v>
          </cell>
          <cell r="E853">
            <v>637884915</v>
          </cell>
          <cell r="F853">
            <v>302600556</v>
          </cell>
          <cell r="G853">
            <v>176858219</v>
          </cell>
          <cell r="H853">
            <v>359764110</v>
          </cell>
          <cell r="I853">
            <v>53371192</v>
          </cell>
          <cell r="J853">
            <v>52673464</v>
          </cell>
          <cell r="K853">
            <v>231251054</v>
          </cell>
          <cell r="L853">
            <v>1814403510</v>
          </cell>
          <cell r="M853">
            <v>9868225</v>
          </cell>
          <cell r="N853">
            <v>54995000</v>
          </cell>
          <cell r="O853">
            <v>31093435</v>
          </cell>
          <cell r="P853" t="str">
            <v>NULL</v>
          </cell>
          <cell r="Q853">
            <v>198574616</v>
          </cell>
          <cell r="R853">
            <v>294531276</v>
          </cell>
          <cell r="S853">
            <v>5736341</v>
          </cell>
          <cell r="T853">
            <v>23673837</v>
          </cell>
          <cell r="U853">
            <v>13899914</v>
          </cell>
          <cell r="V853">
            <v>209937883</v>
          </cell>
          <cell r="W853">
            <v>253247975</v>
          </cell>
          <cell r="X853">
            <v>2362182761</v>
          </cell>
          <cell r="Y853" t="str">
            <v>NULL</v>
          </cell>
          <cell r="Z853" t="str">
            <v>NULL</v>
          </cell>
          <cell r="AA853">
            <v>0</v>
          </cell>
        </row>
        <row r="854">
          <cell r="A854" t="str">
            <v>San Dimas2018</v>
          </cell>
          <cell r="B854" t="str">
            <v>San Dimas</v>
          </cell>
          <cell r="C854">
            <v>1490</v>
          </cell>
          <cell r="D854">
            <v>2018</v>
          </cell>
          <cell r="E854">
            <v>6447207</v>
          </cell>
          <cell r="F854">
            <v>1095762</v>
          </cell>
          <cell r="G854">
            <v>1778322</v>
          </cell>
          <cell r="H854">
            <v>7670268</v>
          </cell>
          <cell r="I854">
            <v>5369188</v>
          </cell>
          <cell r="J854">
            <v>2301080</v>
          </cell>
          <cell r="K854" t="str">
            <v>NULL</v>
          </cell>
          <cell r="L854">
            <v>24661827</v>
          </cell>
          <cell r="M854">
            <v>845000</v>
          </cell>
          <cell r="N854">
            <v>412370</v>
          </cell>
          <cell r="O854">
            <v>9505</v>
          </cell>
          <cell r="P854" t="str">
            <v>NULL</v>
          </cell>
          <cell r="Q854" t="str">
            <v>NULL</v>
          </cell>
          <cell r="R854">
            <v>1266875</v>
          </cell>
          <cell r="S854" t="str">
            <v>NULL</v>
          </cell>
          <cell r="T854">
            <v>4146256</v>
          </cell>
          <cell r="U854">
            <v>324536</v>
          </cell>
          <cell r="V854" t="str">
            <v>NULL</v>
          </cell>
          <cell r="W854">
            <v>4470792</v>
          </cell>
          <cell r="X854">
            <v>30399494</v>
          </cell>
          <cell r="Y854">
            <v>15209168</v>
          </cell>
          <cell r="Z854">
            <v>15190326</v>
          </cell>
          <cell r="AA854">
            <v>30399494</v>
          </cell>
        </row>
        <row r="855">
          <cell r="A855" t="str">
            <v>San Fernando2018</v>
          </cell>
          <cell r="B855" t="str">
            <v>San Fernando</v>
          </cell>
          <cell r="C855">
            <v>1491</v>
          </cell>
          <cell r="D855">
            <v>2018</v>
          </cell>
          <cell r="E855">
            <v>7657686</v>
          </cell>
          <cell r="F855">
            <v>3859422</v>
          </cell>
          <cell r="G855">
            <v>2272707</v>
          </cell>
          <cell r="H855">
            <v>2032092</v>
          </cell>
          <cell r="I855">
            <v>3272032</v>
          </cell>
          <cell r="J855">
            <v>3196196</v>
          </cell>
          <cell r="K855" t="str">
            <v>NULL</v>
          </cell>
          <cell r="L855">
            <v>22290135</v>
          </cell>
          <cell r="M855">
            <v>80000</v>
          </cell>
          <cell r="N855">
            <v>96988</v>
          </cell>
          <cell r="O855" t="str">
            <v>NULL</v>
          </cell>
          <cell r="P855" t="str">
            <v>NULL</v>
          </cell>
          <cell r="Q855" t="str">
            <v>NULL</v>
          </cell>
          <cell r="R855">
            <v>176988</v>
          </cell>
          <cell r="S855" t="str">
            <v>NULL</v>
          </cell>
          <cell r="T855">
            <v>3282660</v>
          </cell>
          <cell r="U855">
            <v>563316</v>
          </cell>
          <cell r="V855" t="str">
            <v>NULL</v>
          </cell>
          <cell r="W855">
            <v>3845976</v>
          </cell>
          <cell r="X855">
            <v>26313099</v>
          </cell>
          <cell r="Y855">
            <v>3845976</v>
          </cell>
          <cell r="Z855" t="str">
            <v>NULL</v>
          </cell>
          <cell r="AA855">
            <v>3845976</v>
          </cell>
        </row>
        <row r="856">
          <cell r="A856" t="str">
            <v>San Francisco2018</v>
          </cell>
          <cell r="B856" t="str">
            <v>San Francisco</v>
          </cell>
          <cell r="C856">
            <v>1492</v>
          </cell>
          <cell r="D856">
            <v>2018</v>
          </cell>
          <cell r="E856">
            <v>1966828707</v>
          </cell>
          <cell r="F856">
            <v>344857274</v>
          </cell>
          <cell r="G856">
            <v>534209003</v>
          </cell>
          <cell r="H856">
            <v>908078290</v>
          </cell>
          <cell r="I856">
            <v>66708313</v>
          </cell>
          <cell r="J856">
            <v>251686737</v>
          </cell>
          <cell r="K856">
            <v>911386118</v>
          </cell>
          <cell r="L856">
            <v>4983754442</v>
          </cell>
          <cell r="M856">
            <v>377952124</v>
          </cell>
          <cell r="N856">
            <v>133752056</v>
          </cell>
          <cell r="O856">
            <v>3188725</v>
          </cell>
          <cell r="P856">
            <v>1864886</v>
          </cell>
          <cell r="Q856">
            <v>10242740</v>
          </cell>
          <cell r="R856">
            <v>527000531</v>
          </cell>
          <cell r="S856" t="str">
            <v>NULL</v>
          </cell>
          <cell r="T856">
            <v>336976554</v>
          </cell>
          <cell r="U856">
            <v>765382</v>
          </cell>
          <cell r="V856" t="str">
            <v>NULL</v>
          </cell>
          <cell r="W856">
            <v>337741936</v>
          </cell>
          <cell r="X856">
            <v>5848496909</v>
          </cell>
          <cell r="Y856" t="str">
            <v>NULL</v>
          </cell>
          <cell r="Z856" t="str">
            <v>NULL</v>
          </cell>
          <cell r="AA856">
            <v>0</v>
          </cell>
        </row>
        <row r="857">
          <cell r="A857" t="str">
            <v>San Gabriel2018</v>
          </cell>
          <cell r="B857" t="str">
            <v>San Gabriel</v>
          </cell>
          <cell r="C857">
            <v>1493</v>
          </cell>
          <cell r="D857">
            <v>2018</v>
          </cell>
          <cell r="E857">
            <v>19318213</v>
          </cell>
          <cell r="F857">
            <v>6277387</v>
          </cell>
          <cell r="G857">
            <v>2721189</v>
          </cell>
          <cell r="H857">
            <v>5244335</v>
          </cell>
          <cell r="I857" t="str">
            <v>NULL</v>
          </cell>
          <cell r="J857">
            <v>6470843</v>
          </cell>
          <cell r="K857" t="str">
            <v>NULL</v>
          </cell>
          <cell r="L857">
            <v>40031967</v>
          </cell>
          <cell r="M857">
            <v>482493</v>
          </cell>
          <cell r="N857">
            <v>235979</v>
          </cell>
          <cell r="O857" t="str">
            <v>NULL</v>
          </cell>
          <cell r="P857" t="str">
            <v>NULL</v>
          </cell>
          <cell r="Q857" t="str">
            <v>NULL</v>
          </cell>
          <cell r="R857">
            <v>718472</v>
          </cell>
          <cell r="S857" t="str">
            <v>NULL</v>
          </cell>
          <cell r="T857">
            <v>8813129</v>
          </cell>
          <cell r="U857">
            <v>659960</v>
          </cell>
          <cell r="V857" t="str">
            <v>NULL</v>
          </cell>
          <cell r="W857">
            <v>9473089</v>
          </cell>
          <cell r="X857">
            <v>50223528</v>
          </cell>
          <cell r="Y857">
            <v>9455058</v>
          </cell>
          <cell r="Z857">
            <v>18031</v>
          </cell>
          <cell r="AA857">
            <v>9473089</v>
          </cell>
        </row>
        <row r="858">
          <cell r="A858" t="str">
            <v>San Jacinto2018</v>
          </cell>
          <cell r="B858" t="str">
            <v>San Jacinto</v>
          </cell>
          <cell r="C858">
            <v>1494</v>
          </cell>
          <cell r="D858">
            <v>2018</v>
          </cell>
          <cell r="E858">
            <v>2300431</v>
          </cell>
          <cell r="F858">
            <v>777381</v>
          </cell>
          <cell r="G858">
            <v>861842</v>
          </cell>
          <cell r="H858">
            <v>16474579</v>
          </cell>
          <cell r="I858" t="str">
            <v>NULL</v>
          </cell>
          <cell r="J858">
            <v>5858264</v>
          </cell>
          <cell r="K858" t="str">
            <v>NULL</v>
          </cell>
          <cell r="L858">
            <v>26272497</v>
          </cell>
          <cell r="M858">
            <v>243044</v>
          </cell>
          <cell r="N858">
            <v>51579</v>
          </cell>
          <cell r="O858" t="str">
            <v>NULL</v>
          </cell>
          <cell r="P858" t="str">
            <v>NULL</v>
          </cell>
          <cell r="Q858">
            <v>33598</v>
          </cell>
          <cell r="R858">
            <v>328221</v>
          </cell>
          <cell r="S858" t="str">
            <v>NULL</v>
          </cell>
          <cell r="T858">
            <v>1792393</v>
          </cell>
          <cell r="U858">
            <v>344418</v>
          </cell>
          <cell r="V858" t="str">
            <v>NULL</v>
          </cell>
          <cell r="W858">
            <v>2136811</v>
          </cell>
          <cell r="X858">
            <v>28737529</v>
          </cell>
          <cell r="Y858">
            <v>1517372</v>
          </cell>
          <cell r="Z858">
            <v>425023</v>
          </cell>
          <cell r="AA858">
            <v>1942395</v>
          </cell>
        </row>
        <row r="859">
          <cell r="A859" t="str">
            <v>San Joaquin2018</v>
          </cell>
          <cell r="B859" t="str">
            <v>San Joaquin</v>
          </cell>
          <cell r="C859">
            <v>1495</v>
          </cell>
          <cell r="D859">
            <v>2018</v>
          </cell>
          <cell r="E859">
            <v>298811</v>
          </cell>
          <cell r="F859">
            <v>118606</v>
          </cell>
          <cell r="G859">
            <v>61300</v>
          </cell>
          <cell r="H859" t="str">
            <v>NULL</v>
          </cell>
          <cell r="I859" t="str">
            <v>NULL</v>
          </cell>
          <cell r="J859">
            <v>539010</v>
          </cell>
          <cell r="K859" t="str">
            <v>NULL</v>
          </cell>
          <cell r="L859">
            <v>1017727</v>
          </cell>
          <cell r="M859" t="str">
            <v>NULL</v>
          </cell>
          <cell r="N859">
            <v>26800</v>
          </cell>
          <cell r="O859" t="str">
            <v>NULL</v>
          </cell>
          <cell r="P859" t="str">
            <v>NULL</v>
          </cell>
          <cell r="Q859">
            <v>3528</v>
          </cell>
          <cell r="R859">
            <v>30328</v>
          </cell>
          <cell r="S859" t="str">
            <v>NULL</v>
          </cell>
          <cell r="T859" t="str">
            <v>NULL</v>
          </cell>
          <cell r="U859" t="str">
            <v>NULL</v>
          </cell>
          <cell r="V859" t="str">
            <v>NULL</v>
          </cell>
          <cell r="W859">
            <v>0</v>
          </cell>
          <cell r="X859">
            <v>1048055</v>
          </cell>
          <cell r="Y859" t="str">
            <v>NULL</v>
          </cell>
          <cell r="Z859" t="str">
            <v>NULL</v>
          </cell>
          <cell r="AA859">
            <v>0</v>
          </cell>
        </row>
        <row r="860">
          <cell r="A860" t="str">
            <v>San Jose2018</v>
          </cell>
          <cell r="B860" t="str">
            <v>San Jose</v>
          </cell>
          <cell r="C860">
            <v>1496</v>
          </cell>
          <cell r="D860">
            <v>2018</v>
          </cell>
          <cell r="E860">
            <v>400644379</v>
          </cell>
          <cell r="F860">
            <v>257384257</v>
          </cell>
          <cell r="G860">
            <v>104704405</v>
          </cell>
          <cell r="H860">
            <v>300953757</v>
          </cell>
          <cell r="I860" t="str">
            <v>NULL</v>
          </cell>
          <cell r="J860">
            <v>133593216</v>
          </cell>
          <cell r="K860" t="str">
            <v>NULL</v>
          </cell>
          <cell r="L860">
            <v>1197280014</v>
          </cell>
          <cell r="M860">
            <v>184192001</v>
          </cell>
          <cell r="N860">
            <v>57556684</v>
          </cell>
          <cell r="O860">
            <v>1790090</v>
          </cell>
          <cell r="P860" t="str">
            <v>NULL</v>
          </cell>
          <cell r="Q860" t="str">
            <v>NULL</v>
          </cell>
          <cell r="R860">
            <v>243538775</v>
          </cell>
          <cell r="S860">
            <v>16208100</v>
          </cell>
          <cell r="T860">
            <v>57546223</v>
          </cell>
          <cell r="U860">
            <v>21140638</v>
          </cell>
          <cell r="V860">
            <v>217093347</v>
          </cell>
          <cell r="W860">
            <v>311988308</v>
          </cell>
          <cell r="X860">
            <v>1752807097</v>
          </cell>
          <cell r="Y860" t="str">
            <v>NULL</v>
          </cell>
          <cell r="Z860" t="str">
            <v>NULL</v>
          </cell>
          <cell r="AA860">
            <v>0</v>
          </cell>
        </row>
        <row r="861">
          <cell r="A861" t="str">
            <v>San Juan Bautista2018</v>
          </cell>
          <cell r="B861" t="str">
            <v>San Juan Bautista</v>
          </cell>
          <cell r="C861">
            <v>1497</v>
          </cell>
          <cell r="D861">
            <v>2018</v>
          </cell>
          <cell r="E861">
            <v>671815</v>
          </cell>
          <cell r="F861">
            <v>7840</v>
          </cell>
          <cell r="G861">
            <v>68380</v>
          </cell>
          <cell r="H861" t="str">
            <v>NULL</v>
          </cell>
          <cell r="I861" t="str">
            <v>NULL</v>
          </cell>
          <cell r="J861">
            <v>1214895</v>
          </cell>
          <cell r="K861" t="str">
            <v>NULL</v>
          </cell>
          <cell r="L861">
            <v>1962930</v>
          </cell>
          <cell r="M861" t="str">
            <v>NULL</v>
          </cell>
          <cell r="N861" t="str">
            <v>NULL</v>
          </cell>
          <cell r="O861" t="str">
            <v>NULL</v>
          </cell>
          <cell r="P861" t="str">
            <v>NULL</v>
          </cell>
          <cell r="Q861" t="str">
            <v>NULL</v>
          </cell>
          <cell r="R861">
            <v>0</v>
          </cell>
          <cell r="S861" t="str">
            <v>NULL</v>
          </cell>
          <cell r="T861">
            <v>21200</v>
          </cell>
          <cell r="U861">
            <v>37494</v>
          </cell>
          <cell r="V861" t="str">
            <v>NULL</v>
          </cell>
          <cell r="W861">
            <v>58694</v>
          </cell>
          <cell r="X861">
            <v>2021624</v>
          </cell>
          <cell r="Y861" t="str">
            <v>NULL</v>
          </cell>
          <cell r="Z861" t="str">
            <v>NULL</v>
          </cell>
          <cell r="AA861">
            <v>0</v>
          </cell>
        </row>
        <row r="862">
          <cell r="A862" t="str">
            <v>San Juan Capistrano2018</v>
          </cell>
          <cell r="B862" t="str">
            <v>San Juan Capistrano</v>
          </cell>
          <cell r="C862">
            <v>1498</v>
          </cell>
          <cell r="D862">
            <v>2018</v>
          </cell>
          <cell r="E862">
            <v>4770063</v>
          </cell>
          <cell r="F862">
            <v>1740392</v>
          </cell>
          <cell r="G862">
            <v>1749757</v>
          </cell>
          <cell r="H862">
            <v>5340280</v>
          </cell>
          <cell r="I862" t="str">
            <v>NULL</v>
          </cell>
          <cell r="J862">
            <v>197806</v>
          </cell>
          <cell r="K862">
            <v>16495129</v>
          </cell>
          <cell r="L862">
            <v>30293427</v>
          </cell>
          <cell r="M862">
            <v>1635000</v>
          </cell>
          <cell r="N862">
            <v>920214</v>
          </cell>
          <cell r="O862" t="str">
            <v>NULL</v>
          </cell>
          <cell r="P862" t="str">
            <v>NULL</v>
          </cell>
          <cell r="Q862" t="str">
            <v>NULL</v>
          </cell>
          <cell r="R862">
            <v>2555214</v>
          </cell>
          <cell r="S862">
            <v>69687</v>
          </cell>
          <cell r="T862">
            <v>3471284</v>
          </cell>
          <cell r="U862">
            <v>39018</v>
          </cell>
          <cell r="V862">
            <v>2021908</v>
          </cell>
          <cell r="W862">
            <v>5601897</v>
          </cell>
          <cell r="X862">
            <v>38450538</v>
          </cell>
          <cell r="Y862" t="str">
            <v>NULL</v>
          </cell>
          <cell r="Z862" t="str">
            <v>NULL</v>
          </cell>
          <cell r="AA862">
            <v>0</v>
          </cell>
        </row>
        <row r="863">
          <cell r="A863" t="str">
            <v>San Leandro2018</v>
          </cell>
          <cell r="B863" t="str">
            <v>San Leandro</v>
          </cell>
          <cell r="C863">
            <v>1499</v>
          </cell>
          <cell r="D863">
            <v>2018</v>
          </cell>
          <cell r="E863">
            <v>34508583</v>
          </cell>
          <cell r="F863">
            <v>10999925</v>
          </cell>
          <cell r="G863">
            <v>6875237</v>
          </cell>
          <cell r="H863">
            <v>15569054</v>
          </cell>
          <cell r="I863">
            <v>126164</v>
          </cell>
          <cell r="J863">
            <v>49435500</v>
          </cell>
          <cell r="K863" t="str">
            <v>NULL</v>
          </cell>
          <cell r="L863">
            <v>117514463</v>
          </cell>
          <cell r="M863">
            <v>1546000</v>
          </cell>
          <cell r="N863">
            <v>1734202</v>
          </cell>
          <cell r="O863">
            <v>1660330</v>
          </cell>
          <cell r="P863" t="str">
            <v>NULL</v>
          </cell>
          <cell r="Q863" t="str">
            <v>NULL</v>
          </cell>
          <cell r="R863">
            <v>4940532</v>
          </cell>
          <cell r="S863" t="str">
            <v>NULL</v>
          </cell>
          <cell r="T863" t="str">
            <v>NULL</v>
          </cell>
          <cell r="U863" t="str">
            <v>NULL</v>
          </cell>
          <cell r="V863" t="str">
            <v>NULL</v>
          </cell>
          <cell r="W863">
            <v>0</v>
          </cell>
          <cell r="X863">
            <v>122454995</v>
          </cell>
          <cell r="Y863">
            <v>7510367</v>
          </cell>
          <cell r="Z863">
            <v>14066</v>
          </cell>
          <cell r="AA863">
            <v>7524433</v>
          </cell>
        </row>
        <row r="864">
          <cell r="A864" t="str">
            <v>San Luis Obispo2018</v>
          </cell>
          <cell r="B864" t="str">
            <v>San Luis Obispo</v>
          </cell>
          <cell r="C864">
            <v>1500</v>
          </cell>
          <cell r="D864">
            <v>2018</v>
          </cell>
          <cell r="E864">
            <v>31898773</v>
          </cell>
          <cell r="F864">
            <v>11370286</v>
          </cell>
          <cell r="G864">
            <v>5662504</v>
          </cell>
          <cell r="H864" t="str">
            <v>NULL</v>
          </cell>
          <cell r="I864" t="str">
            <v>NULL</v>
          </cell>
          <cell r="J864">
            <v>33523587</v>
          </cell>
          <cell r="K864" t="str">
            <v>NULL</v>
          </cell>
          <cell r="L864">
            <v>82455150</v>
          </cell>
          <cell r="M864">
            <v>111339</v>
          </cell>
          <cell r="N864">
            <v>692286</v>
          </cell>
          <cell r="O864">
            <v>390000</v>
          </cell>
          <cell r="P864" t="str">
            <v>NULL</v>
          </cell>
          <cell r="Q864">
            <v>1358519</v>
          </cell>
          <cell r="R864">
            <v>2552144</v>
          </cell>
          <cell r="S864" t="str">
            <v>NULL</v>
          </cell>
          <cell r="T864">
            <v>6331818</v>
          </cell>
          <cell r="U864" t="str">
            <v>NULL</v>
          </cell>
          <cell r="V864" t="str">
            <v>NULL</v>
          </cell>
          <cell r="W864">
            <v>6331818</v>
          </cell>
          <cell r="X864">
            <v>91339112</v>
          </cell>
          <cell r="Y864" t="str">
            <v>NULL</v>
          </cell>
          <cell r="Z864" t="str">
            <v>NULL</v>
          </cell>
          <cell r="AA864">
            <v>0</v>
          </cell>
        </row>
        <row r="865">
          <cell r="A865" t="str">
            <v>San Marcos2018</v>
          </cell>
          <cell r="B865" t="str">
            <v>San Marcos</v>
          </cell>
          <cell r="C865">
            <v>1501</v>
          </cell>
          <cell r="D865">
            <v>2018</v>
          </cell>
          <cell r="E865">
            <v>26371592</v>
          </cell>
          <cell r="F865">
            <v>7068430</v>
          </cell>
          <cell r="G865">
            <v>6638169</v>
          </cell>
          <cell r="H865">
            <v>12150077</v>
          </cell>
          <cell r="I865">
            <v>18354345</v>
          </cell>
          <cell r="J865">
            <v>6536280</v>
          </cell>
          <cell r="K865">
            <v>5678904</v>
          </cell>
          <cell r="L865">
            <v>82797797</v>
          </cell>
          <cell r="M865">
            <v>934487</v>
          </cell>
          <cell r="N865">
            <v>208395</v>
          </cell>
          <cell r="O865">
            <v>518316</v>
          </cell>
          <cell r="P865" t="str">
            <v>NULL</v>
          </cell>
          <cell r="Q865" t="str">
            <v>NULL</v>
          </cell>
          <cell r="R865">
            <v>1661198</v>
          </cell>
          <cell r="S865">
            <v>122374</v>
          </cell>
          <cell r="T865">
            <v>6181660</v>
          </cell>
          <cell r="U865">
            <v>1530972</v>
          </cell>
          <cell r="V865" t="str">
            <v>NULL</v>
          </cell>
          <cell r="W865">
            <v>7835006</v>
          </cell>
          <cell r="X865">
            <v>92294001</v>
          </cell>
          <cell r="Y865">
            <v>7581537</v>
          </cell>
          <cell r="Z865">
            <v>20630</v>
          </cell>
          <cell r="AA865">
            <v>7602167</v>
          </cell>
        </row>
        <row r="866">
          <cell r="A866" t="str">
            <v>San Marino2018</v>
          </cell>
          <cell r="B866" t="str">
            <v>San Marino</v>
          </cell>
          <cell r="C866">
            <v>1502</v>
          </cell>
          <cell r="D866">
            <v>2018</v>
          </cell>
          <cell r="E866">
            <v>11129524</v>
          </cell>
          <cell r="F866">
            <v>2467441</v>
          </cell>
          <cell r="G866">
            <v>2158377</v>
          </cell>
          <cell r="H866">
            <v>3249899</v>
          </cell>
          <cell r="I866" t="str">
            <v>NULL</v>
          </cell>
          <cell r="J866">
            <v>3955763</v>
          </cell>
          <cell r="K866" t="str">
            <v>NULL</v>
          </cell>
          <cell r="L866">
            <v>22961004</v>
          </cell>
          <cell r="M866">
            <v>580000</v>
          </cell>
          <cell r="N866">
            <v>207370</v>
          </cell>
          <cell r="O866" t="str">
            <v>NULL</v>
          </cell>
          <cell r="P866" t="str">
            <v>NULL</v>
          </cell>
          <cell r="Q866" t="str">
            <v>NULL</v>
          </cell>
          <cell r="R866">
            <v>787370</v>
          </cell>
          <cell r="S866" t="str">
            <v>NULL</v>
          </cell>
          <cell r="T866">
            <v>1384073</v>
          </cell>
          <cell r="U866">
            <v>60073</v>
          </cell>
          <cell r="V866" t="str">
            <v>NULL</v>
          </cell>
          <cell r="W866">
            <v>1444146</v>
          </cell>
          <cell r="X866">
            <v>25192520</v>
          </cell>
          <cell r="Y866">
            <v>1405720</v>
          </cell>
          <cell r="Z866">
            <v>38426</v>
          </cell>
          <cell r="AA866">
            <v>1444146</v>
          </cell>
        </row>
        <row r="867">
          <cell r="A867" t="str">
            <v>San Mateo2018</v>
          </cell>
          <cell r="B867" t="str">
            <v>San Mateo</v>
          </cell>
          <cell r="C867">
            <v>1503</v>
          </cell>
          <cell r="D867">
            <v>2018</v>
          </cell>
          <cell r="E867">
            <v>61408623</v>
          </cell>
          <cell r="F867">
            <v>1400000</v>
          </cell>
          <cell r="G867">
            <v>32900691</v>
          </cell>
          <cell r="H867">
            <v>3463559</v>
          </cell>
          <cell r="I867" t="str">
            <v>NULL</v>
          </cell>
          <cell r="J867">
            <v>23474635</v>
          </cell>
          <cell r="K867" t="str">
            <v>NULL</v>
          </cell>
          <cell r="L867">
            <v>122647508</v>
          </cell>
          <cell r="M867">
            <v>1322077</v>
          </cell>
          <cell r="N867">
            <v>1472404</v>
          </cell>
          <cell r="O867">
            <v>6520000</v>
          </cell>
          <cell r="P867" t="str">
            <v>NULL</v>
          </cell>
          <cell r="Q867">
            <v>145049</v>
          </cell>
          <cell r="R867">
            <v>9459530</v>
          </cell>
          <cell r="S867" t="str">
            <v>NULL</v>
          </cell>
          <cell r="T867">
            <v>18111891</v>
          </cell>
          <cell r="U867">
            <v>2725463</v>
          </cell>
          <cell r="V867" t="str">
            <v>NULL</v>
          </cell>
          <cell r="W867">
            <v>20837354</v>
          </cell>
          <cell r="X867">
            <v>152944392</v>
          </cell>
          <cell r="Y867">
            <v>0</v>
          </cell>
          <cell r="Z867">
            <v>0</v>
          </cell>
          <cell r="AA867">
            <v>0</v>
          </cell>
        </row>
        <row r="868">
          <cell r="A868" t="str">
            <v>San Pablo2018</v>
          </cell>
          <cell r="B868" t="str">
            <v>San Pablo</v>
          </cell>
          <cell r="C868">
            <v>1504</v>
          </cell>
          <cell r="D868">
            <v>2018</v>
          </cell>
          <cell r="E868">
            <v>15935185</v>
          </cell>
          <cell r="F868">
            <v>3276876</v>
          </cell>
          <cell r="G868">
            <v>3997889</v>
          </cell>
          <cell r="H868">
            <v>5783542</v>
          </cell>
          <cell r="I868" t="str">
            <v>NULL</v>
          </cell>
          <cell r="J868">
            <v>6992333</v>
          </cell>
          <cell r="K868" t="str">
            <v>NULL</v>
          </cell>
          <cell r="L868">
            <v>35985825</v>
          </cell>
          <cell r="M868">
            <v>75988</v>
          </cell>
          <cell r="N868">
            <v>800815</v>
          </cell>
          <cell r="O868">
            <v>1406000</v>
          </cell>
          <cell r="P868" t="str">
            <v>NULL</v>
          </cell>
          <cell r="Q868">
            <v>217512</v>
          </cell>
          <cell r="R868">
            <v>2500315</v>
          </cell>
          <cell r="S868" t="str">
            <v>NULL</v>
          </cell>
          <cell r="T868">
            <v>10473296</v>
          </cell>
          <cell r="U868">
            <v>3285556</v>
          </cell>
          <cell r="V868" t="str">
            <v>NULL</v>
          </cell>
          <cell r="W868">
            <v>13758852</v>
          </cell>
          <cell r="X868">
            <v>52244992</v>
          </cell>
          <cell r="Y868">
            <v>13758852</v>
          </cell>
          <cell r="Z868" t="str">
            <v>NULL</v>
          </cell>
          <cell r="AA868">
            <v>13758852</v>
          </cell>
        </row>
        <row r="869">
          <cell r="A869" t="str">
            <v>San Rafael2018</v>
          </cell>
          <cell r="B869" t="str">
            <v>San Rafael</v>
          </cell>
          <cell r="C869">
            <v>1505</v>
          </cell>
          <cell r="D869">
            <v>2018</v>
          </cell>
          <cell r="E869">
            <v>38959674</v>
          </cell>
          <cell r="F869">
            <v>18745067</v>
          </cell>
          <cell r="G869">
            <v>11065877</v>
          </cell>
          <cell r="H869">
            <v>10809537</v>
          </cell>
          <cell r="I869">
            <v>1764153</v>
          </cell>
          <cell r="J869">
            <v>15993807</v>
          </cell>
          <cell r="K869" t="str">
            <v>NULL</v>
          </cell>
          <cell r="L869">
            <v>97338115</v>
          </cell>
          <cell r="M869">
            <v>280172</v>
          </cell>
          <cell r="N869">
            <v>649242</v>
          </cell>
          <cell r="O869" t="str">
            <v>NULL</v>
          </cell>
          <cell r="P869" t="str">
            <v>NULL</v>
          </cell>
          <cell r="Q869">
            <v>356394</v>
          </cell>
          <cell r="R869">
            <v>1285808</v>
          </cell>
          <cell r="S869" t="str">
            <v>NULL</v>
          </cell>
          <cell r="T869">
            <v>21589971</v>
          </cell>
          <cell r="U869">
            <v>225996</v>
          </cell>
          <cell r="V869" t="str">
            <v>NULL</v>
          </cell>
          <cell r="W869">
            <v>21815967</v>
          </cell>
          <cell r="X869">
            <v>120439890</v>
          </cell>
          <cell r="Y869">
            <v>19631102</v>
          </cell>
          <cell r="Z869">
            <v>1549852</v>
          </cell>
          <cell r="AA869">
            <v>21180954</v>
          </cell>
        </row>
        <row r="870">
          <cell r="A870" t="str">
            <v>San Ramon2018</v>
          </cell>
          <cell r="B870" t="str">
            <v>San Ramon</v>
          </cell>
          <cell r="C870">
            <v>1506</v>
          </cell>
          <cell r="D870">
            <v>2018</v>
          </cell>
          <cell r="E870">
            <v>28853961</v>
          </cell>
          <cell r="F870">
            <v>9024997</v>
          </cell>
          <cell r="G870">
            <v>9121741</v>
          </cell>
          <cell r="H870">
            <v>8589508</v>
          </cell>
          <cell r="I870">
            <v>2658439</v>
          </cell>
          <cell r="J870">
            <v>13673227</v>
          </cell>
          <cell r="K870" t="str">
            <v>NULL</v>
          </cell>
          <cell r="L870">
            <v>71921873</v>
          </cell>
          <cell r="M870">
            <v>355000</v>
          </cell>
          <cell r="N870">
            <v>1369909</v>
          </cell>
          <cell r="O870">
            <v>1789142</v>
          </cell>
          <cell r="P870" t="str">
            <v>NULL</v>
          </cell>
          <cell r="Q870" t="str">
            <v>NULL</v>
          </cell>
          <cell r="R870">
            <v>3514051</v>
          </cell>
          <cell r="S870" t="str">
            <v>NULL</v>
          </cell>
          <cell r="T870">
            <v>10550008</v>
          </cell>
          <cell r="U870">
            <v>4177</v>
          </cell>
          <cell r="V870" t="str">
            <v>NULL</v>
          </cell>
          <cell r="W870">
            <v>10554185</v>
          </cell>
          <cell r="X870">
            <v>85990109</v>
          </cell>
          <cell r="Y870">
            <v>17779851</v>
          </cell>
          <cell r="Z870" t="str">
            <v>NULL</v>
          </cell>
          <cell r="AA870">
            <v>17779851</v>
          </cell>
        </row>
        <row r="871">
          <cell r="A871" t="str">
            <v>Sand City2018</v>
          </cell>
          <cell r="B871" t="str">
            <v>Sand City</v>
          </cell>
          <cell r="C871">
            <v>1507</v>
          </cell>
          <cell r="D871">
            <v>2018</v>
          </cell>
          <cell r="E871">
            <v>2195845</v>
          </cell>
          <cell r="F871">
            <v>1014852</v>
          </cell>
          <cell r="G871">
            <v>1286160</v>
          </cell>
          <cell r="H871">
            <v>1011613</v>
          </cell>
          <cell r="I871">
            <v>560671</v>
          </cell>
          <cell r="J871">
            <v>300784</v>
          </cell>
          <cell r="K871">
            <v>9822</v>
          </cell>
          <cell r="L871">
            <v>6379747</v>
          </cell>
          <cell r="M871" t="str">
            <v>NULL</v>
          </cell>
          <cell r="N871">
            <v>2774</v>
          </cell>
          <cell r="O871">
            <v>15492</v>
          </cell>
          <cell r="P871" t="str">
            <v>NULL</v>
          </cell>
          <cell r="Q871" t="str">
            <v>NULL</v>
          </cell>
          <cell r="R871">
            <v>18266</v>
          </cell>
          <cell r="S871" t="str">
            <v>NULL</v>
          </cell>
          <cell r="T871" t="str">
            <v>NULL</v>
          </cell>
          <cell r="U871">
            <v>68262</v>
          </cell>
          <cell r="V871">
            <v>523099</v>
          </cell>
          <cell r="W871">
            <v>591361</v>
          </cell>
          <cell r="X871">
            <v>6989374</v>
          </cell>
          <cell r="Y871">
            <v>523099</v>
          </cell>
          <cell r="Z871">
            <v>68262</v>
          </cell>
          <cell r="AA871">
            <v>591361</v>
          </cell>
        </row>
        <row r="872">
          <cell r="A872" t="str">
            <v>Sanger2018</v>
          </cell>
          <cell r="B872" t="str">
            <v>Sanger</v>
          </cell>
          <cell r="C872">
            <v>1508</v>
          </cell>
          <cell r="D872">
            <v>2018</v>
          </cell>
          <cell r="E872">
            <v>7052230</v>
          </cell>
          <cell r="F872">
            <v>1621091</v>
          </cell>
          <cell r="G872">
            <v>2066177</v>
          </cell>
          <cell r="H872">
            <v>1623587</v>
          </cell>
          <cell r="I872">
            <v>0</v>
          </cell>
          <cell r="J872">
            <v>2377445</v>
          </cell>
          <cell r="K872" t="str">
            <v>NULL</v>
          </cell>
          <cell r="L872">
            <v>14740530</v>
          </cell>
          <cell r="M872" t="str">
            <v>NULL</v>
          </cell>
          <cell r="N872">
            <v>60255</v>
          </cell>
          <cell r="O872" t="str">
            <v>NULL</v>
          </cell>
          <cell r="P872" t="str">
            <v>NULL</v>
          </cell>
          <cell r="Q872" t="str">
            <v>NULL</v>
          </cell>
          <cell r="R872">
            <v>60255</v>
          </cell>
          <cell r="S872" t="str">
            <v>NULL</v>
          </cell>
          <cell r="T872">
            <v>3697852</v>
          </cell>
          <cell r="U872">
            <v>387341</v>
          </cell>
          <cell r="V872" t="str">
            <v>NULL</v>
          </cell>
          <cell r="W872">
            <v>4085193</v>
          </cell>
          <cell r="X872">
            <v>18885978</v>
          </cell>
          <cell r="Y872">
            <v>3566513</v>
          </cell>
          <cell r="Z872">
            <v>0</v>
          </cell>
          <cell r="AA872">
            <v>3566513</v>
          </cell>
        </row>
        <row r="873">
          <cell r="A873" t="str">
            <v>Santa Ana2018</v>
          </cell>
          <cell r="B873" t="str">
            <v>Santa Ana</v>
          </cell>
          <cell r="C873">
            <v>1509</v>
          </cell>
          <cell r="D873">
            <v>2018</v>
          </cell>
          <cell r="E873">
            <v>99845699</v>
          </cell>
          <cell r="F873">
            <v>32850329</v>
          </cell>
          <cell r="G873">
            <v>21156643</v>
          </cell>
          <cell r="H873">
            <v>69239490</v>
          </cell>
          <cell r="I873">
            <v>5828909</v>
          </cell>
          <cell r="J873">
            <v>1222146</v>
          </cell>
          <cell r="K873">
            <v>76433102</v>
          </cell>
          <cell r="L873">
            <v>306576318</v>
          </cell>
          <cell r="M873">
            <v>167058</v>
          </cell>
          <cell r="N873">
            <v>5570358</v>
          </cell>
          <cell r="O873">
            <v>9282315</v>
          </cell>
          <cell r="P873" t="str">
            <v>NULL</v>
          </cell>
          <cell r="Q873" t="str">
            <v>NULL</v>
          </cell>
          <cell r="R873">
            <v>15019731</v>
          </cell>
          <cell r="S873">
            <v>15667065</v>
          </cell>
          <cell r="T873">
            <v>23951040</v>
          </cell>
          <cell r="U873">
            <v>1799643</v>
          </cell>
          <cell r="V873" t="str">
            <v>NULL</v>
          </cell>
          <cell r="W873">
            <v>41417748</v>
          </cell>
          <cell r="X873">
            <v>363013797</v>
          </cell>
          <cell r="Y873" t="str">
            <v>NULL</v>
          </cell>
          <cell r="Z873" t="str">
            <v>NULL</v>
          </cell>
          <cell r="AA873">
            <v>0</v>
          </cell>
        </row>
        <row r="874">
          <cell r="A874" t="str">
            <v>Santa Barbara2018</v>
          </cell>
          <cell r="B874" t="str">
            <v>Santa Barbara</v>
          </cell>
          <cell r="C874">
            <v>1510</v>
          </cell>
          <cell r="D874">
            <v>2018</v>
          </cell>
          <cell r="E874">
            <v>70948746</v>
          </cell>
          <cell r="F874">
            <v>22190631</v>
          </cell>
          <cell r="G874">
            <v>12978279</v>
          </cell>
          <cell r="H874">
            <v>6577078</v>
          </cell>
          <cell r="I874" t="str">
            <v>NULL</v>
          </cell>
          <cell r="J874">
            <v>30461276</v>
          </cell>
          <cell r="K874" t="str">
            <v>NULL</v>
          </cell>
          <cell r="L874">
            <v>143156010</v>
          </cell>
          <cell r="M874" t="str">
            <v>NULL</v>
          </cell>
          <cell r="N874" t="str">
            <v>NULL</v>
          </cell>
          <cell r="O874" t="str">
            <v>NULL</v>
          </cell>
          <cell r="P874" t="str">
            <v>NULL</v>
          </cell>
          <cell r="Q874" t="str">
            <v>NULL</v>
          </cell>
          <cell r="R874">
            <v>0</v>
          </cell>
          <cell r="S874" t="str">
            <v>NULL</v>
          </cell>
          <cell r="T874">
            <v>25567161</v>
          </cell>
          <cell r="U874">
            <v>1292331</v>
          </cell>
          <cell r="V874" t="str">
            <v>NULL</v>
          </cell>
          <cell r="W874">
            <v>26859492</v>
          </cell>
          <cell r="X874">
            <v>170015502</v>
          </cell>
          <cell r="Y874">
            <v>0</v>
          </cell>
          <cell r="Z874">
            <v>0</v>
          </cell>
          <cell r="AA874">
            <v>0</v>
          </cell>
        </row>
        <row r="875">
          <cell r="A875" t="str">
            <v>Santa Clara2018</v>
          </cell>
          <cell r="B875" t="str">
            <v>Santa Clara</v>
          </cell>
          <cell r="C875">
            <v>1511</v>
          </cell>
          <cell r="D875">
            <v>2018</v>
          </cell>
          <cell r="E875">
            <v>112642578</v>
          </cell>
          <cell r="F875">
            <v>34021033</v>
          </cell>
          <cell r="G875">
            <v>21387110</v>
          </cell>
          <cell r="H875">
            <v>55570227</v>
          </cell>
          <cell r="I875">
            <v>687932</v>
          </cell>
          <cell r="J875">
            <v>3081822</v>
          </cell>
          <cell r="K875" t="str">
            <v>NULL</v>
          </cell>
          <cell r="L875">
            <v>227390702</v>
          </cell>
          <cell r="M875">
            <v>810000</v>
          </cell>
          <cell r="N875">
            <v>773912</v>
          </cell>
          <cell r="O875">
            <v>921000</v>
          </cell>
          <cell r="P875" t="str">
            <v>NULL</v>
          </cell>
          <cell r="Q875" t="str">
            <v>NULL</v>
          </cell>
          <cell r="R875">
            <v>2504912</v>
          </cell>
          <cell r="S875" t="str">
            <v>NULL</v>
          </cell>
          <cell r="T875">
            <v>19174906</v>
          </cell>
          <cell r="U875">
            <v>757660</v>
          </cell>
          <cell r="V875" t="str">
            <v>NULL</v>
          </cell>
          <cell r="W875">
            <v>19932566</v>
          </cell>
          <cell r="X875">
            <v>249828180</v>
          </cell>
          <cell r="Y875">
            <v>19122778</v>
          </cell>
          <cell r="Z875" t="str">
            <v>NULL</v>
          </cell>
          <cell r="AA875">
            <v>19122778</v>
          </cell>
        </row>
        <row r="876">
          <cell r="A876" t="str">
            <v>Santa Clarita2018</v>
          </cell>
          <cell r="B876" t="str">
            <v>Santa Clarita</v>
          </cell>
          <cell r="C876">
            <v>1512</v>
          </cell>
          <cell r="D876">
            <v>2018</v>
          </cell>
          <cell r="E876">
            <v>34168275</v>
          </cell>
          <cell r="F876">
            <v>11061002</v>
          </cell>
          <cell r="G876">
            <v>7348372</v>
          </cell>
          <cell r="H876">
            <v>91374593</v>
          </cell>
          <cell r="I876">
            <v>235507</v>
          </cell>
          <cell r="J876">
            <v>9756023</v>
          </cell>
          <cell r="K876">
            <v>12463189</v>
          </cell>
          <cell r="L876">
            <v>166406961</v>
          </cell>
          <cell r="M876">
            <v>100000</v>
          </cell>
          <cell r="N876">
            <v>854365</v>
          </cell>
          <cell r="O876">
            <v>2067047</v>
          </cell>
          <cell r="P876" t="str">
            <v>NULL</v>
          </cell>
          <cell r="Q876" t="str">
            <v>NULL</v>
          </cell>
          <cell r="R876">
            <v>3021412</v>
          </cell>
          <cell r="S876">
            <v>9899056</v>
          </cell>
          <cell r="T876">
            <v>920829</v>
          </cell>
          <cell r="U876">
            <v>511625</v>
          </cell>
          <cell r="V876">
            <v>10800</v>
          </cell>
          <cell r="W876">
            <v>11342310</v>
          </cell>
          <cell r="X876">
            <v>180770683</v>
          </cell>
          <cell r="Y876">
            <v>1432454</v>
          </cell>
          <cell r="Z876">
            <v>10800</v>
          </cell>
          <cell r="AA876">
            <v>1443254</v>
          </cell>
        </row>
        <row r="877">
          <cell r="A877" t="str">
            <v>Santa Cruz2018</v>
          </cell>
          <cell r="B877" t="str">
            <v>Santa Cruz</v>
          </cell>
          <cell r="C877">
            <v>1513</v>
          </cell>
          <cell r="D877">
            <v>2018</v>
          </cell>
          <cell r="E877">
            <v>44241383</v>
          </cell>
          <cell r="F877">
            <v>3993349</v>
          </cell>
          <cell r="G877">
            <v>23592127</v>
          </cell>
          <cell r="H877" t="str">
            <v>NULL</v>
          </cell>
          <cell r="I877" t="str">
            <v>NULL</v>
          </cell>
          <cell r="J877">
            <v>25864477</v>
          </cell>
          <cell r="K877" t="str">
            <v>NULL</v>
          </cell>
          <cell r="L877">
            <v>97691336</v>
          </cell>
          <cell r="M877">
            <v>4158166</v>
          </cell>
          <cell r="N877">
            <v>1594081</v>
          </cell>
          <cell r="O877" t="str">
            <v>NULL</v>
          </cell>
          <cell r="P877" t="str">
            <v>NULL</v>
          </cell>
          <cell r="Q877" t="str">
            <v>NULL</v>
          </cell>
          <cell r="R877">
            <v>5752247</v>
          </cell>
          <cell r="S877">
            <v>244384</v>
          </cell>
          <cell r="T877">
            <v>7988234</v>
          </cell>
          <cell r="U877">
            <v>36043</v>
          </cell>
          <cell r="V877">
            <v>10335245</v>
          </cell>
          <cell r="W877">
            <v>18603906</v>
          </cell>
          <cell r="X877">
            <v>122047489</v>
          </cell>
          <cell r="Y877">
            <v>18603906</v>
          </cell>
          <cell r="Z877" t="str">
            <v>NULL</v>
          </cell>
          <cell r="AA877">
            <v>18603906</v>
          </cell>
        </row>
        <row r="878">
          <cell r="A878" t="str">
            <v>Santa Fe Springs2018</v>
          </cell>
          <cell r="B878" t="str">
            <v>Santa Fe Springs</v>
          </cell>
          <cell r="C878">
            <v>1514</v>
          </cell>
          <cell r="D878">
            <v>2018</v>
          </cell>
          <cell r="E878">
            <v>17614953</v>
          </cell>
          <cell r="F878" t="str">
            <v>NULL</v>
          </cell>
          <cell r="G878">
            <v>18659129</v>
          </cell>
          <cell r="H878">
            <v>5918317</v>
          </cell>
          <cell r="I878" t="str">
            <v>NULL</v>
          </cell>
          <cell r="J878">
            <v>2458635</v>
          </cell>
          <cell r="K878">
            <v>13167115</v>
          </cell>
          <cell r="L878">
            <v>57818149</v>
          </cell>
          <cell r="M878">
            <v>1133745</v>
          </cell>
          <cell r="N878">
            <v>123174</v>
          </cell>
          <cell r="O878" t="str">
            <v>NULL</v>
          </cell>
          <cell r="P878" t="str">
            <v>NULL</v>
          </cell>
          <cell r="Q878" t="str">
            <v>NULL</v>
          </cell>
          <cell r="R878">
            <v>1256919</v>
          </cell>
          <cell r="S878" t="str">
            <v>NULL</v>
          </cell>
          <cell r="T878">
            <v>5629730</v>
          </cell>
          <cell r="U878">
            <v>331179</v>
          </cell>
          <cell r="V878" t="str">
            <v>NULL</v>
          </cell>
          <cell r="W878">
            <v>5960909</v>
          </cell>
          <cell r="X878">
            <v>65035977</v>
          </cell>
          <cell r="Y878">
            <v>5629730</v>
          </cell>
          <cell r="Z878">
            <v>331179</v>
          </cell>
          <cell r="AA878">
            <v>5960909</v>
          </cell>
        </row>
        <row r="879">
          <cell r="A879" t="str">
            <v>Santa Maria2018</v>
          </cell>
          <cell r="B879" t="str">
            <v>Santa Maria</v>
          </cell>
          <cell r="C879">
            <v>1515</v>
          </cell>
          <cell r="D879">
            <v>2018</v>
          </cell>
          <cell r="E879">
            <v>41138302</v>
          </cell>
          <cell r="F879">
            <v>10707070</v>
          </cell>
          <cell r="G879">
            <v>7211128</v>
          </cell>
          <cell r="H879">
            <v>11466760</v>
          </cell>
          <cell r="I879" t="str">
            <v>NULL</v>
          </cell>
          <cell r="J879">
            <v>10529517</v>
          </cell>
          <cell r="K879" t="str">
            <v>NULL</v>
          </cell>
          <cell r="L879">
            <v>81052777</v>
          </cell>
          <cell r="M879" t="str">
            <v>NULL</v>
          </cell>
          <cell r="N879" t="str">
            <v>NULL</v>
          </cell>
          <cell r="O879" t="str">
            <v>NULL</v>
          </cell>
          <cell r="P879" t="str">
            <v>NULL</v>
          </cell>
          <cell r="Q879" t="str">
            <v>NULL</v>
          </cell>
          <cell r="R879">
            <v>0</v>
          </cell>
          <cell r="S879" t="str">
            <v>NULL</v>
          </cell>
          <cell r="T879">
            <v>4289725</v>
          </cell>
          <cell r="U879">
            <v>6974474</v>
          </cell>
          <cell r="V879" t="str">
            <v>NULL</v>
          </cell>
          <cell r="W879">
            <v>11264199</v>
          </cell>
          <cell r="X879">
            <v>92316976</v>
          </cell>
          <cell r="Y879">
            <v>8026732</v>
          </cell>
          <cell r="Z879">
            <v>3440028</v>
          </cell>
          <cell r="AA879">
            <v>11466760</v>
          </cell>
        </row>
        <row r="880">
          <cell r="A880" t="str">
            <v>Santa Monica2018</v>
          </cell>
          <cell r="B880" t="str">
            <v>Santa Monica</v>
          </cell>
          <cell r="C880">
            <v>1516</v>
          </cell>
          <cell r="D880">
            <v>2018</v>
          </cell>
          <cell r="E880">
            <v>175074239</v>
          </cell>
          <cell r="F880">
            <v>39200527</v>
          </cell>
          <cell r="G880">
            <v>44234582</v>
          </cell>
          <cell r="H880">
            <v>26169590</v>
          </cell>
          <cell r="I880" t="str">
            <v>NULL</v>
          </cell>
          <cell r="J880">
            <v>136408666</v>
          </cell>
          <cell r="K880" t="str">
            <v>NULL</v>
          </cell>
          <cell r="L880">
            <v>421087604</v>
          </cell>
          <cell r="M880">
            <v>4869900</v>
          </cell>
          <cell r="N880">
            <v>3596620</v>
          </cell>
          <cell r="O880">
            <v>4170000</v>
          </cell>
          <cell r="P880" t="str">
            <v>NULL</v>
          </cell>
          <cell r="Q880">
            <v>938932</v>
          </cell>
          <cell r="R880">
            <v>13575452</v>
          </cell>
          <cell r="S880" t="str">
            <v>NULL</v>
          </cell>
          <cell r="T880">
            <v>18103777</v>
          </cell>
          <cell r="U880">
            <v>14611614</v>
          </cell>
          <cell r="V880">
            <v>8799124</v>
          </cell>
          <cell r="W880">
            <v>41514515</v>
          </cell>
          <cell r="X880">
            <v>476177571</v>
          </cell>
          <cell r="Y880">
            <v>0</v>
          </cell>
          <cell r="Z880">
            <v>0</v>
          </cell>
          <cell r="AA880">
            <v>0</v>
          </cell>
        </row>
        <row r="881">
          <cell r="A881" t="str">
            <v>Santa Paula2018</v>
          </cell>
          <cell r="B881" t="str">
            <v>Santa Paula</v>
          </cell>
          <cell r="C881">
            <v>1517</v>
          </cell>
          <cell r="D881">
            <v>2018</v>
          </cell>
          <cell r="E881">
            <v>8757523</v>
          </cell>
          <cell r="F881">
            <v>2156409</v>
          </cell>
          <cell r="G881">
            <v>2611563</v>
          </cell>
          <cell r="H881">
            <v>2880162</v>
          </cell>
          <cell r="I881">
            <v>665160</v>
          </cell>
          <cell r="J881">
            <v>3749440</v>
          </cell>
          <cell r="K881" t="str">
            <v>NULL</v>
          </cell>
          <cell r="L881">
            <v>20820257</v>
          </cell>
          <cell r="M881" t="str">
            <v>NULL</v>
          </cell>
          <cell r="N881" t="str">
            <v>NULL</v>
          </cell>
          <cell r="O881" t="str">
            <v>NULL</v>
          </cell>
          <cell r="P881" t="str">
            <v>NULL</v>
          </cell>
          <cell r="Q881" t="str">
            <v>NULL</v>
          </cell>
          <cell r="R881">
            <v>0</v>
          </cell>
          <cell r="S881" t="str">
            <v>NULL</v>
          </cell>
          <cell r="T881">
            <v>4691696</v>
          </cell>
          <cell r="U881">
            <v>269621</v>
          </cell>
          <cell r="V881" t="str">
            <v>NULL</v>
          </cell>
          <cell r="W881">
            <v>4961317</v>
          </cell>
          <cell r="X881">
            <v>25781574</v>
          </cell>
          <cell r="Y881">
            <v>4961317</v>
          </cell>
          <cell r="Z881" t="str">
            <v>NULL</v>
          </cell>
          <cell r="AA881">
            <v>4961317</v>
          </cell>
        </row>
        <row r="882">
          <cell r="A882" t="str">
            <v>Santa Rosa2018</v>
          </cell>
          <cell r="B882" t="str">
            <v>Santa Rosa</v>
          </cell>
          <cell r="C882">
            <v>1518</v>
          </cell>
          <cell r="D882">
            <v>2018</v>
          </cell>
          <cell r="E882">
            <v>88370637</v>
          </cell>
          <cell r="F882">
            <v>24720433</v>
          </cell>
          <cell r="G882">
            <v>20307270</v>
          </cell>
          <cell r="H882">
            <v>27418345</v>
          </cell>
          <cell r="I882" t="str">
            <v>NULL</v>
          </cell>
          <cell r="J882">
            <v>18739579</v>
          </cell>
          <cell r="K882" t="str">
            <v>NULL</v>
          </cell>
          <cell r="L882">
            <v>179556264</v>
          </cell>
          <cell r="M882">
            <v>2670000</v>
          </cell>
          <cell r="N882">
            <v>1565492</v>
          </cell>
          <cell r="O882">
            <v>1047669</v>
          </cell>
          <cell r="P882" t="str">
            <v>NULL</v>
          </cell>
          <cell r="Q882" t="str">
            <v>NULL</v>
          </cell>
          <cell r="R882">
            <v>5283161</v>
          </cell>
          <cell r="S882">
            <v>1453180</v>
          </cell>
          <cell r="T882">
            <v>17677814</v>
          </cell>
          <cell r="U882">
            <v>1551571</v>
          </cell>
          <cell r="V882" t="str">
            <v>NULL</v>
          </cell>
          <cell r="W882">
            <v>20682565</v>
          </cell>
          <cell r="X882">
            <v>205521990</v>
          </cell>
          <cell r="Y882" t="str">
            <v>NULL</v>
          </cell>
          <cell r="Z882" t="str">
            <v>NULL</v>
          </cell>
          <cell r="AA882">
            <v>0</v>
          </cell>
        </row>
        <row r="883">
          <cell r="A883" t="str">
            <v>Santee2018</v>
          </cell>
          <cell r="B883" t="str">
            <v>Santee</v>
          </cell>
          <cell r="C883">
            <v>1519</v>
          </cell>
          <cell r="D883">
            <v>2018</v>
          </cell>
          <cell r="E883">
            <v>13164830</v>
          </cell>
          <cell r="F883">
            <v>3474221</v>
          </cell>
          <cell r="G883">
            <v>2838761</v>
          </cell>
          <cell r="H883">
            <v>6489643</v>
          </cell>
          <cell r="I883">
            <v>14057948</v>
          </cell>
          <cell r="J883">
            <v>3492598</v>
          </cell>
          <cell r="K883" t="str">
            <v>NULL</v>
          </cell>
          <cell r="L883">
            <v>43518001</v>
          </cell>
          <cell r="M883">
            <v>665042</v>
          </cell>
          <cell r="N883">
            <v>528649</v>
          </cell>
          <cell r="O883">
            <v>528888</v>
          </cell>
          <cell r="P883" t="str">
            <v>NULL</v>
          </cell>
          <cell r="Q883" t="str">
            <v>NULL</v>
          </cell>
          <cell r="R883">
            <v>1722579</v>
          </cell>
          <cell r="S883" t="str">
            <v>NULL</v>
          </cell>
          <cell r="T883">
            <v>4812232</v>
          </cell>
          <cell r="U883">
            <v>120193</v>
          </cell>
          <cell r="V883" t="str">
            <v>NULL</v>
          </cell>
          <cell r="W883">
            <v>4932425</v>
          </cell>
          <cell r="X883">
            <v>50173005</v>
          </cell>
          <cell r="Y883" t="str">
            <v>NULL</v>
          </cell>
          <cell r="Z883" t="str">
            <v>NULL</v>
          </cell>
          <cell r="AA883">
            <v>0</v>
          </cell>
        </row>
        <row r="884">
          <cell r="A884" t="str">
            <v>Saratoga2018</v>
          </cell>
          <cell r="B884" t="str">
            <v>Saratoga</v>
          </cell>
          <cell r="C884">
            <v>1520</v>
          </cell>
          <cell r="D884">
            <v>2018</v>
          </cell>
          <cell r="E884">
            <v>5733514</v>
          </cell>
          <cell r="F884">
            <v>1318563</v>
          </cell>
          <cell r="G884">
            <v>962872</v>
          </cell>
          <cell r="H884">
            <v>2046742</v>
          </cell>
          <cell r="I884">
            <v>5517918</v>
          </cell>
          <cell r="J884">
            <v>4314872</v>
          </cell>
          <cell r="K884">
            <v>19785</v>
          </cell>
          <cell r="L884">
            <v>19914266</v>
          </cell>
          <cell r="M884">
            <v>485000</v>
          </cell>
          <cell r="N884">
            <v>356810</v>
          </cell>
          <cell r="O884" t="str">
            <v>NULL</v>
          </cell>
          <cell r="P884" t="str">
            <v>NULL</v>
          </cell>
          <cell r="Q884">
            <v>4925</v>
          </cell>
          <cell r="R884">
            <v>846735</v>
          </cell>
          <cell r="S884" t="str">
            <v>NULL</v>
          </cell>
          <cell r="T884">
            <v>493441</v>
          </cell>
          <cell r="U884">
            <v>129750</v>
          </cell>
          <cell r="V884">
            <v>4124184</v>
          </cell>
          <cell r="W884">
            <v>4747375</v>
          </cell>
          <cell r="X884">
            <v>25508376</v>
          </cell>
          <cell r="Y884">
            <v>1661581</v>
          </cell>
          <cell r="Z884">
            <v>3085794</v>
          </cell>
          <cell r="AA884">
            <v>4747375</v>
          </cell>
        </row>
        <row r="885">
          <cell r="A885" t="str">
            <v>Sausalito2018</v>
          </cell>
          <cell r="B885" t="str">
            <v>Sausalito</v>
          </cell>
          <cell r="C885">
            <v>1521</v>
          </cell>
          <cell r="D885">
            <v>2018</v>
          </cell>
          <cell r="E885">
            <v>6596976</v>
          </cell>
          <cell r="F885">
            <v>2122112</v>
          </cell>
          <cell r="G885">
            <v>1459093</v>
          </cell>
          <cell r="H885">
            <v>2147055</v>
          </cell>
          <cell r="I885" t="str">
            <v>NULL</v>
          </cell>
          <cell r="J885">
            <v>2378628</v>
          </cell>
          <cell r="K885" t="str">
            <v>NULL</v>
          </cell>
          <cell r="L885">
            <v>14703864</v>
          </cell>
          <cell r="M885">
            <v>378554</v>
          </cell>
          <cell r="N885">
            <v>229437</v>
          </cell>
          <cell r="O885" t="str">
            <v>NULL</v>
          </cell>
          <cell r="P885" t="str">
            <v>NULL</v>
          </cell>
          <cell r="Q885">
            <v>849</v>
          </cell>
          <cell r="R885">
            <v>608840</v>
          </cell>
          <cell r="S885" t="str">
            <v>NULL</v>
          </cell>
          <cell r="T885">
            <v>2993856</v>
          </cell>
          <cell r="U885">
            <v>97745</v>
          </cell>
          <cell r="V885" t="str">
            <v>NULL</v>
          </cell>
          <cell r="W885">
            <v>3091601</v>
          </cell>
          <cell r="X885">
            <v>18404305</v>
          </cell>
          <cell r="Y885" t="str">
            <v>NULL</v>
          </cell>
          <cell r="Z885" t="str">
            <v>NULL</v>
          </cell>
          <cell r="AA885">
            <v>0</v>
          </cell>
        </row>
        <row r="886">
          <cell r="A886" t="str">
            <v>Scotts Valley2018</v>
          </cell>
          <cell r="B886" t="str">
            <v>Scotts Valley</v>
          </cell>
          <cell r="C886">
            <v>1522</v>
          </cell>
          <cell r="D886">
            <v>2018</v>
          </cell>
          <cell r="E886">
            <v>4148293</v>
          </cell>
          <cell r="F886">
            <v>1706254</v>
          </cell>
          <cell r="G886">
            <v>1844487</v>
          </cell>
          <cell r="H886">
            <v>1566314</v>
          </cell>
          <cell r="I886" t="str">
            <v>NULL</v>
          </cell>
          <cell r="J886">
            <v>1360082</v>
          </cell>
          <cell r="K886" t="str">
            <v>NULL</v>
          </cell>
          <cell r="L886">
            <v>10625430</v>
          </cell>
          <cell r="M886">
            <v>455000</v>
          </cell>
          <cell r="N886">
            <v>371144</v>
          </cell>
          <cell r="O886">
            <v>145000</v>
          </cell>
          <cell r="P886" t="str">
            <v>NULL</v>
          </cell>
          <cell r="Q886" t="str">
            <v>NULL</v>
          </cell>
          <cell r="R886">
            <v>971144</v>
          </cell>
          <cell r="S886">
            <v>100000</v>
          </cell>
          <cell r="T886">
            <v>1669194</v>
          </cell>
          <cell r="U886">
            <v>116368</v>
          </cell>
          <cell r="V886" t="str">
            <v>NULL</v>
          </cell>
          <cell r="W886">
            <v>1885562</v>
          </cell>
          <cell r="X886">
            <v>13482136</v>
          </cell>
          <cell r="Y886">
            <v>1173352</v>
          </cell>
          <cell r="Z886">
            <v>495843</v>
          </cell>
          <cell r="AA886">
            <v>1669195</v>
          </cell>
        </row>
        <row r="887">
          <cell r="A887" t="str">
            <v>Seal Beach2018</v>
          </cell>
          <cell r="B887" t="str">
            <v>Seal Beach</v>
          </cell>
          <cell r="C887">
            <v>1523</v>
          </cell>
          <cell r="D887">
            <v>2018</v>
          </cell>
          <cell r="E887">
            <v>10045154</v>
          </cell>
          <cell r="F887">
            <v>2904495</v>
          </cell>
          <cell r="G887">
            <v>2328744</v>
          </cell>
          <cell r="H887">
            <v>7854763</v>
          </cell>
          <cell r="I887">
            <v>6607090</v>
          </cell>
          <cell r="J887">
            <v>1576489</v>
          </cell>
          <cell r="K887" t="str">
            <v>NULL</v>
          </cell>
          <cell r="L887">
            <v>31316735</v>
          </cell>
          <cell r="M887">
            <v>1151000</v>
          </cell>
          <cell r="N887">
            <v>231779</v>
          </cell>
          <cell r="O887">
            <v>489521</v>
          </cell>
          <cell r="P887" t="str">
            <v>NULL</v>
          </cell>
          <cell r="Q887" t="str">
            <v>NULL</v>
          </cell>
          <cell r="R887">
            <v>1872300</v>
          </cell>
          <cell r="S887" t="str">
            <v>NULL</v>
          </cell>
          <cell r="T887">
            <v>2130283</v>
          </cell>
          <cell r="U887">
            <v>436797</v>
          </cell>
          <cell r="V887" t="str">
            <v>NULL</v>
          </cell>
          <cell r="W887">
            <v>2567080</v>
          </cell>
          <cell r="X887">
            <v>35756115</v>
          </cell>
          <cell r="Y887" t="str">
            <v>NULL</v>
          </cell>
          <cell r="Z887" t="str">
            <v>NULL</v>
          </cell>
          <cell r="AA887">
            <v>0</v>
          </cell>
        </row>
        <row r="888">
          <cell r="A888" t="str">
            <v>Seaside2018</v>
          </cell>
          <cell r="B888" t="str">
            <v>Seaside</v>
          </cell>
          <cell r="C888">
            <v>1524</v>
          </cell>
          <cell r="D888">
            <v>2018</v>
          </cell>
          <cell r="E888">
            <v>14434288</v>
          </cell>
          <cell r="F888">
            <v>4523472</v>
          </cell>
          <cell r="G888">
            <v>3277638</v>
          </cell>
          <cell r="H888">
            <v>3800973</v>
          </cell>
          <cell r="I888" t="str">
            <v>NULL</v>
          </cell>
          <cell r="J888">
            <v>6135604</v>
          </cell>
          <cell r="K888" t="str">
            <v>NULL</v>
          </cell>
          <cell r="L888">
            <v>32171975</v>
          </cell>
          <cell r="M888">
            <v>644916</v>
          </cell>
          <cell r="N888">
            <v>306169</v>
          </cell>
          <cell r="O888">
            <v>57586</v>
          </cell>
          <cell r="P888" t="str">
            <v>NULL</v>
          </cell>
          <cell r="Q888">
            <v>29497</v>
          </cell>
          <cell r="R888">
            <v>1038168</v>
          </cell>
          <cell r="S888" t="str">
            <v>NULL</v>
          </cell>
          <cell r="T888">
            <v>4856204</v>
          </cell>
          <cell r="U888">
            <v>1814997</v>
          </cell>
          <cell r="V888" t="str">
            <v>NULL</v>
          </cell>
          <cell r="W888">
            <v>6671201</v>
          </cell>
          <cell r="X888">
            <v>39881344</v>
          </cell>
          <cell r="Y888">
            <v>6974775</v>
          </cell>
          <cell r="Z888">
            <v>406734</v>
          </cell>
          <cell r="AA888">
            <v>7381509</v>
          </cell>
        </row>
        <row r="889">
          <cell r="A889" t="str">
            <v>Sebastopol2018</v>
          </cell>
          <cell r="B889" t="str">
            <v>Sebastopol</v>
          </cell>
          <cell r="C889">
            <v>1525</v>
          </cell>
          <cell r="D889">
            <v>2018</v>
          </cell>
          <cell r="E889">
            <v>4458700</v>
          </cell>
          <cell r="F889">
            <v>1942342</v>
          </cell>
          <cell r="G889" t="str">
            <v>NULL</v>
          </cell>
          <cell r="H889">
            <v>1214232</v>
          </cell>
          <cell r="I889" t="str">
            <v>NULL</v>
          </cell>
          <cell r="J889">
            <v>311308</v>
          </cell>
          <cell r="K889">
            <v>241970</v>
          </cell>
          <cell r="L889">
            <v>8168552</v>
          </cell>
          <cell r="M889">
            <v>20000</v>
          </cell>
          <cell r="N889">
            <v>72276</v>
          </cell>
          <cell r="O889">
            <v>225127</v>
          </cell>
          <cell r="P889" t="str">
            <v>NULL</v>
          </cell>
          <cell r="Q889">
            <v>491</v>
          </cell>
          <cell r="R889">
            <v>317894</v>
          </cell>
          <cell r="S889">
            <v>1330879</v>
          </cell>
          <cell r="T889">
            <v>140718</v>
          </cell>
          <cell r="U889" t="str">
            <v>NULL</v>
          </cell>
          <cell r="V889" t="str">
            <v>NULL</v>
          </cell>
          <cell r="W889">
            <v>1471597</v>
          </cell>
          <cell r="X889">
            <v>9958043</v>
          </cell>
          <cell r="Y889">
            <v>2227656</v>
          </cell>
          <cell r="Z889">
            <v>0</v>
          </cell>
          <cell r="AA889">
            <v>2227656</v>
          </cell>
        </row>
        <row r="890">
          <cell r="A890" t="str">
            <v>Selma2018</v>
          </cell>
          <cell r="B890" t="str">
            <v>Selma</v>
          </cell>
          <cell r="C890">
            <v>1526</v>
          </cell>
          <cell r="D890">
            <v>2018</v>
          </cell>
          <cell r="E890">
            <v>5176198</v>
          </cell>
          <cell r="F890">
            <v>1281088</v>
          </cell>
          <cell r="G890">
            <v>2694412</v>
          </cell>
          <cell r="H890">
            <v>1177994</v>
          </cell>
          <cell r="I890" t="str">
            <v>NULL</v>
          </cell>
          <cell r="J890">
            <v>496502</v>
          </cell>
          <cell r="K890">
            <v>4797389</v>
          </cell>
          <cell r="L890">
            <v>15623583</v>
          </cell>
          <cell r="M890">
            <v>500594</v>
          </cell>
          <cell r="N890">
            <v>246172</v>
          </cell>
          <cell r="O890">
            <v>46068</v>
          </cell>
          <cell r="P890" t="str">
            <v>NULL</v>
          </cell>
          <cell r="Q890" t="str">
            <v>NULL</v>
          </cell>
          <cell r="R890">
            <v>792834</v>
          </cell>
          <cell r="S890" t="str">
            <v>NULL</v>
          </cell>
          <cell r="T890">
            <v>2842559</v>
          </cell>
          <cell r="U890">
            <v>942264</v>
          </cell>
          <cell r="V890" t="str">
            <v>NULL</v>
          </cell>
          <cell r="W890">
            <v>3784823</v>
          </cell>
          <cell r="X890">
            <v>20201240</v>
          </cell>
          <cell r="Y890">
            <v>2842558</v>
          </cell>
          <cell r="Z890">
            <v>916932</v>
          </cell>
          <cell r="AA890">
            <v>3759490</v>
          </cell>
        </row>
        <row r="891">
          <cell r="A891" t="str">
            <v>Shafter2018</v>
          </cell>
          <cell r="B891" t="str">
            <v>Shafter</v>
          </cell>
          <cell r="C891">
            <v>1527</v>
          </cell>
          <cell r="D891">
            <v>2018</v>
          </cell>
          <cell r="E891">
            <v>6086899</v>
          </cell>
          <cell r="F891" t="str">
            <v>NULL</v>
          </cell>
          <cell r="G891">
            <v>6776094</v>
          </cell>
          <cell r="H891">
            <v>1880172</v>
          </cell>
          <cell r="I891" t="str">
            <v>NULL</v>
          </cell>
          <cell r="J891">
            <v>13063674</v>
          </cell>
          <cell r="K891" t="str">
            <v>NULL</v>
          </cell>
          <cell r="L891">
            <v>27806839</v>
          </cell>
          <cell r="M891" t="str">
            <v>NULL</v>
          </cell>
          <cell r="N891" t="str">
            <v>NULL</v>
          </cell>
          <cell r="O891" t="str">
            <v>NULL</v>
          </cell>
          <cell r="P891" t="str">
            <v>NULL</v>
          </cell>
          <cell r="Q891">
            <v>908</v>
          </cell>
          <cell r="R891">
            <v>908</v>
          </cell>
          <cell r="S891" t="str">
            <v>NULL</v>
          </cell>
          <cell r="T891">
            <v>1581033</v>
          </cell>
          <cell r="U891">
            <v>316181</v>
          </cell>
          <cell r="V891" t="str">
            <v>NULL</v>
          </cell>
          <cell r="W891">
            <v>1897214</v>
          </cell>
          <cell r="X891">
            <v>29704961</v>
          </cell>
          <cell r="Y891">
            <v>6852479</v>
          </cell>
          <cell r="Z891">
            <v>855816</v>
          </cell>
          <cell r="AA891">
            <v>7708295</v>
          </cell>
        </row>
        <row r="892">
          <cell r="A892" t="str">
            <v>Shasta Lake2018</v>
          </cell>
          <cell r="B892" t="str">
            <v>Shasta Lake</v>
          </cell>
          <cell r="C892">
            <v>1528</v>
          </cell>
          <cell r="D892">
            <v>2018</v>
          </cell>
          <cell r="E892">
            <v>1596978</v>
          </cell>
          <cell r="F892">
            <v>307128</v>
          </cell>
          <cell r="G892">
            <v>727603</v>
          </cell>
          <cell r="H892">
            <v>3199368</v>
          </cell>
          <cell r="I892" t="str">
            <v>NULL</v>
          </cell>
          <cell r="J892">
            <v>1325371</v>
          </cell>
          <cell r="K892" t="str">
            <v>NULL</v>
          </cell>
          <cell r="L892">
            <v>7156448</v>
          </cell>
          <cell r="M892">
            <v>11099</v>
          </cell>
          <cell r="N892">
            <v>129346</v>
          </cell>
          <cell r="O892">
            <v>105000</v>
          </cell>
          <cell r="P892" t="str">
            <v>NULL</v>
          </cell>
          <cell r="Q892">
            <v>6284</v>
          </cell>
          <cell r="R892">
            <v>251729</v>
          </cell>
          <cell r="S892">
            <v>1050</v>
          </cell>
          <cell r="T892">
            <v>7292265</v>
          </cell>
          <cell r="U892" t="str">
            <v>NULL</v>
          </cell>
          <cell r="V892" t="str">
            <v>NULL</v>
          </cell>
          <cell r="W892">
            <v>7293315</v>
          </cell>
          <cell r="X892">
            <v>14701492</v>
          </cell>
          <cell r="Y892">
            <v>10507048</v>
          </cell>
          <cell r="Z892">
            <v>96738</v>
          </cell>
          <cell r="AA892">
            <v>10603786</v>
          </cell>
        </row>
        <row r="893">
          <cell r="A893" t="str">
            <v>Sierra Madre2018</v>
          </cell>
          <cell r="B893" t="str">
            <v>Sierra Madre</v>
          </cell>
          <cell r="C893">
            <v>1529</v>
          </cell>
          <cell r="D893">
            <v>2018</v>
          </cell>
          <cell r="E893">
            <v>4181036</v>
          </cell>
          <cell r="F893">
            <v>1039323</v>
          </cell>
          <cell r="G893">
            <v>1001690</v>
          </cell>
          <cell r="H893">
            <v>1690905</v>
          </cell>
          <cell r="I893" t="str">
            <v>NULL</v>
          </cell>
          <cell r="J893">
            <v>3480533</v>
          </cell>
          <cell r="K893" t="str">
            <v>NULL</v>
          </cell>
          <cell r="L893">
            <v>11393487</v>
          </cell>
          <cell r="M893" t="str">
            <v>NULL</v>
          </cell>
          <cell r="N893">
            <v>13340</v>
          </cell>
          <cell r="O893">
            <v>91728</v>
          </cell>
          <cell r="P893" t="str">
            <v>NULL</v>
          </cell>
          <cell r="Q893" t="str">
            <v>NULL</v>
          </cell>
          <cell r="R893">
            <v>105068</v>
          </cell>
          <cell r="S893" t="str">
            <v>NULL</v>
          </cell>
          <cell r="T893">
            <v>1626469</v>
          </cell>
          <cell r="U893">
            <v>161000</v>
          </cell>
          <cell r="V893" t="str">
            <v>NULL</v>
          </cell>
          <cell r="W893">
            <v>1787469</v>
          </cell>
          <cell r="X893">
            <v>13286024</v>
          </cell>
          <cell r="Y893">
            <v>0</v>
          </cell>
          <cell r="Z893">
            <v>0</v>
          </cell>
          <cell r="AA893">
            <v>0</v>
          </cell>
        </row>
        <row r="894">
          <cell r="A894" t="str">
            <v>Signal Hill2018</v>
          </cell>
          <cell r="B894" t="str">
            <v>Signal Hill</v>
          </cell>
          <cell r="C894">
            <v>1530</v>
          </cell>
          <cell r="D894">
            <v>2018</v>
          </cell>
          <cell r="E894">
            <v>8890806</v>
          </cell>
          <cell r="F894">
            <v>2813495</v>
          </cell>
          <cell r="G894">
            <v>2163126</v>
          </cell>
          <cell r="H894">
            <v>1976404</v>
          </cell>
          <cell r="I894">
            <v>126866</v>
          </cell>
          <cell r="J894">
            <v>4707989</v>
          </cell>
          <cell r="K894" t="str">
            <v>NULL</v>
          </cell>
          <cell r="L894">
            <v>20678686</v>
          </cell>
          <cell r="M894" t="str">
            <v>NULL</v>
          </cell>
          <cell r="N894">
            <v>82381</v>
          </cell>
          <cell r="O894" t="str">
            <v>NULL</v>
          </cell>
          <cell r="P894" t="str">
            <v>NULL</v>
          </cell>
          <cell r="Q894" t="str">
            <v>NULL</v>
          </cell>
          <cell r="R894">
            <v>82381</v>
          </cell>
          <cell r="S894" t="str">
            <v>NULL</v>
          </cell>
          <cell r="T894">
            <v>11697268</v>
          </cell>
          <cell r="U894">
            <v>133257</v>
          </cell>
          <cell r="V894" t="str">
            <v>NULL</v>
          </cell>
          <cell r="W894">
            <v>11830525</v>
          </cell>
          <cell r="X894">
            <v>32591592</v>
          </cell>
          <cell r="Y894" t="str">
            <v>NULL</v>
          </cell>
          <cell r="Z894" t="str">
            <v>NULL</v>
          </cell>
          <cell r="AA894">
            <v>0</v>
          </cell>
        </row>
        <row r="895">
          <cell r="A895" t="str">
            <v>Simi Valley2018</v>
          </cell>
          <cell r="B895" t="str">
            <v>Simi Valley</v>
          </cell>
          <cell r="C895">
            <v>1531</v>
          </cell>
          <cell r="D895">
            <v>2018</v>
          </cell>
          <cell r="E895">
            <v>36702618</v>
          </cell>
          <cell r="F895">
            <v>9579901</v>
          </cell>
          <cell r="G895">
            <v>15696619</v>
          </cell>
          <cell r="H895">
            <v>3833272</v>
          </cell>
          <cell r="I895">
            <v>622148</v>
          </cell>
          <cell r="J895">
            <v>5463167</v>
          </cell>
          <cell r="K895" t="str">
            <v>NULL</v>
          </cell>
          <cell r="L895">
            <v>71897725</v>
          </cell>
          <cell r="M895">
            <v>1002826</v>
          </cell>
          <cell r="N895">
            <v>1289250</v>
          </cell>
          <cell r="O895" t="str">
            <v>NULL</v>
          </cell>
          <cell r="P895" t="str">
            <v>NULL</v>
          </cell>
          <cell r="Q895">
            <v>80625</v>
          </cell>
          <cell r="R895">
            <v>2372701</v>
          </cell>
          <cell r="S895" t="str">
            <v>NULL</v>
          </cell>
          <cell r="T895">
            <v>4842656</v>
          </cell>
          <cell r="U895">
            <v>2308012</v>
          </cell>
          <cell r="V895" t="str">
            <v>NULL</v>
          </cell>
          <cell r="W895">
            <v>7150668</v>
          </cell>
          <cell r="X895">
            <v>81421094</v>
          </cell>
          <cell r="Y895">
            <v>2021264</v>
          </cell>
          <cell r="Z895">
            <v>286747</v>
          </cell>
          <cell r="AA895">
            <v>2308011</v>
          </cell>
        </row>
        <row r="896">
          <cell r="A896" t="str">
            <v>Solana Beach2018</v>
          </cell>
          <cell r="B896" t="str">
            <v>Solana Beach</v>
          </cell>
          <cell r="C896">
            <v>1532</v>
          </cell>
          <cell r="D896">
            <v>2018</v>
          </cell>
          <cell r="E896">
            <v>5984430</v>
          </cell>
          <cell r="F896">
            <v>1111006</v>
          </cell>
          <cell r="G896">
            <v>1189918</v>
          </cell>
          <cell r="H896">
            <v>7237271</v>
          </cell>
          <cell r="I896" t="str">
            <v>NULL</v>
          </cell>
          <cell r="J896">
            <v>2547728</v>
          </cell>
          <cell r="K896" t="str">
            <v>NULL</v>
          </cell>
          <cell r="L896">
            <v>18070353</v>
          </cell>
          <cell r="M896">
            <v>296366</v>
          </cell>
          <cell r="N896">
            <v>383487</v>
          </cell>
          <cell r="O896" t="str">
            <v>NULL</v>
          </cell>
          <cell r="P896" t="str">
            <v>NULL</v>
          </cell>
          <cell r="Q896">
            <v>15804</v>
          </cell>
          <cell r="R896">
            <v>695657</v>
          </cell>
          <cell r="S896" t="str">
            <v>NULL</v>
          </cell>
          <cell r="T896">
            <v>1991926</v>
          </cell>
          <cell r="U896">
            <v>425559</v>
          </cell>
          <cell r="V896" t="str">
            <v>NULL</v>
          </cell>
          <cell r="W896">
            <v>2417485</v>
          </cell>
          <cell r="X896">
            <v>21183495</v>
          </cell>
          <cell r="Y896">
            <v>1934223</v>
          </cell>
          <cell r="Z896">
            <v>483262</v>
          </cell>
          <cell r="AA896">
            <v>2417485</v>
          </cell>
        </row>
        <row r="897">
          <cell r="A897" t="str">
            <v>Soledad2018</v>
          </cell>
          <cell r="B897" t="str">
            <v>Soledad</v>
          </cell>
          <cell r="C897">
            <v>1533</v>
          </cell>
          <cell r="D897">
            <v>2018</v>
          </cell>
          <cell r="E897">
            <v>2451399</v>
          </cell>
          <cell r="F897">
            <v>393126</v>
          </cell>
          <cell r="G897">
            <v>846079</v>
          </cell>
          <cell r="H897" t="str">
            <v>NULL</v>
          </cell>
          <cell r="I897" t="str">
            <v>NULL</v>
          </cell>
          <cell r="J897">
            <v>5945557</v>
          </cell>
          <cell r="K897" t="str">
            <v>NULL</v>
          </cell>
          <cell r="L897">
            <v>9636161</v>
          </cell>
          <cell r="M897" t="str">
            <v>NULL</v>
          </cell>
          <cell r="N897">
            <v>3279</v>
          </cell>
          <cell r="O897">
            <v>57705</v>
          </cell>
          <cell r="P897" t="str">
            <v>NULL</v>
          </cell>
          <cell r="Q897" t="str">
            <v>NULL</v>
          </cell>
          <cell r="R897">
            <v>60984</v>
          </cell>
          <cell r="S897" t="str">
            <v>NULL</v>
          </cell>
          <cell r="T897" t="str">
            <v>NULL</v>
          </cell>
          <cell r="U897">
            <v>707397</v>
          </cell>
          <cell r="V897">
            <v>1464769</v>
          </cell>
          <cell r="W897">
            <v>2172166</v>
          </cell>
          <cell r="X897">
            <v>11869311</v>
          </cell>
          <cell r="Y897">
            <v>1</v>
          </cell>
          <cell r="Z897">
            <v>1</v>
          </cell>
          <cell r="AA897">
            <v>2</v>
          </cell>
        </row>
        <row r="898">
          <cell r="A898" t="str">
            <v>Solvang2018</v>
          </cell>
          <cell r="B898" t="str">
            <v>Solvang</v>
          </cell>
          <cell r="C898">
            <v>1534</v>
          </cell>
          <cell r="D898">
            <v>2018</v>
          </cell>
          <cell r="E898">
            <v>1731819</v>
          </cell>
          <cell r="F898">
            <v>483593</v>
          </cell>
          <cell r="G898">
            <v>628424</v>
          </cell>
          <cell r="H898">
            <v>1384070</v>
          </cell>
          <cell r="I898">
            <v>1972423</v>
          </cell>
          <cell r="J898">
            <v>1569357</v>
          </cell>
          <cell r="K898" t="str">
            <v>NULL</v>
          </cell>
          <cell r="L898">
            <v>7769686</v>
          </cell>
          <cell r="M898" t="str">
            <v>NULL</v>
          </cell>
          <cell r="N898" t="str">
            <v>NULL</v>
          </cell>
          <cell r="O898" t="str">
            <v>NULL</v>
          </cell>
          <cell r="P898" t="str">
            <v>NULL</v>
          </cell>
          <cell r="Q898" t="str">
            <v>NULL</v>
          </cell>
          <cell r="R898">
            <v>0</v>
          </cell>
          <cell r="S898">
            <v>501052</v>
          </cell>
          <cell r="T898">
            <v>340173</v>
          </cell>
          <cell r="U898">
            <v>27427</v>
          </cell>
          <cell r="V898" t="str">
            <v>NULL</v>
          </cell>
          <cell r="W898">
            <v>868652</v>
          </cell>
          <cell r="X898">
            <v>8638338</v>
          </cell>
          <cell r="Y898">
            <v>349041</v>
          </cell>
          <cell r="Z898">
            <v>519611</v>
          </cell>
          <cell r="AA898">
            <v>868652</v>
          </cell>
        </row>
        <row r="899">
          <cell r="A899" t="str">
            <v>Sonoma2018</v>
          </cell>
          <cell r="B899" t="str">
            <v>Sonoma</v>
          </cell>
          <cell r="C899">
            <v>1535</v>
          </cell>
          <cell r="D899">
            <v>2018</v>
          </cell>
          <cell r="E899">
            <v>2410560</v>
          </cell>
          <cell r="F899">
            <v>576158</v>
          </cell>
          <cell r="G899">
            <v>673015</v>
          </cell>
          <cell r="H899">
            <v>1489114</v>
          </cell>
          <cell r="I899">
            <v>9403179</v>
          </cell>
          <cell r="J899">
            <v>2859532</v>
          </cell>
          <cell r="K899" t="str">
            <v>NULL</v>
          </cell>
          <cell r="L899">
            <v>17411558</v>
          </cell>
          <cell r="M899">
            <v>350000</v>
          </cell>
          <cell r="N899">
            <v>60225</v>
          </cell>
          <cell r="O899">
            <v>41749</v>
          </cell>
          <cell r="P899" t="str">
            <v>NULL</v>
          </cell>
          <cell r="Q899" t="str">
            <v>NULL</v>
          </cell>
          <cell r="R899">
            <v>451974</v>
          </cell>
          <cell r="S899" t="str">
            <v>NULL</v>
          </cell>
          <cell r="T899">
            <v>592483</v>
          </cell>
          <cell r="U899" t="str">
            <v>NULL</v>
          </cell>
          <cell r="V899" t="str">
            <v>NULL</v>
          </cell>
          <cell r="W899">
            <v>592483</v>
          </cell>
          <cell r="X899">
            <v>18456015</v>
          </cell>
          <cell r="Y899">
            <v>557162</v>
          </cell>
          <cell r="Z899" t="str">
            <v>NULL</v>
          </cell>
          <cell r="AA899">
            <v>557162</v>
          </cell>
        </row>
        <row r="900">
          <cell r="A900" t="str">
            <v>Sonora2018</v>
          </cell>
          <cell r="B900" t="str">
            <v>Sonora</v>
          </cell>
          <cell r="C900">
            <v>1536</v>
          </cell>
          <cell r="D900">
            <v>2018</v>
          </cell>
          <cell r="E900">
            <v>3064027</v>
          </cell>
          <cell r="F900">
            <v>1312039</v>
          </cell>
          <cell r="G900">
            <v>1033097</v>
          </cell>
          <cell r="H900">
            <v>426443</v>
          </cell>
          <cell r="I900" t="str">
            <v>NULL</v>
          </cell>
          <cell r="J900">
            <v>986565</v>
          </cell>
          <cell r="K900" t="str">
            <v>NULL</v>
          </cell>
          <cell r="L900">
            <v>6822171</v>
          </cell>
          <cell r="M900">
            <v>46848</v>
          </cell>
          <cell r="N900">
            <v>1366</v>
          </cell>
          <cell r="O900" t="str">
            <v>NULL</v>
          </cell>
          <cell r="P900" t="str">
            <v>NULL</v>
          </cell>
          <cell r="Q900" t="str">
            <v>NULL</v>
          </cell>
          <cell r="R900">
            <v>48214</v>
          </cell>
          <cell r="S900">
            <v>532049</v>
          </cell>
          <cell r="T900">
            <v>1388782</v>
          </cell>
          <cell r="U900">
            <v>39652</v>
          </cell>
          <cell r="V900" t="str">
            <v>NULL</v>
          </cell>
          <cell r="W900">
            <v>1960483</v>
          </cell>
          <cell r="X900">
            <v>8830868</v>
          </cell>
          <cell r="Y900">
            <v>1960483</v>
          </cell>
          <cell r="Z900">
            <v>0</v>
          </cell>
          <cell r="AA900">
            <v>1960483</v>
          </cell>
        </row>
        <row r="901">
          <cell r="A901" t="str">
            <v>South El Monte2018</v>
          </cell>
          <cell r="B901" t="str">
            <v>South El Monte</v>
          </cell>
          <cell r="C901">
            <v>1537</v>
          </cell>
          <cell r="D901">
            <v>2018</v>
          </cell>
          <cell r="E901">
            <v>3770207</v>
          </cell>
          <cell r="F901">
            <v>635277</v>
          </cell>
          <cell r="G901">
            <v>1054408</v>
          </cell>
          <cell r="H901">
            <v>2547866</v>
          </cell>
          <cell r="I901">
            <v>5150281</v>
          </cell>
          <cell r="J901">
            <v>2953916</v>
          </cell>
          <cell r="K901" t="str">
            <v>NULL</v>
          </cell>
          <cell r="L901">
            <v>16111955</v>
          </cell>
          <cell r="M901">
            <v>89136</v>
          </cell>
          <cell r="N901">
            <v>55544</v>
          </cell>
          <cell r="O901">
            <v>59487</v>
          </cell>
          <cell r="P901" t="str">
            <v>NULL</v>
          </cell>
          <cell r="Q901" t="str">
            <v>NULL</v>
          </cell>
          <cell r="R901">
            <v>204167</v>
          </cell>
          <cell r="S901" t="str">
            <v>NULL</v>
          </cell>
          <cell r="T901">
            <v>763735</v>
          </cell>
          <cell r="U901">
            <v>83835</v>
          </cell>
          <cell r="V901" t="str">
            <v>NULL</v>
          </cell>
          <cell r="W901">
            <v>847570</v>
          </cell>
          <cell r="X901">
            <v>17163692</v>
          </cell>
          <cell r="Y901">
            <v>763735</v>
          </cell>
          <cell r="Z901">
            <v>83835</v>
          </cell>
          <cell r="AA901">
            <v>847570</v>
          </cell>
        </row>
        <row r="902">
          <cell r="A902" t="str">
            <v>South Gate2018</v>
          </cell>
          <cell r="B902" t="str">
            <v>South Gate</v>
          </cell>
          <cell r="C902">
            <v>1538</v>
          </cell>
          <cell r="D902">
            <v>2018</v>
          </cell>
          <cell r="E902">
            <v>25187395</v>
          </cell>
          <cell r="F902">
            <v>6307126</v>
          </cell>
          <cell r="G902">
            <v>5948656</v>
          </cell>
          <cell r="H902">
            <v>6941624</v>
          </cell>
          <cell r="I902" t="str">
            <v>NULL</v>
          </cell>
          <cell r="J902">
            <v>14532354</v>
          </cell>
          <cell r="K902" t="str">
            <v>NULL</v>
          </cell>
          <cell r="L902">
            <v>58917155</v>
          </cell>
          <cell r="M902">
            <v>1749348</v>
          </cell>
          <cell r="N902">
            <v>942549</v>
          </cell>
          <cell r="O902" t="str">
            <v>NULL</v>
          </cell>
          <cell r="P902" t="str">
            <v>NULL</v>
          </cell>
          <cell r="Q902">
            <v>258935</v>
          </cell>
          <cell r="R902">
            <v>2950832</v>
          </cell>
          <cell r="S902" t="str">
            <v>NULL</v>
          </cell>
          <cell r="T902">
            <v>9076703</v>
          </cell>
          <cell r="U902">
            <v>1493813</v>
          </cell>
          <cell r="V902" t="str">
            <v>NULL</v>
          </cell>
          <cell r="W902">
            <v>10570516</v>
          </cell>
          <cell r="X902">
            <v>72438503</v>
          </cell>
          <cell r="Y902">
            <v>6941624</v>
          </cell>
          <cell r="Z902">
            <v>3628892</v>
          </cell>
          <cell r="AA902">
            <v>10570516</v>
          </cell>
        </row>
        <row r="903">
          <cell r="A903" t="str">
            <v>South Lake Tahoe2018</v>
          </cell>
          <cell r="B903" t="str">
            <v>South Lake Tahoe</v>
          </cell>
          <cell r="C903">
            <v>1539</v>
          </cell>
          <cell r="D903">
            <v>2018</v>
          </cell>
          <cell r="E903">
            <v>18771946</v>
          </cell>
          <cell r="F903">
            <v>5462579</v>
          </cell>
          <cell r="G903">
            <v>4973597</v>
          </cell>
          <cell r="H903">
            <v>5415935</v>
          </cell>
          <cell r="I903" t="str">
            <v>NULL</v>
          </cell>
          <cell r="J903">
            <v>7615318</v>
          </cell>
          <cell r="K903" t="str">
            <v>NULL</v>
          </cell>
          <cell r="L903">
            <v>42239375</v>
          </cell>
          <cell r="M903">
            <v>2960371</v>
          </cell>
          <cell r="N903">
            <v>1114911</v>
          </cell>
          <cell r="O903" t="str">
            <v>NULL</v>
          </cell>
          <cell r="P903" t="str">
            <v>NULL</v>
          </cell>
          <cell r="Q903">
            <v>1197816</v>
          </cell>
          <cell r="R903">
            <v>5273098</v>
          </cell>
          <cell r="S903" t="str">
            <v>NULL</v>
          </cell>
          <cell r="T903">
            <v>3003829</v>
          </cell>
          <cell r="U903">
            <v>1107075</v>
          </cell>
          <cell r="V903" t="str">
            <v>NULL</v>
          </cell>
          <cell r="W903">
            <v>4110904</v>
          </cell>
          <cell r="X903">
            <v>51623377</v>
          </cell>
          <cell r="Y903">
            <v>2294160</v>
          </cell>
          <cell r="Z903">
            <v>759022</v>
          </cell>
          <cell r="AA903">
            <v>3053182</v>
          </cell>
        </row>
        <row r="904">
          <cell r="A904" t="str">
            <v>South Pasadena2018</v>
          </cell>
          <cell r="B904" t="str">
            <v>South Pasadena</v>
          </cell>
          <cell r="C904">
            <v>1540</v>
          </cell>
          <cell r="D904">
            <v>2018</v>
          </cell>
          <cell r="E904">
            <v>13497684</v>
          </cell>
          <cell r="F904">
            <v>3387938</v>
          </cell>
          <cell r="G904">
            <v>1971075</v>
          </cell>
          <cell r="H904">
            <v>4664536</v>
          </cell>
          <cell r="I904" t="str">
            <v>NULL</v>
          </cell>
          <cell r="J904">
            <v>2156856</v>
          </cell>
          <cell r="K904" t="str">
            <v>NULL</v>
          </cell>
          <cell r="L904">
            <v>25678089</v>
          </cell>
          <cell r="M904" t="str">
            <v>NULL</v>
          </cell>
          <cell r="N904" t="str">
            <v>NULL</v>
          </cell>
          <cell r="O904" t="str">
            <v>NULL</v>
          </cell>
          <cell r="P904" t="str">
            <v>NULL</v>
          </cell>
          <cell r="Q904" t="str">
            <v>NULL</v>
          </cell>
          <cell r="R904">
            <v>0</v>
          </cell>
          <cell r="S904">
            <v>340480</v>
          </cell>
          <cell r="T904">
            <v>4381153</v>
          </cell>
          <cell r="U904">
            <v>550591</v>
          </cell>
          <cell r="V904" t="str">
            <v>NULL</v>
          </cell>
          <cell r="W904">
            <v>5272224</v>
          </cell>
          <cell r="X904">
            <v>30950313</v>
          </cell>
          <cell r="Y904">
            <v>5272224</v>
          </cell>
          <cell r="Z904">
            <v>9357857</v>
          </cell>
          <cell r="AA904">
            <v>14630081</v>
          </cell>
        </row>
        <row r="905">
          <cell r="A905" t="str">
            <v>South San Francisco2018</v>
          </cell>
          <cell r="B905" t="str">
            <v>South San Francisco</v>
          </cell>
          <cell r="C905">
            <v>1541</v>
          </cell>
          <cell r="D905">
            <v>2018</v>
          </cell>
          <cell r="E905">
            <v>46229731</v>
          </cell>
          <cell r="F905">
            <v>18059415</v>
          </cell>
          <cell r="G905">
            <v>11614689</v>
          </cell>
          <cell r="H905">
            <v>27066854</v>
          </cell>
          <cell r="I905" t="str">
            <v>NULL</v>
          </cell>
          <cell r="J905">
            <v>14765382</v>
          </cell>
          <cell r="K905" t="str">
            <v>NULL</v>
          </cell>
          <cell r="L905">
            <v>117736071</v>
          </cell>
          <cell r="M905">
            <v>2382000</v>
          </cell>
          <cell r="N905" t="str">
            <v>NULL</v>
          </cell>
          <cell r="O905" t="str">
            <v>NULL</v>
          </cell>
          <cell r="P905" t="str">
            <v>NULL</v>
          </cell>
          <cell r="Q905" t="str">
            <v>NULL</v>
          </cell>
          <cell r="R905">
            <v>2382000</v>
          </cell>
          <cell r="S905" t="str">
            <v>NULL</v>
          </cell>
          <cell r="T905" t="str">
            <v>NULL</v>
          </cell>
          <cell r="U905" t="str">
            <v>NULL</v>
          </cell>
          <cell r="V905" t="str">
            <v>NULL</v>
          </cell>
          <cell r="W905">
            <v>0</v>
          </cell>
          <cell r="X905">
            <v>120118071</v>
          </cell>
          <cell r="Y905" t="str">
            <v>NULL</v>
          </cell>
          <cell r="Z905" t="str">
            <v>NULL</v>
          </cell>
          <cell r="AA905">
            <v>0</v>
          </cell>
        </row>
        <row r="906">
          <cell r="A906" t="str">
            <v>Saint Helena2018</v>
          </cell>
          <cell r="B906" t="str">
            <v>Saint Helena</v>
          </cell>
          <cell r="C906">
            <v>1542</v>
          </cell>
          <cell r="D906">
            <v>2018</v>
          </cell>
          <cell r="E906">
            <v>4664260</v>
          </cell>
          <cell r="F906">
            <v>1006603</v>
          </cell>
          <cell r="G906">
            <v>1584318</v>
          </cell>
          <cell r="H906">
            <v>1950607</v>
          </cell>
          <cell r="I906" t="str">
            <v>NULL</v>
          </cell>
          <cell r="J906">
            <v>2363629</v>
          </cell>
          <cell r="K906" t="str">
            <v>NULL</v>
          </cell>
          <cell r="L906">
            <v>11569417</v>
          </cell>
          <cell r="M906">
            <v>396324</v>
          </cell>
          <cell r="N906">
            <v>141274</v>
          </cell>
          <cell r="O906">
            <v>224637</v>
          </cell>
          <cell r="P906" t="str">
            <v>NULL</v>
          </cell>
          <cell r="Q906" t="str">
            <v>NULL</v>
          </cell>
          <cell r="R906">
            <v>762235</v>
          </cell>
          <cell r="S906" t="str">
            <v>NULL</v>
          </cell>
          <cell r="T906" t="str">
            <v>NULL</v>
          </cell>
          <cell r="U906">
            <v>30000</v>
          </cell>
          <cell r="V906" t="str">
            <v>NULL</v>
          </cell>
          <cell r="W906">
            <v>30000</v>
          </cell>
          <cell r="X906">
            <v>12361652</v>
          </cell>
          <cell r="Y906">
            <v>11599823</v>
          </cell>
          <cell r="Z906" t="str">
            <v>NULL</v>
          </cell>
          <cell r="AA906">
            <v>11599823</v>
          </cell>
        </row>
        <row r="907">
          <cell r="A907" t="str">
            <v>Stanton2018</v>
          </cell>
          <cell r="B907" t="str">
            <v>Stanton</v>
          </cell>
          <cell r="C907">
            <v>1543</v>
          </cell>
          <cell r="D907">
            <v>2018</v>
          </cell>
          <cell r="E907">
            <v>3063173</v>
          </cell>
          <cell r="F907">
            <v>752598</v>
          </cell>
          <cell r="G907">
            <v>1015494</v>
          </cell>
          <cell r="H907">
            <v>16707448</v>
          </cell>
          <cell r="I907">
            <v>75989</v>
          </cell>
          <cell r="J907">
            <v>7285973</v>
          </cell>
          <cell r="K907" t="str">
            <v>NULL</v>
          </cell>
          <cell r="L907">
            <v>28900675</v>
          </cell>
          <cell r="M907" t="str">
            <v>NULL</v>
          </cell>
          <cell r="N907" t="str">
            <v>NULL</v>
          </cell>
          <cell r="O907" t="str">
            <v>NULL</v>
          </cell>
          <cell r="P907" t="str">
            <v>NULL</v>
          </cell>
          <cell r="Q907" t="str">
            <v>NULL</v>
          </cell>
          <cell r="R907">
            <v>0</v>
          </cell>
          <cell r="S907" t="str">
            <v>NULL</v>
          </cell>
          <cell r="T907">
            <v>122367</v>
          </cell>
          <cell r="U907" t="str">
            <v>NULL</v>
          </cell>
          <cell r="V907" t="str">
            <v>NULL</v>
          </cell>
          <cell r="W907">
            <v>122367</v>
          </cell>
          <cell r="X907">
            <v>29023042</v>
          </cell>
          <cell r="Y907">
            <v>2486342</v>
          </cell>
          <cell r="Z907">
            <v>0</v>
          </cell>
          <cell r="AA907">
            <v>2486342</v>
          </cell>
        </row>
        <row r="908">
          <cell r="A908" t="str">
            <v>Stockton2018</v>
          </cell>
          <cell r="B908" t="str">
            <v>Stockton</v>
          </cell>
          <cell r="C908">
            <v>1544</v>
          </cell>
          <cell r="D908">
            <v>2018</v>
          </cell>
          <cell r="E908">
            <v>145338451</v>
          </cell>
          <cell r="F908">
            <v>43021647</v>
          </cell>
          <cell r="G908" t="str">
            <v>NULL</v>
          </cell>
          <cell r="H908">
            <v>26140985</v>
          </cell>
          <cell r="I908">
            <v>2100320</v>
          </cell>
          <cell r="J908">
            <v>10327195</v>
          </cell>
          <cell r="K908">
            <v>37989009</v>
          </cell>
          <cell r="L908">
            <v>264917607</v>
          </cell>
          <cell r="M908">
            <v>1986943</v>
          </cell>
          <cell r="N908">
            <v>2359521</v>
          </cell>
          <cell r="O908">
            <v>216622</v>
          </cell>
          <cell r="P908" t="str">
            <v>NULL</v>
          </cell>
          <cell r="Q908">
            <v>3407875</v>
          </cell>
          <cell r="R908">
            <v>7970961</v>
          </cell>
          <cell r="S908" t="str">
            <v>NULL</v>
          </cell>
          <cell r="T908">
            <v>48113486</v>
          </cell>
          <cell r="U908">
            <v>878745</v>
          </cell>
          <cell r="V908">
            <v>2217510</v>
          </cell>
          <cell r="W908">
            <v>51209741</v>
          </cell>
          <cell r="X908">
            <v>324098309</v>
          </cell>
          <cell r="Y908">
            <v>48992231</v>
          </cell>
          <cell r="Z908">
            <v>2217510</v>
          </cell>
          <cell r="AA908">
            <v>51209741</v>
          </cell>
        </row>
        <row r="909">
          <cell r="A909" t="str">
            <v>Suisun City2018</v>
          </cell>
          <cell r="B909" t="str">
            <v>Suisun City</v>
          </cell>
          <cell r="C909">
            <v>1545</v>
          </cell>
          <cell r="D909">
            <v>2018</v>
          </cell>
          <cell r="E909">
            <v>5717745</v>
          </cell>
          <cell r="F909">
            <v>1839771</v>
          </cell>
          <cell r="G909">
            <v>1854683</v>
          </cell>
          <cell r="H909">
            <v>1833542</v>
          </cell>
          <cell r="I909">
            <v>373584</v>
          </cell>
          <cell r="J909">
            <v>6968391</v>
          </cell>
          <cell r="K909" t="str">
            <v>NULL</v>
          </cell>
          <cell r="L909">
            <v>18587716</v>
          </cell>
          <cell r="M909">
            <v>581250</v>
          </cell>
          <cell r="N909">
            <v>58394</v>
          </cell>
          <cell r="O909">
            <v>173761</v>
          </cell>
          <cell r="P909" t="str">
            <v>NULL</v>
          </cell>
          <cell r="Q909">
            <v>10677</v>
          </cell>
          <cell r="R909">
            <v>824082</v>
          </cell>
          <cell r="S909" t="str">
            <v>NULL</v>
          </cell>
          <cell r="T909">
            <v>180435</v>
          </cell>
          <cell r="U909">
            <v>233242</v>
          </cell>
          <cell r="V909">
            <v>1746229</v>
          </cell>
          <cell r="W909">
            <v>2159906</v>
          </cell>
          <cell r="X909">
            <v>21571704</v>
          </cell>
          <cell r="Y909">
            <v>1689654</v>
          </cell>
          <cell r="Z909">
            <v>0</v>
          </cell>
          <cell r="AA909">
            <v>1689654</v>
          </cell>
        </row>
        <row r="910">
          <cell r="A910" t="str">
            <v>Sunnyvale2018</v>
          </cell>
          <cell r="B910" t="str">
            <v>Sunnyvale</v>
          </cell>
          <cell r="C910">
            <v>1546</v>
          </cell>
          <cell r="D910">
            <v>2018</v>
          </cell>
          <cell r="E910">
            <v>69935908</v>
          </cell>
          <cell r="F910">
            <v>28190285</v>
          </cell>
          <cell r="G910">
            <v>36589398</v>
          </cell>
          <cell r="H910">
            <v>17350377</v>
          </cell>
          <cell r="I910">
            <v>466199</v>
          </cell>
          <cell r="J910">
            <v>16196805</v>
          </cell>
          <cell r="K910">
            <v>-4</v>
          </cell>
          <cell r="L910">
            <v>168728968</v>
          </cell>
          <cell r="M910" t="str">
            <v>NULL</v>
          </cell>
          <cell r="N910">
            <v>414977</v>
          </cell>
          <cell r="O910">
            <v>1535000</v>
          </cell>
          <cell r="P910" t="str">
            <v>NULL</v>
          </cell>
          <cell r="Q910">
            <v>100433</v>
          </cell>
          <cell r="R910">
            <v>2050410</v>
          </cell>
          <cell r="S910" t="str">
            <v>NULL</v>
          </cell>
          <cell r="T910">
            <v>31339381</v>
          </cell>
          <cell r="U910">
            <v>624551</v>
          </cell>
          <cell r="V910" t="str">
            <v>NULL</v>
          </cell>
          <cell r="W910">
            <v>31963932</v>
          </cell>
          <cell r="X910">
            <v>202743310</v>
          </cell>
          <cell r="Y910">
            <v>30512465</v>
          </cell>
          <cell r="Z910">
            <v>3252045</v>
          </cell>
          <cell r="AA910">
            <v>33764510</v>
          </cell>
        </row>
        <row r="911">
          <cell r="A911" t="str">
            <v>Susanville2018</v>
          </cell>
          <cell r="B911" t="str">
            <v>Susanville</v>
          </cell>
          <cell r="C911">
            <v>1547</v>
          </cell>
          <cell r="D911">
            <v>2018</v>
          </cell>
          <cell r="E911">
            <v>3214134</v>
          </cell>
          <cell r="F911">
            <v>701359</v>
          </cell>
          <cell r="G911">
            <v>1161862</v>
          </cell>
          <cell r="H911">
            <v>1582689</v>
          </cell>
          <cell r="I911" t="str">
            <v>NULL</v>
          </cell>
          <cell r="J911">
            <v>449734</v>
          </cell>
          <cell r="K911">
            <v>925047</v>
          </cell>
          <cell r="L911">
            <v>8034825</v>
          </cell>
          <cell r="M911">
            <v>359876</v>
          </cell>
          <cell r="N911">
            <v>181425</v>
          </cell>
          <cell r="O911">
            <v>65000</v>
          </cell>
          <cell r="P911" t="str">
            <v>NULL</v>
          </cell>
          <cell r="Q911">
            <v>996</v>
          </cell>
          <cell r="R911">
            <v>607297</v>
          </cell>
          <cell r="S911" t="str">
            <v>NULL</v>
          </cell>
          <cell r="T911" t="str">
            <v>NULL</v>
          </cell>
          <cell r="U911">
            <v>50707</v>
          </cell>
          <cell r="V911" t="str">
            <v>NULL</v>
          </cell>
          <cell r="W911">
            <v>50707</v>
          </cell>
          <cell r="X911">
            <v>8692829</v>
          </cell>
          <cell r="Y911">
            <v>960151</v>
          </cell>
          <cell r="Z911">
            <v>102110</v>
          </cell>
          <cell r="AA911">
            <v>1062261</v>
          </cell>
        </row>
        <row r="912">
          <cell r="A912" t="str">
            <v>Sutter Creek2018</v>
          </cell>
          <cell r="B912" t="str">
            <v>Sutter Creek</v>
          </cell>
          <cell r="C912">
            <v>1548</v>
          </cell>
          <cell r="D912">
            <v>2018</v>
          </cell>
          <cell r="E912">
            <v>683734</v>
          </cell>
          <cell r="F912">
            <v>74167</v>
          </cell>
          <cell r="G912">
            <v>137551</v>
          </cell>
          <cell r="H912">
            <v>107667</v>
          </cell>
          <cell r="I912">
            <v>334469</v>
          </cell>
          <cell r="J912">
            <v>316778</v>
          </cell>
          <cell r="K912" t="str">
            <v>NULL</v>
          </cell>
          <cell r="L912">
            <v>1654366</v>
          </cell>
          <cell r="M912" t="str">
            <v>NULL</v>
          </cell>
          <cell r="N912" t="str">
            <v>NULL</v>
          </cell>
          <cell r="O912" t="str">
            <v>NULL</v>
          </cell>
          <cell r="P912" t="str">
            <v>NULL</v>
          </cell>
          <cell r="Q912" t="str">
            <v>NULL</v>
          </cell>
          <cell r="R912">
            <v>0</v>
          </cell>
          <cell r="S912" t="str">
            <v>NULL</v>
          </cell>
          <cell r="T912">
            <v>5332</v>
          </cell>
          <cell r="U912">
            <v>43121</v>
          </cell>
          <cell r="V912" t="str">
            <v>NULL</v>
          </cell>
          <cell r="W912">
            <v>48453</v>
          </cell>
          <cell r="X912">
            <v>1702819</v>
          </cell>
          <cell r="Y912">
            <v>1246322</v>
          </cell>
          <cell r="Z912" t="str">
            <v>NULL</v>
          </cell>
          <cell r="AA912">
            <v>1246322</v>
          </cell>
        </row>
        <row r="913">
          <cell r="A913" t="str">
            <v>Taft2018</v>
          </cell>
          <cell r="B913" t="str">
            <v>Taft</v>
          </cell>
          <cell r="C913">
            <v>1549</v>
          </cell>
          <cell r="D913">
            <v>2018</v>
          </cell>
          <cell r="E913">
            <v>3574285</v>
          </cell>
          <cell r="F913">
            <v>1181088</v>
          </cell>
          <cell r="G913" t="str">
            <v>NULL</v>
          </cell>
          <cell r="H913">
            <v>1713059</v>
          </cell>
          <cell r="I913">
            <v>691790</v>
          </cell>
          <cell r="J913">
            <v>1297658</v>
          </cell>
          <cell r="K913">
            <v>413051</v>
          </cell>
          <cell r="L913">
            <v>8870931</v>
          </cell>
          <cell r="M913">
            <v>64000</v>
          </cell>
          <cell r="N913">
            <v>50394</v>
          </cell>
          <cell r="O913" t="str">
            <v>NULL</v>
          </cell>
          <cell r="P913" t="str">
            <v>NULL</v>
          </cell>
          <cell r="Q913" t="str">
            <v>NULL</v>
          </cell>
          <cell r="R913">
            <v>114394</v>
          </cell>
          <cell r="S913" t="str">
            <v>NULL</v>
          </cell>
          <cell r="T913">
            <v>3875002</v>
          </cell>
          <cell r="U913">
            <v>238687</v>
          </cell>
          <cell r="V913" t="str">
            <v>NULL</v>
          </cell>
          <cell r="W913">
            <v>4113689</v>
          </cell>
          <cell r="X913">
            <v>13099014</v>
          </cell>
          <cell r="Y913">
            <v>4113689</v>
          </cell>
          <cell r="Z913">
            <v>3875002</v>
          </cell>
          <cell r="AA913">
            <v>7988691</v>
          </cell>
        </row>
        <row r="914">
          <cell r="A914" t="str">
            <v>Tehachapi2018</v>
          </cell>
          <cell r="B914" t="str">
            <v>Tehachapi</v>
          </cell>
          <cell r="C914">
            <v>1550</v>
          </cell>
          <cell r="D914">
            <v>2018</v>
          </cell>
          <cell r="E914">
            <v>2781309</v>
          </cell>
          <cell r="F914">
            <v>600934</v>
          </cell>
          <cell r="G914">
            <v>1222159</v>
          </cell>
          <cell r="H914">
            <v>982663</v>
          </cell>
          <cell r="I914">
            <v>17180</v>
          </cell>
          <cell r="J914">
            <v>1510987</v>
          </cell>
          <cell r="K914" t="str">
            <v>NULL</v>
          </cell>
          <cell r="L914">
            <v>7115232</v>
          </cell>
          <cell r="M914" t="str">
            <v>NULL</v>
          </cell>
          <cell r="N914">
            <v>39372</v>
          </cell>
          <cell r="O914">
            <v>146693</v>
          </cell>
          <cell r="P914" t="str">
            <v>NULL</v>
          </cell>
          <cell r="Q914" t="str">
            <v>NULL</v>
          </cell>
          <cell r="R914">
            <v>186065</v>
          </cell>
          <cell r="S914">
            <v>123960</v>
          </cell>
          <cell r="T914">
            <v>2560062</v>
          </cell>
          <cell r="U914">
            <v>120868</v>
          </cell>
          <cell r="V914" t="str">
            <v>NULL</v>
          </cell>
          <cell r="W914">
            <v>2804890</v>
          </cell>
          <cell r="X914">
            <v>10106187</v>
          </cell>
          <cell r="Y914">
            <v>2804890</v>
          </cell>
          <cell r="Z914" t="str">
            <v>NULL</v>
          </cell>
          <cell r="AA914">
            <v>2804890</v>
          </cell>
        </row>
        <row r="915">
          <cell r="A915" t="str">
            <v>Tehama2018</v>
          </cell>
          <cell r="B915" t="str">
            <v>Tehama</v>
          </cell>
          <cell r="C915">
            <v>1551</v>
          </cell>
          <cell r="D915">
            <v>2018</v>
          </cell>
          <cell r="E915">
            <v>30715</v>
          </cell>
          <cell r="F915" t="str">
            <v>NULL</v>
          </cell>
          <cell r="G915">
            <v>3143</v>
          </cell>
          <cell r="H915">
            <v>160888</v>
          </cell>
          <cell r="I915" t="str">
            <v>NULL</v>
          </cell>
          <cell r="J915" t="str">
            <v>NULL</v>
          </cell>
          <cell r="K915" t="str">
            <v>NULL</v>
          </cell>
          <cell r="L915">
            <v>194746</v>
          </cell>
          <cell r="M915" t="str">
            <v>NULL</v>
          </cell>
          <cell r="N915" t="str">
            <v>NULL</v>
          </cell>
          <cell r="O915" t="str">
            <v>NULL</v>
          </cell>
          <cell r="P915" t="str">
            <v>NULL</v>
          </cell>
          <cell r="Q915" t="str">
            <v>NULL</v>
          </cell>
          <cell r="R915">
            <v>0</v>
          </cell>
          <cell r="S915" t="str">
            <v>NULL</v>
          </cell>
          <cell r="T915" t="str">
            <v>NULL</v>
          </cell>
          <cell r="U915" t="str">
            <v>NULL</v>
          </cell>
          <cell r="V915">
            <v>4661</v>
          </cell>
          <cell r="W915">
            <v>4661</v>
          </cell>
          <cell r="X915">
            <v>199407</v>
          </cell>
          <cell r="Y915" t="str">
            <v>NULL</v>
          </cell>
          <cell r="Z915">
            <v>62278</v>
          </cell>
          <cell r="AA915">
            <v>62278</v>
          </cell>
        </row>
        <row r="916">
          <cell r="A916" t="str">
            <v>Temecula2018</v>
          </cell>
          <cell r="B916" t="str">
            <v>Temecula</v>
          </cell>
          <cell r="C916">
            <v>1552</v>
          </cell>
          <cell r="D916">
            <v>2018</v>
          </cell>
          <cell r="E916">
            <v>10887473</v>
          </cell>
          <cell r="F916">
            <v>3680831</v>
          </cell>
          <cell r="G916">
            <v>9258806</v>
          </cell>
          <cell r="H916">
            <v>5097767</v>
          </cell>
          <cell r="I916">
            <v>36475440</v>
          </cell>
          <cell r="J916">
            <v>14157204</v>
          </cell>
          <cell r="K916">
            <v>12486695</v>
          </cell>
          <cell r="L916">
            <v>92044216</v>
          </cell>
          <cell r="M916" t="str">
            <v>NULL</v>
          </cell>
          <cell r="N916">
            <v>746231</v>
          </cell>
          <cell r="O916">
            <v>1389000</v>
          </cell>
          <cell r="P916" t="str">
            <v>NULL</v>
          </cell>
          <cell r="Q916" t="str">
            <v>NULL</v>
          </cell>
          <cell r="R916">
            <v>2135231</v>
          </cell>
          <cell r="S916">
            <v>10670</v>
          </cell>
          <cell r="T916">
            <v>35137651</v>
          </cell>
          <cell r="U916">
            <v>537046</v>
          </cell>
          <cell r="V916" t="str">
            <v>NULL</v>
          </cell>
          <cell r="W916">
            <v>35685367</v>
          </cell>
          <cell r="X916">
            <v>129864814</v>
          </cell>
          <cell r="Y916">
            <v>35674697</v>
          </cell>
          <cell r="Z916">
            <v>0</v>
          </cell>
          <cell r="AA916">
            <v>35674697</v>
          </cell>
        </row>
        <row r="917">
          <cell r="A917" t="str">
            <v>Temple City2018</v>
          </cell>
          <cell r="B917" t="str">
            <v>Temple City</v>
          </cell>
          <cell r="C917">
            <v>1553</v>
          </cell>
          <cell r="D917">
            <v>2018</v>
          </cell>
          <cell r="E917">
            <v>4751365</v>
          </cell>
          <cell r="F917">
            <v>740139</v>
          </cell>
          <cell r="G917">
            <v>1387106</v>
          </cell>
          <cell r="H917">
            <v>3484036</v>
          </cell>
          <cell r="I917">
            <v>4602427</v>
          </cell>
          <cell r="J917">
            <v>1824752</v>
          </cell>
          <cell r="K917">
            <v>125501</v>
          </cell>
          <cell r="L917">
            <v>16915326</v>
          </cell>
          <cell r="M917" t="str">
            <v>NULL</v>
          </cell>
          <cell r="N917" t="str">
            <v>NULL</v>
          </cell>
          <cell r="O917" t="str">
            <v>NULL</v>
          </cell>
          <cell r="P917" t="str">
            <v>NULL</v>
          </cell>
          <cell r="Q917">
            <v>501</v>
          </cell>
          <cell r="R917">
            <v>501</v>
          </cell>
          <cell r="S917" t="str">
            <v>NULL</v>
          </cell>
          <cell r="T917">
            <v>2733609</v>
          </cell>
          <cell r="U917">
            <v>82529</v>
          </cell>
          <cell r="V917" t="str">
            <v>NULL</v>
          </cell>
          <cell r="W917">
            <v>2816138</v>
          </cell>
          <cell r="X917">
            <v>19731965</v>
          </cell>
          <cell r="Y917">
            <v>2384638</v>
          </cell>
          <cell r="Z917" t="str">
            <v>NULL</v>
          </cell>
          <cell r="AA917">
            <v>2384638</v>
          </cell>
        </row>
        <row r="918">
          <cell r="A918" t="str">
            <v>Thousand Oaks2018</v>
          </cell>
          <cell r="B918" t="str">
            <v>Thousand Oaks</v>
          </cell>
          <cell r="C918">
            <v>1554</v>
          </cell>
          <cell r="D918">
            <v>2018</v>
          </cell>
          <cell r="E918">
            <v>23690067</v>
          </cell>
          <cell r="F918">
            <v>7605666</v>
          </cell>
          <cell r="G918">
            <v>5127507</v>
          </cell>
          <cell r="H918">
            <v>8604959</v>
          </cell>
          <cell r="I918">
            <v>30465245</v>
          </cell>
          <cell r="J918">
            <v>20560936</v>
          </cell>
          <cell r="K918">
            <v>3494</v>
          </cell>
          <cell r="L918">
            <v>96057874</v>
          </cell>
          <cell r="M918" t="str">
            <v>NULL</v>
          </cell>
          <cell r="N918">
            <v>524712</v>
          </cell>
          <cell r="O918">
            <v>630000</v>
          </cell>
          <cell r="P918" t="str">
            <v>NULL</v>
          </cell>
          <cell r="Q918" t="str">
            <v>NULL</v>
          </cell>
          <cell r="R918">
            <v>1154712</v>
          </cell>
          <cell r="S918">
            <v>95826</v>
          </cell>
          <cell r="T918">
            <v>5597824</v>
          </cell>
          <cell r="U918">
            <v>61107</v>
          </cell>
          <cell r="V918" t="str">
            <v>NULL</v>
          </cell>
          <cell r="W918">
            <v>5754757</v>
          </cell>
          <cell r="X918">
            <v>102967343</v>
          </cell>
          <cell r="Y918">
            <v>5658931</v>
          </cell>
          <cell r="Z918">
            <v>95826</v>
          </cell>
          <cell r="AA918">
            <v>5754757</v>
          </cell>
        </row>
        <row r="919">
          <cell r="A919" t="str">
            <v>Tiburon2018</v>
          </cell>
          <cell r="B919" t="str">
            <v>Tiburon</v>
          </cell>
          <cell r="C919">
            <v>1555</v>
          </cell>
          <cell r="D919">
            <v>2018</v>
          </cell>
          <cell r="E919">
            <v>3967807</v>
          </cell>
          <cell r="F919">
            <v>946227</v>
          </cell>
          <cell r="G919">
            <v>663060</v>
          </cell>
          <cell r="H919" t="str">
            <v>NULL</v>
          </cell>
          <cell r="I919" t="str">
            <v>NULL</v>
          </cell>
          <cell r="J919">
            <v>3811121</v>
          </cell>
          <cell r="K919" t="str">
            <v>NULL</v>
          </cell>
          <cell r="L919">
            <v>9388215</v>
          </cell>
          <cell r="M919" t="str">
            <v>NULL</v>
          </cell>
          <cell r="N919" t="str">
            <v>NULL</v>
          </cell>
          <cell r="O919" t="str">
            <v>NULL</v>
          </cell>
          <cell r="P919" t="str">
            <v>NULL</v>
          </cell>
          <cell r="Q919" t="str">
            <v>NULL</v>
          </cell>
          <cell r="R919">
            <v>0</v>
          </cell>
          <cell r="S919" t="str">
            <v>NULL</v>
          </cell>
          <cell r="T919">
            <v>2098406</v>
          </cell>
          <cell r="U919" t="str">
            <v>NULL</v>
          </cell>
          <cell r="V919" t="str">
            <v>NULL</v>
          </cell>
          <cell r="W919">
            <v>2098406</v>
          </cell>
          <cell r="X919">
            <v>11486621</v>
          </cell>
          <cell r="Y919">
            <v>2098406</v>
          </cell>
          <cell r="Z919" t="str">
            <v>NULL</v>
          </cell>
          <cell r="AA919">
            <v>2098406</v>
          </cell>
        </row>
        <row r="920">
          <cell r="A920" t="str">
            <v>Torrance2018</v>
          </cell>
          <cell r="B920" t="str">
            <v>Torrance</v>
          </cell>
          <cell r="C920">
            <v>1556</v>
          </cell>
          <cell r="D920">
            <v>2018</v>
          </cell>
          <cell r="E920">
            <v>92251802</v>
          </cell>
          <cell r="F920">
            <v>41907394</v>
          </cell>
          <cell r="G920">
            <v>13812046</v>
          </cell>
          <cell r="H920">
            <v>13067577</v>
          </cell>
          <cell r="I920" t="str">
            <v>NULL</v>
          </cell>
          <cell r="J920">
            <v>27526641</v>
          </cell>
          <cell r="K920" t="str">
            <v>NULL</v>
          </cell>
          <cell r="L920">
            <v>188565460</v>
          </cell>
          <cell r="M920" t="str">
            <v>NULL</v>
          </cell>
          <cell r="N920">
            <v>2515788</v>
          </cell>
          <cell r="O920">
            <v>1215000</v>
          </cell>
          <cell r="P920" t="str">
            <v>NULL</v>
          </cell>
          <cell r="Q920" t="str">
            <v>NULL</v>
          </cell>
          <cell r="R920">
            <v>3730788</v>
          </cell>
          <cell r="S920">
            <v>5484</v>
          </cell>
          <cell r="T920">
            <v>5168644</v>
          </cell>
          <cell r="U920">
            <v>5415299</v>
          </cell>
          <cell r="V920" t="str">
            <v>NULL</v>
          </cell>
          <cell r="W920">
            <v>10589427</v>
          </cell>
          <cell r="X920">
            <v>202885675</v>
          </cell>
          <cell r="Y920">
            <v>8550033</v>
          </cell>
          <cell r="Z920">
            <v>2039394</v>
          </cell>
          <cell r="AA920">
            <v>10589427</v>
          </cell>
        </row>
        <row r="921">
          <cell r="A921" t="str">
            <v>Tracy2018</v>
          </cell>
          <cell r="B921" t="str">
            <v>Tracy</v>
          </cell>
          <cell r="C921">
            <v>1557</v>
          </cell>
          <cell r="D921">
            <v>2018</v>
          </cell>
          <cell r="E921">
            <v>38936717</v>
          </cell>
          <cell r="F921">
            <v>8352285</v>
          </cell>
          <cell r="G921">
            <v>12354339</v>
          </cell>
          <cell r="H921">
            <v>10545194</v>
          </cell>
          <cell r="I921" t="str">
            <v>NULL</v>
          </cell>
          <cell r="J921">
            <v>19116433</v>
          </cell>
          <cell r="K921" t="str">
            <v>NULL</v>
          </cell>
          <cell r="L921">
            <v>89304968</v>
          </cell>
          <cell r="M921">
            <v>68552</v>
          </cell>
          <cell r="N921">
            <v>1283418</v>
          </cell>
          <cell r="O921">
            <v>365000</v>
          </cell>
          <cell r="P921" t="str">
            <v>NULL</v>
          </cell>
          <cell r="Q921" t="str">
            <v>NULL</v>
          </cell>
          <cell r="R921">
            <v>1716970</v>
          </cell>
          <cell r="S921" t="str">
            <v>NULL</v>
          </cell>
          <cell r="T921">
            <v>37503818</v>
          </cell>
          <cell r="U921">
            <v>1126839</v>
          </cell>
          <cell r="V921" t="str">
            <v>NULL</v>
          </cell>
          <cell r="W921">
            <v>38630657</v>
          </cell>
          <cell r="X921">
            <v>129652595</v>
          </cell>
          <cell r="Y921">
            <v>36800730</v>
          </cell>
          <cell r="Z921">
            <v>1829927</v>
          </cell>
          <cell r="AA921">
            <v>38630657</v>
          </cell>
        </row>
        <row r="922">
          <cell r="A922" t="str">
            <v>Trinidad2018</v>
          </cell>
          <cell r="B922" t="str">
            <v>Trinidad</v>
          </cell>
          <cell r="C922">
            <v>1558</v>
          </cell>
          <cell r="D922">
            <v>2018</v>
          </cell>
          <cell r="E922">
            <v>307174</v>
          </cell>
          <cell r="F922">
            <v>35042</v>
          </cell>
          <cell r="G922">
            <v>131985</v>
          </cell>
          <cell r="H922">
            <v>369692</v>
          </cell>
          <cell r="I922">
            <v>220328</v>
          </cell>
          <cell r="J922">
            <v>27034</v>
          </cell>
          <cell r="K922" t="str">
            <v>NULL</v>
          </cell>
          <cell r="L922">
            <v>1091255</v>
          </cell>
          <cell r="M922" t="str">
            <v>NULL</v>
          </cell>
          <cell r="N922" t="str">
            <v>NULL</v>
          </cell>
          <cell r="O922" t="str">
            <v>NULL</v>
          </cell>
          <cell r="P922" t="str">
            <v>NULL</v>
          </cell>
          <cell r="Q922" t="str">
            <v>NULL</v>
          </cell>
          <cell r="R922">
            <v>0</v>
          </cell>
          <cell r="S922" t="str">
            <v>NULL</v>
          </cell>
          <cell r="T922" t="str">
            <v>NULL</v>
          </cell>
          <cell r="U922" t="str">
            <v>NULL</v>
          </cell>
          <cell r="V922" t="str">
            <v>NULL</v>
          </cell>
          <cell r="W922">
            <v>0</v>
          </cell>
          <cell r="X922">
            <v>1091255</v>
          </cell>
          <cell r="Y922" t="str">
            <v>NULL</v>
          </cell>
          <cell r="Z922" t="str">
            <v>NULL</v>
          </cell>
          <cell r="AA922">
            <v>0</v>
          </cell>
        </row>
        <row r="923">
          <cell r="A923" t="str">
            <v>Truckee2018</v>
          </cell>
          <cell r="B923" t="str">
            <v>Truckee</v>
          </cell>
          <cell r="C923">
            <v>1559</v>
          </cell>
          <cell r="D923">
            <v>2018</v>
          </cell>
          <cell r="E923">
            <v>9213788</v>
          </cell>
          <cell r="F923">
            <v>1581076</v>
          </cell>
          <cell r="G923">
            <v>2174443</v>
          </cell>
          <cell r="H923">
            <v>2127866</v>
          </cell>
          <cell r="I923" t="str">
            <v>NULL</v>
          </cell>
          <cell r="J923">
            <v>5177234</v>
          </cell>
          <cell r="K923" t="str">
            <v>NULL</v>
          </cell>
          <cell r="L923">
            <v>20274407</v>
          </cell>
          <cell r="M923">
            <v>256000</v>
          </cell>
          <cell r="N923">
            <v>517411</v>
          </cell>
          <cell r="O923">
            <v>180000</v>
          </cell>
          <cell r="P923" t="str">
            <v>NULL</v>
          </cell>
          <cell r="Q923">
            <v>183813</v>
          </cell>
          <cell r="R923">
            <v>1137224</v>
          </cell>
          <cell r="S923" t="str">
            <v>NULL</v>
          </cell>
          <cell r="T923">
            <v>10839488</v>
          </cell>
          <cell r="U923">
            <v>1150036</v>
          </cell>
          <cell r="V923" t="str">
            <v>NULL</v>
          </cell>
          <cell r="W923">
            <v>11989524</v>
          </cell>
          <cell r="X923">
            <v>33401155</v>
          </cell>
          <cell r="Y923">
            <v>7583508</v>
          </cell>
          <cell r="Z923">
            <v>5768363</v>
          </cell>
          <cell r="AA923">
            <v>13351871</v>
          </cell>
        </row>
        <row r="924">
          <cell r="A924" t="str">
            <v>Tulare2018</v>
          </cell>
          <cell r="B924" t="str">
            <v>Tulare</v>
          </cell>
          <cell r="C924">
            <v>1560</v>
          </cell>
          <cell r="D924">
            <v>2018</v>
          </cell>
          <cell r="E924">
            <v>19050714</v>
          </cell>
          <cell r="F924">
            <v>4180396</v>
          </cell>
          <cell r="G924">
            <v>4954636</v>
          </cell>
          <cell r="H924">
            <v>2150735</v>
          </cell>
          <cell r="I924" t="str">
            <v>NULL</v>
          </cell>
          <cell r="J924">
            <v>11373620</v>
          </cell>
          <cell r="K924" t="str">
            <v>NULL</v>
          </cell>
          <cell r="L924">
            <v>41710101</v>
          </cell>
          <cell r="M924" t="str">
            <v>NULL</v>
          </cell>
          <cell r="N924">
            <v>1386024</v>
          </cell>
          <cell r="O924">
            <v>94319</v>
          </cell>
          <cell r="P924" t="str">
            <v>NULL</v>
          </cell>
          <cell r="Q924" t="str">
            <v>NULL</v>
          </cell>
          <cell r="R924">
            <v>1480343</v>
          </cell>
          <cell r="S924" t="str">
            <v>NULL</v>
          </cell>
          <cell r="T924">
            <v>4681666</v>
          </cell>
          <cell r="U924">
            <v>879421</v>
          </cell>
          <cell r="V924" t="str">
            <v>NULL</v>
          </cell>
          <cell r="W924">
            <v>5561087</v>
          </cell>
          <cell r="X924">
            <v>48751531</v>
          </cell>
          <cell r="Y924">
            <v>8260194</v>
          </cell>
          <cell r="Z924">
            <v>574236</v>
          </cell>
          <cell r="AA924">
            <v>8834430</v>
          </cell>
        </row>
        <row r="925">
          <cell r="A925" t="str">
            <v>Tulelake2018</v>
          </cell>
          <cell r="B925" t="str">
            <v>Tulelake</v>
          </cell>
          <cell r="C925">
            <v>1561</v>
          </cell>
          <cell r="D925">
            <v>2018</v>
          </cell>
          <cell r="E925">
            <v>196373</v>
          </cell>
          <cell r="F925">
            <v>16025</v>
          </cell>
          <cell r="G925">
            <v>59394</v>
          </cell>
          <cell r="H925">
            <v>162533</v>
          </cell>
          <cell r="I925">
            <v>62271</v>
          </cell>
          <cell r="J925">
            <v>119702</v>
          </cell>
          <cell r="K925" t="str">
            <v>NULL</v>
          </cell>
          <cell r="L925">
            <v>616298</v>
          </cell>
          <cell r="M925">
            <v>6493</v>
          </cell>
          <cell r="N925">
            <v>803</v>
          </cell>
          <cell r="O925" t="str">
            <v>NULL</v>
          </cell>
          <cell r="P925" t="str">
            <v>NULL</v>
          </cell>
          <cell r="Q925" t="str">
            <v>NULL</v>
          </cell>
          <cell r="R925">
            <v>7296</v>
          </cell>
          <cell r="S925" t="str">
            <v>NULL</v>
          </cell>
          <cell r="T925">
            <v>148326</v>
          </cell>
          <cell r="U925">
            <v>2979</v>
          </cell>
          <cell r="V925" t="str">
            <v>NULL</v>
          </cell>
          <cell r="W925">
            <v>151305</v>
          </cell>
          <cell r="X925">
            <v>774899</v>
          </cell>
          <cell r="Y925">
            <v>133576</v>
          </cell>
          <cell r="Z925">
            <v>17729</v>
          </cell>
          <cell r="AA925">
            <v>151305</v>
          </cell>
        </row>
        <row r="926">
          <cell r="A926" t="str">
            <v>Turlock2018</v>
          </cell>
          <cell r="B926" t="str">
            <v>Turlock</v>
          </cell>
          <cell r="C926">
            <v>1562</v>
          </cell>
          <cell r="D926">
            <v>2018</v>
          </cell>
          <cell r="E926">
            <v>22158901</v>
          </cell>
          <cell r="F926">
            <v>5787510</v>
          </cell>
          <cell r="G926">
            <v>8311602</v>
          </cell>
          <cell r="H926">
            <v>750322</v>
          </cell>
          <cell r="I926">
            <v>873492</v>
          </cell>
          <cell r="J926">
            <v>8202138</v>
          </cell>
          <cell r="K926" t="str">
            <v>NULL</v>
          </cell>
          <cell r="L926">
            <v>46083965</v>
          </cell>
          <cell r="M926">
            <v>11560</v>
          </cell>
          <cell r="N926">
            <v>429</v>
          </cell>
          <cell r="O926" t="str">
            <v>NULL</v>
          </cell>
          <cell r="P926" t="str">
            <v>NULL</v>
          </cell>
          <cell r="Q926" t="str">
            <v>NULL</v>
          </cell>
          <cell r="R926">
            <v>11989</v>
          </cell>
          <cell r="S926" t="str">
            <v>NULL</v>
          </cell>
          <cell r="T926">
            <v>5370580</v>
          </cell>
          <cell r="U926">
            <v>1174949</v>
          </cell>
          <cell r="V926" t="str">
            <v>NULL</v>
          </cell>
          <cell r="W926">
            <v>6545529</v>
          </cell>
          <cell r="X926">
            <v>52641483</v>
          </cell>
          <cell r="Y926">
            <v>1368899</v>
          </cell>
          <cell r="Z926" t="str">
            <v>NULL</v>
          </cell>
          <cell r="AA926">
            <v>1368899</v>
          </cell>
        </row>
        <row r="927">
          <cell r="A927" t="str">
            <v>Tustin2018</v>
          </cell>
          <cell r="B927" t="str">
            <v>Tustin</v>
          </cell>
          <cell r="C927">
            <v>1563</v>
          </cell>
          <cell r="D927">
            <v>2018</v>
          </cell>
          <cell r="E927">
            <v>31135127</v>
          </cell>
          <cell r="F927">
            <v>5653697</v>
          </cell>
          <cell r="G927">
            <v>1327945</v>
          </cell>
          <cell r="H927">
            <v>8635055</v>
          </cell>
          <cell r="I927">
            <v>7580663</v>
          </cell>
          <cell r="J927">
            <v>18491563</v>
          </cell>
          <cell r="K927" t="str">
            <v>NULL</v>
          </cell>
          <cell r="L927">
            <v>72824050</v>
          </cell>
          <cell r="M927">
            <v>3271503</v>
          </cell>
          <cell r="N927">
            <v>12045</v>
          </cell>
          <cell r="O927" t="str">
            <v>NULL</v>
          </cell>
          <cell r="P927" t="str">
            <v>NULL</v>
          </cell>
          <cell r="Q927" t="str">
            <v>NULL</v>
          </cell>
          <cell r="R927">
            <v>3283548</v>
          </cell>
          <cell r="S927" t="str">
            <v>NULL</v>
          </cell>
          <cell r="T927">
            <v>38385233</v>
          </cell>
          <cell r="U927">
            <v>11776</v>
          </cell>
          <cell r="V927" t="str">
            <v>NULL</v>
          </cell>
          <cell r="W927">
            <v>38397009</v>
          </cell>
          <cell r="X927">
            <v>114504607</v>
          </cell>
          <cell r="Y927" t="str">
            <v>NULL</v>
          </cell>
          <cell r="Z927" t="str">
            <v>NULL</v>
          </cell>
          <cell r="AA927">
            <v>0</v>
          </cell>
        </row>
        <row r="928">
          <cell r="A928" t="str">
            <v>Twentynine Palms2018</v>
          </cell>
          <cell r="B928" t="str">
            <v>Twentynine Palms</v>
          </cell>
          <cell r="C928">
            <v>1564</v>
          </cell>
          <cell r="D928">
            <v>2018</v>
          </cell>
          <cell r="E928">
            <v>2445843</v>
          </cell>
          <cell r="F928">
            <v>3441100</v>
          </cell>
          <cell r="G928">
            <v>432413</v>
          </cell>
          <cell r="H928">
            <v>362637</v>
          </cell>
          <cell r="I928" t="str">
            <v>NULL</v>
          </cell>
          <cell r="J928">
            <v>7339409</v>
          </cell>
          <cell r="K928" t="str">
            <v>NULL</v>
          </cell>
          <cell r="L928">
            <v>14021402</v>
          </cell>
          <cell r="M928" t="str">
            <v>NULL</v>
          </cell>
          <cell r="N928" t="str">
            <v>NULL</v>
          </cell>
          <cell r="O928" t="str">
            <v>NULL</v>
          </cell>
          <cell r="P928" t="str">
            <v>NULL</v>
          </cell>
          <cell r="Q928" t="str">
            <v>NULL</v>
          </cell>
          <cell r="R928">
            <v>0</v>
          </cell>
          <cell r="S928">
            <v>106639</v>
          </cell>
          <cell r="T928">
            <v>1733951</v>
          </cell>
          <cell r="U928">
            <v>373534</v>
          </cell>
          <cell r="V928" t="str">
            <v>NULL</v>
          </cell>
          <cell r="W928">
            <v>2214124</v>
          </cell>
          <cell r="X928">
            <v>16235526</v>
          </cell>
          <cell r="Y928">
            <v>1195580</v>
          </cell>
          <cell r="Z928">
            <v>1018544</v>
          </cell>
          <cell r="AA928">
            <v>2214124</v>
          </cell>
        </row>
        <row r="929">
          <cell r="A929" t="str">
            <v>Ukiah2018</v>
          </cell>
          <cell r="B929" t="str">
            <v>Ukiah</v>
          </cell>
          <cell r="C929">
            <v>1565</v>
          </cell>
          <cell r="D929">
            <v>2018</v>
          </cell>
          <cell r="E929">
            <v>7915971</v>
          </cell>
          <cell r="F929">
            <v>2636014</v>
          </cell>
          <cell r="G929">
            <v>1999188</v>
          </cell>
          <cell r="H929">
            <v>1568241</v>
          </cell>
          <cell r="I929">
            <v>12660</v>
          </cell>
          <cell r="J929">
            <v>2174316</v>
          </cell>
          <cell r="K929" t="str">
            <v>NULL</v>
          </cell>
          <cell r="L929">
            <v>16306390</v>
          </cell>
          <cell r="M929">
            <v>49925</v>
          </cell>
          <cell r="N929">
            <v>14054</v>
          </cell>
          <cell r="O929" t="str">
            <v>NULL</v>
          </cell>
          <cell r="P929" t="str">
            <v>NULL</v>
          </cell>
          <cell r="Q929" t="str">
            <v>NULL</v>
          </cell>
          <cell r="R929">
            <v>63979</v>
          </cell>
          <cell r="S929" t="str">
            <v>NULL</v>
          </cell>
          <cell r="T929">
            <v>10812629</v>
          </cell>
          <cell r="U929">
            <v>668503</v>
          </cell>
          <cell r="V929" t="str">
            <v>NULL</v>
          </cell>
          <cell r="W929">
            <v>11481132</v>
          </cell>
          <cell r="X929">
            <v>27851501</v>
          </cell>
          <cell r="Y929">
            <v>11481132</v>
          </cell>
          <cell r="Z929">
            <v>0</v>
          </cell>
          <cell r="AA929">
            <v>11481132</v>
          </cell>
        </row>
        <row r="930">
          <cell r="A930" t="str">
            <v>Union City2018</v>
          </cell>
          <cell r="B930" t="str">
            <v>Union City</v>
          </cell>
          <cell r="C930">
            <v>1566</v>
          </cell>
          <cell r="D930">
            <v>2018</v>
          </cell>
          <cell r="E930">
            <v>25929127</v>
          </cell>
          <cell r="F930">
            <v>8730503</v>
          </cell>
          <cell r="G930">
            <v>6581948</v>
          </cell>
          <cell r="H930">
            <v>11894300</v>
          </cell>
          <cell r="I930">
            <v>14673388</v>
          </cell>
          <cell r="J930">
            <v>5274960</v>
          </cell>
          <cell r="K930">
            <v>49594</v>
          </cell>
          <cell r="L930">
            <v>73133820</v>
          </cell>
          <cell r="M930">
            <v>1585000</v>
          </cell>
          <cell r="N930">
            <v>1434297</v>
          </cell>
          <cell r="O930">
            <v>619631</v>
          </cell>
          <cell r="P930" t="str">
            <v>NULL</v>
          </cell>
          <cell r="Q930" t="str">
            <v>NULL</v>
          </cell>
          <cell r="R930">
            <v>3638928</v>
          </cell>
          <cell r="S930" t="str">
            <v>NULL</v>
          </cell>
          <cell r="T930">
            <v>10082703</v>
          </cell>
          <cell r="U930">
            <v>692249</v>
          </cell>
          <cell r="V930">
            <v>22010</v>
          </cell>
          <cell r="W930">
            <v>10796962</v>
          </cell>
          <cell r="X930">
            <v>87569710</v>
          </cell>
          <cell r="Y930">
            <v>10072718</v>
          </cell>
          <cell r="Z930">
            <v>0</v>
          </cell>
          <cell r="AA930">
            <v>10072718</v>
          </cell>
        </row>
        <row r="931">
          <cell r="A931" t="str">
            <v>Upland2018</v>
          </cell>
          <cell r="B931" t="str">
            <v>Upland</v>
          </cell>
          <cell r="C931">
            <v>1567</v>
          </cell>
          <cell r="D931">
            <v>2018</v>
          </cell>
          <cell r="E931">
            <v>14417811</v>
          </cell>
          <cell r="F931">
            <v>6655801</v>
          </cell>
          <cell r="G931">
            <v>2263546</v>
          </cell>
          <cell r="H931">
            <v>10639303</v>
          </cell>
          <cell r="I931" t="str">
            <v>NULL</v>
          </cell>
          <cell r="J931">
            <v>10799589</v>
          </cell>
          <cell r="K931" t="str">
            <v>NULL</v>
          </cell>
          <cell r="L931">
            <v>44776050</v>
          </cell>
          <cell r="M931">
            <v>18593687</v>
          </cell>
          <cell r="N931">
            <v>834438</v>
          </cell>
          <cell r="O931">
            <v>83612</v>
          </cell>
          <cell r="P931" t="str">
            <v>NULL</v>
          </cell>
          <cell r="Q931" t="str">
            <v>NULL</v>
          </cell>
          <cell r="R931">
            <v>19511737</v>
          </cell>
          <cell r="S931" t="str">
            <v>NULL</v>
          </cell>
          <cell r="T931">
            <v>5171478</v>
          </cell>
          <cell r="U931">
            <v>936862</v>
          </cell>
          <cell r="V931" t="str">
            <v>NULL</v>
          </cell>
          <cell r="W931">
            <v>6108340</v>
          </cell>
          <cell r="X931">
            <v>70396127</v>
          </cell>
          <cell r="Y931">
            <v>1527085</v>
          </cell>
          <cell r="Z931">
            <v>1869470</v>
          </cell>
          <cell r="AA931">
            <v>3396555</v>
          </cell>
        </row>
        <row r="932">
          <cell r="A932" t="str">
            <v>Vacaville2018</v>
          </cell>
          <cell r="B932" t="str">
            <v>Vacaville</v>
          </cell>
          <cell r="C932">
            <v>1568</v>
          </cell>
          <cell r="D932">
            <v>2018</v>
          </cell>
          <cell r="E932">
            <v>48545069</v>
          </cell>
          <cell r="F932">
            <v>33023379</v>
          </cell>
          <cell r="G932" t="str">
            <v>NULL</v>
          </cell>
          <cell r="H932">
            <v>5377915</v>
          </cell>
          <cell r="I932" t="str">
            <v>NULL</v>
          </cell>
          <cell r="J932">
            <v>31235562</v>
          </cell>
          <cell r="K932" t="str">
            <v>NULL</v>
          </cell>
          <cell r="L932">
            <v>118181925</v>
          </cell>
          <cell r="M932">
            <v>3636</v>
          </cell>
          <cell r="N932">
            <v>414124</v>
          </cell>
          <cell r="O932">
            <v>884347</v>
          </cell>
          <cell r="P932" t="str">
            <v>NULL</v>
          </cell>
          <cell r="Q932" t="str">
            <v>NULL</v>
          </cell>
          <cell r="R932">
            <v>1302107</v>
          </cell>
          <cell r="S932" t="str">
            <v>NULL</v>
          </cell>
          <cell r="T932" t="str">
            <v>NULL</v>
          </cell>
          <cell r="U932">
            <v>734852</v>
          </cell>
          <cell r="V932">
            <v>21074410</v>
          </cell>
          <cell r="W932">
            <v>21809262</v>
          </cell>
          <cell r="X932">
            <v>141293294</v>
          </cell>
          <cell r="Y932">
            <v>21505083</v>
          </cell>
          <cell r="Z932">
            <v>304179</v>
          </cell>
          <cell r="AA932">
            <v>21809262</v>
          </cell>
        </row>
        <row r="933">
          <cell r="A933" t="str">
            <v>Vallejo2018</v>
          </cell>
          <cell r="B933" t="str">
            <v>Vallejo</v>
          </cell>
          <cell r="C933">
            <v>1569</v>
          </cell>
          <cell r="D933">
            <v>2018</v>
          </cell>
          <cell r="E933">
            <v>47121722</v>
          </cell>
          <cell r="F933" t="str">
            <v>NULL</v>
          </cell>
          <cell r="G933">
            <v>36604285</v>
          </cell>
          <cell r="H933">
            <v>36370530</v>
          </cell>
          <cell r="I933">
            <v>1838966</v>
          </cell>
          <cell r="J933">
            <v>10165537</v>
          </cell>
          <cell r="K933" t="str">
            <v>NULL</v>
          </cell>
          <cell r="L933">
            <v>132101040</v>
          </cell>
          <cell r="M933">
            <v>101464</v>
          </cell>
          <cell r="N933">
            <v>278431</v>
          </cell>
          <cell r="O933">
            <v>887507</v>
          </cell>
          <cell r="P933" t="str">
            <v>NULL</v>
          </cell>
          <cell r="Q933">
            <v>4100</v>
          </cell>
          <cell r="R933">
            <v>1271502</v>
          </cell>
          <cell r="S933" t="str">
            <v>NULL</v>
          </cell>
          <cell r="T933">
            <v>5300314</v>
          </cell>
          <cell r="U933">
            <v>630299</v>
          </cell>
          <cell r="V933" t="str">
            <v>NULL</v>
          </cell>
          <cell r="W933">
            <v>5930613</v>
          </cell>
          <cell r="X933">
            <v>139303155</v>
          </cell>
          <cell r="Y933">
            <v>10895065</v>
          </cell>
          <cell r="Z933">
            <v>25570501</v>
          </cell>
          <cell r="AA933">
            <v>36465566</v>
          </cell>
        </row>
        <row r="934">
          <cell r="A934" t="str">
            <v>Vernon2018</v>
          </cell>
          <cell r="B934" t="str">
            <v>Vernon</v>
          </cell>
          <cell r="C934">
            <v>1570</v>
          </cell>
          <cell r="D934">
            <v>2018</v>
          </cell>
          <cell r="E934">
            <v>27623300</v>
          </cell>
          <cell r="F934">
            <v>7180586</v>
          </cell>
          <cell r="G934">
            <v>5942143</v>
          </cell>
          <cell r="H934">
            <v>2355148</v>
          </cell>
          <cell r="I934" t="str">
            <v>NULL</v>
          </cell>
          <cell r="J934">
            <v>6835168</v>
          </cell>
          <cell r="K934" t="str">
            <v>NULL</v>
          </cell>
          <cell r="L934">
            <v>49936345</v>
          </cell>
          <cell r="M934" t="str">
            <v>NULL</v>
          </cell>
          <cell r="N934" t="str">
            <v>NULL</v>
          </cell>
          <cell r="O934" t="str">
            <v>NULL</v>
          </cell>
          <cell r="P934" t="str">
            <v>NULL</v>
          </cell>
          <cell r="Q934" t="str">
            <v>NULL</v>
          </cell>
          <cell r="R934">
            <v>0</v>
          </cell>
          <cell r="S934" t="str">
            <v>NULL</v>
          </cell>
          <cell r="T934" t="str">
            <v>NULL</v>
          </cell>
          <cell r="U934">
            <v>913156</v>
          </cell>
          <cell r="V934">
            <v>2007625</v>
          </cell>
          <cell r="W934">
            <v>2920781</v>
          </cell>
          <cell r="X934">
            <v>52857126</v>
          </cell>
          <cell r="Y934">
            <v>2920781</v>
          </cell>
          <cell r="Z934">
            <v>0</v>
          </cell>
          <cell r="AA934">
            <v>2920781</v>
          </cell>
        </row>
        <row r="935">
          <cell r="A935" t="str">
            <v>Victorville2018</v>
          </cell>
          <cell r="B935" t="str">
            <v>Victorville</v>
          </cell>
          <cell r="C935">
            <v>1571</v>
          </cell>
          <cell r="D935">
            <v>2018</v>
          </cell>
          <cell r="E935">
            <v>13941984</v>
          </cell>
          <cell r="F935" t="str">
            <v>NULL</v>
          </cell>
          <cell r="G935">
            <v>5444314</v>
          </cell>
          <cell r="H935">
            <v>42049102</v>
          </cell>
          <cell r="I935" t="str">
            <v>NULL</v>
          </cell>
          <cell r="J935">
            <v>11328718</v>
          </cell>
          <cell r="K935" t="str">
            <v>NULL</v>
          </cell>
          <cell r="L935">
            <v>72764118</v>
          </cell>
          <cell r="M935" t="str">
            <v>NULL</v>
          </cell>
          <cell r="N935" t="str">
            <v>NULL</v>
          </cell>
          <cell r="O935" t="str">
            <v>NULL</v>
          </cell>
          <cell r="P935" t="str">
            <v>NULL</v>
          </cell>
          <cell r="Q935">
            <v>365837</v>
          </cell>
          <cell r="R935">
            <v>365837</v>
          </cell>
          <cell r="S935" t="str">
            <v>NULL</v>
          </cell>
          <cell r="T935">
            <v>7902860</v>
          </cell>
          <cell r="U935">
            <v>853925</v>
          </cell>
          <cell r="V935" t="str">
            <v>NULL</v>
          </cell>
          <cell r="W935">
            <v>8756785</v>
          </cell>
          <cell r="X935">
            <v>81886740</v>
          </cell>
          <cell r="Y935">
            <v>22178552</v>
          </cell>
          <cell r="Z935">
            <v>4350</v>
          </cell>
          <cell r="AA935">
            <v>22182902</v>
          </cell>
        </row>
        <row r="936">
          <cell r="A936" t="str">
            <v>Villa Park2018</v>
          </cell>
          <cell r="B936" t="str">
            <v>Villa Park</v>
          </cell>
          <cell r="C936">
            <v>1572</v>
          </cell>
          <cell r="D936">
            <v>2018</v>
          </cell>
          <cell r="E936">
            <v>563674</v>
          </cell>
          <cell r="F936" t="str">
            <v>NULL</v>
          </cell>
          <cell r="G936">
            <v>176422</v>
          </cell>
          <cell r="H936">
            <v>610076</v>
          </cell>
          <cell r="I936">
            <v>1618450</v>
          </cell>
          <cell r="J936">
            <v>184192</v>
          </cell>
          <cell r="K936" t="str">
            <v>NULL</v>
          </cell>
          <cell r="L936">
            <v>3152814</v>
          </cell>
          <cell r="M936" t="str">
            <v>NULL</v>
          </cell>
          <cell r="N936" t="str">
            <v>NULL</v>
          </cell>
          <cell r="O936" t="str">
            <v>NULL</v>
          </cell>
          <cell r="P936" t="str">
            <v>NULL</v>
          </cell>
          <cell r="Q936" t="str">
            <v>NULL</v>
          </cell>
          <cell r="R936">
            <v>0</v>
          </cell>
          <cell r="S936" t="str">
            <v>NULL</v>
          </cell>
          <cell r="T936">
            <v>811550</v>
          </cell>
          <cell r="U936">
            <v>97295</v>
          </cell>
          <cell r="V936" t="str">
            <v>NULL</v>
          </cell>
          <cell r="W936">
            <v>908845</v>
          </cell>
          <cell r="X936">
            <v>4061659</v>
          </cell>
          <cell r="Y936">
            <v>85487</v>
          </cell>
          <cell r="Z936">
            <v>53958</v>
          </cell>
          <cell r="AA936">
            <v>139445</v>
          </cell>
        </row>
        <row r="937">
          <cell r="A937" t="str">
            <v>Visalia2018</v>
          </cell>
          <cell r="B937" t="str">
            <v>Visalia</v>
          </cell>
          <cell r="C937">
            <v>1573</v>
          </cell>
          <cell r="D937">
            <v>2018</v>
          </cell>
          <cell r="E937">
            <v>38815248</v>
          </cell>
          <cell r="F937">
            <v>9212672</v>
          </cell>
          <cell r="G937">
            <v>8575348</v>
          </cell>
          <cell r="H937">
            <v>6963725</v>
          </cell>
          <cell r="I937">
            <v>13522</v>
          </cell>
          <cell r="J937">
            <v>9708355</v>
          </cell>
          <cell r="K937" t="str">
            <v>NULL</v>
          </cell>
          <cell r="L937">
            <v>73288870</v>
          </cell>
          <cell r="M937">
            <v>566418</v>
          </cell>
          <cell r="N937">
            <v>507253</v>
          </cell>
          <cell r="O937">
            <v>797841</v>
          </cell>
          <cell r="P937" t="str">
            <v>NULL</v>
          </cell>
          <cell r="Q937" t="str">
            <v>NULL</v>
          </cell>
          <cell r="R937">
            <v>1871512</v>
          </cell>
          <cell r="S937">
            <v>271582</v>
          </cell>
          <cell r="T937">
            <v>20673336</v>
          </cell>
          <cell r="U937">
            <v>3303263</v>
          </cell>
          <cell r="V937" t="str">
            <v>NULL</v>
          </cell>
          <cell r="W937">
            <v>24248181</v>
          </cell>
          <cell r="X937">
            <v>99408563</v>
          </cell>
          <cell r="Y937">
            <v>18120455</v>
          </cell>
          <cell r="Z937">
            <v>1545050</v>
          </cell>
          <cell r="AA937">
            <v>19665505</v>
          </cell>
        </row>
        <row r="938">
          <cell r="A938" t="str">
            <v>Vista2018</v>
          </cell>
          <cell r="B938" t="str">
            <v>Vista</v>
          </cell>
          <cell r="C938">
            <v>1574</v>
          </cell>
          <cell r="D938">
            <v>2018</v>
          </cell>
          <cell r="E938">
            <v>23776262</v>
          </cell>
          <cell r="F938">
            <v>5198064</v>
          </cell>
          <cell r="G938">
            <v>5289429</v>
          </cell>
          <cell r="H938">
            <v>2221860</v>
          </cell>
          <cell r="I938">
            <v>23111057</v>
          </cell>
          <cell r="J938">
            <v>556379</v>
          </cell>
          <cell r="K938">
            <v>12212823</v>
          </cell>
          <cell r="L938">
            <v>72365874</v>
          </cell>
          <cell r="M938">
            <v>323000</v>
          </cell>
          <cell r="N938">
            <v>4678462</v>
          </cell>
          <cell r="O938">
            <v>1390000</v>
          </cell>
          <cell r="P938" t="str">
            <v>NULL</v>
          </cell>
          <cell r="Q938" t="str">
            <v>NULL</v>
          </cell>
          <cell r="R938">
            <v>6391462</v>
          </cell>
          <cell r="S938" t="str">
            <v>NULL</v>
          </cell>
          <cell r="T938">
            <v>48471</v>
          </cell>
          <cell r="U938">
            <v>989646</v>
          </cell>
          <cell r="V938">
            <v>4943850</v>
          </cell>
          <cell r="W938">
            <v>5981967</v>
          </cell>
          <cell r="X938">
            <v>84739303</v>
          </cell>
          <cell r="Y938">
            <v>5743519</v>
          </cell>
          <cell r="Z938">
            <v>238448</v>
          </cell>
          <cell r="AA938">
            <v>5981967</v>
          </cell>
        </row>
        <row r="939">
          <cell r="A939" t="str">
            <v>Walnut2018</v>
          </cell>
          <cell r="B939" t="str">
            <v>Walnut</v>
          </cell>
          <cell r="C939">
            <v>1575</v>
          </cell>
          <cell r="D939">
            <v>2018</v>
          </cell>
          <cell r="E939">
            <v>3793274</v>
          </cell>
          <cell r="F939">
            <v>751485</v>
          </cell>
          <cell r="G939">
            <v>844055</v>
          </cell>
          <cell r="H939">
            <v>4548207</v>
          </cell>
          <cell r="I939">
            <v>11396829</v>
          </cell>
          <cell r="J939">
            <v>1147801</v>
          </cell>
          <cell r="K939" t="str">
            <v>NULL</v>
          </cell>
          <cell r="L939">
            <v>22481651</v>
          </cell>
          <cell r="M939" t="str">
            <v>NULL</v>
          </cell>
          <cell r="N939" t="str">
            <v>NULL</v>
          </cell>
          <cell r="O939" t="str">
            <v>NULL</v>
          </cell>
          <cell r="P939" t="str">
            <v>NULL</v>
          </cell>
          <cell r="Q939" t="str">
            <v>NULL</v>
          </cell>
          <cell r="R939">
            <v>0</v>
          </cell>
          <cell r="S939" t="str">
            <v>NULL</v>
          </cell>
          <cell r="T939">
            <v>71907</v>
          </cell>
          <cell r="U939">
            <v>309057</v>
          </cell>
          <cell r="V939" t="str">
            <v>NULL</v>
          </cell>
          <cell r="W939">
            <v>380964</v>
          </cell>
          <cell r="X939">
            <v>22862615</v>
          </cell>
          <cell r="Y939">
            <v>4896337</v>
          </cell>
          <cell r="Z939">
            <v>513469</v>
          </cell>
          <cell r="AA939">
            <v>5409806</v>
          </cell>
        </row>
        <row r="940">
          <cell r="A940" t="str">
            <v>Walnut Creek2018</v>
          </cell>
          <cell r="B940" t="str">
            <v>Walnut Creek</v>
          </cell>
          <cell r="C940">
            <v>1576</v>
          </cell>
          <cell r="D940">
            <v>2018</v>
          </cell>
          <cell r="E940">
            <v>39762811</v>
          </cell>
          <cell r="F940">
            <v>10770919</v>
          </cell>
          <cell r="G940">
            <v>7287806</v>
          </cell>
          <cell r="H940" t="str">
            <v>NULL</v>
          </cell>
          <cell r="I940">
            <v>27652274</v>
          </cell>
          <cell r="J940" t="str">
            <v>NULL</v>
          </cell>
          <cell r="K940" t="str">
            <v>NULL</v>
          </cell>
          <cell r="L940">
            <v>85473810</v>
          </cell>
          <cell r="M940">
            <v>90791</v>
          </cell>
          <cell r="N940">
            <v>1597</v>
          </cell>
          <cell r="O940" t="str">
            <v>NULL</v>
          </cell>
          <cell r="P940" t="str">
            <v>NULL</v>
          </cell>
          <cell r="Q940" t="str">
            <v>NULL</v>
          </cell>
          <cell r="R940">
            <v>92388</v>
          </cell>
          <cell r="S940" t="str">
            <v>NULL</v>
          </cell>
          <cell r="T940">
            <v>13771750</v>
          </cell>
          <cell r="U940">
            <v>2964737</v>
          </cell>
          <cell r="V940" t="str">
            <v>NULL</v>
          </cell>
          <cell r="W940">
            <v>16736487</v>
          </cell>
          <cell r="X940">
            <v>102302685</v>
          </cell>
          <cell r="Y940" t="str">
            <v>NULL</v>
          </cell>
          <cell r="Z940" t="str">
            <v>NULL</v>
          </cell>
          <cell r="AA940">
            <v>0</v>
          </cell>
        </row>
        <row r="941">
          <cell r="A941" t="str">
            <v>Wasco2018</v>
          </cell>
          <cell r="B941" t="str">
            <v>Wasco</v>
          </cell>
          <cell r="C941">
            <v>1577</v>
          </cell>
          <cell r="D941">
            <v>2018</v>
          </cell>
          <cell r="E941">
            <v>2128847</v>
          </cell>
          <cell r="F941">
            <v>541724</v>
          </cell>
          <cell r="G941">
            <v>503016</v>
          </cell>
          <cell r="H941">
            <v>505131</v>
          </cell>
          <cell r="I941">
            <v>3485552</v>
          </cell>
          <cell r="J941">
            <v>230452</v>
          </cell>
          <cell r="K941" t="str">
            <v>NULL</v>
          </cell>
          <cell r="L941">
            <v>7394722</v>
          </cell>
          <cell r="M941" t="str">
            <v>NULL</v>
          </cell>
          <cell r="N941" t="str">
            <v>NULL</v>
          </cell>
          <cell r="O941" t="str">
            <v>NULL</v>
          </cell>
          <cell r="P941" t="str">
            <v>NULL</v>
          </cell>
          <cell r="Q941" t="str">
            <v>NULL</v>
          </cell>
          <cell r="R941">
            <v>0</v>
          </cell>
          <cell r="S941">
            <v>161986</v>
          </cell>
          <cell r="T941">
            <v>1977607</v>
          </cell>
          <cell r="U941">
            <v>372589</v>
          </cell>
          <cell r="V941" t="str">
            <v>NULL</v>
          </cell>
          <cell r="W941">
            <v>2512182</v>
          </cell>
          <cell r="X941">
            <v>9906904</v>
          </cell>
          <cell r="Y941">
            <v>2343221</v>
          </cell>
          <cell r="Z941">
            <v>6975</v>
          </cell>
          <cell r="AA941">
            <v>2350196</v>
          </cell>
        </row>
        <row r="942">
          <cell r="A942" t="str">
            <v>Waterford2018</v>
          </cell>
          <cell r="B942" t="str">
            <v>Waterford</v>
          </cell>
          <cell r="C942">
            <v>1578</v>
          </cell>
          <cell r="D942">
            <v>2018</v>
          </cell>
          <cell r="E942">
            <v>547423</v>
          </cell>
          <cell r="F942">
            <v>71015</v>
          </cell>
          <cell r="G942">
            <v>200965</v>
          </cell>
          <cell r="H942">
            <v>303534</v>
          </cell>
          <cell r="I942">
            <v>1692291</v>
          </cell>
          <cell r="J942">
            <v>76087</v>
          </cell>
          <cell r="K942">
            <v>23551</v>
          </cell>
          <cell r="L942">
            <v>2914866</v>
          </cell>
          <cell r="M942">
            <v>15196</v>
          </cell>
          <cell r="N942">
            <v>24951</v>
          </cell>
          <cell r="O942">
            <v>62440</v>
          </cell>
          <cell r="P942" t="str">
            <v>NULL</v>
          </cell>
          <cell r="Q942" t="str">
            <v>NULL</v>
          </cell>
          <cell r="R942">
            <v>102587</v>
          </cell>
          <cell r="S942">
            <v>0</v>
          </cell>
          <cell r="T942">
            <v>1453917</v>
          </cell>
          <cell r="U942">
            <v>193383</v>
          </cell>
          <cell r="V942" t="str">
            <v>NULL</v>
          </cell>
          <cell r="W942">
            <v>1647300</v>
          </cell>
          <cell r="X942">
            <v>4664753</v>
          </cell>
          <cell r="Y942">
            <v>1453917</v>
          </cell>
          <cell r="Z942">
            <v>193383</v>
          </cell>
          <cell r="AA942">
            <v>1647300</v>
          </cell>
        </row>
        <row r="943">
          <cell r="A943" t="str">
            <v>Watsonville2018</v>
          </cell>
          <cell r="B943" t="str">
            <v>Watsonville</v>
          </cell>
          <cell r="C943">
            <v>1579</v>
          </cell>
          <cell r="D943">
            <v>2018</v>
          </cell>
          <cell r="E943">
            <v>24228516</v>
          </cell>
          <cell r="F943">
            <v>10869382</v>
          </cell>
          <cell r="G943" t="str">
            <v>NULL</v>
          </cell>
          <cell r="H943">
            <v>6679977</v>
          </cell>
          <cell r="I943" t="str">
            <v>NULL</v>
          </cell>
          <cell r="J943">
            <v>1493262</v>
          </cell>
          <cell r="K943">
            <v>12527649</v>
          </cell>
          <cell r="L943">
            <v>55798786</v>
          </cell>
          <cell r="M943">
            <v>412834</v>
          </cell>
          <cell r="N943">
            <v>147562</v>
          </cell>
          <cell r="O943" t="str">
            <v>NULL</v>
          </cell>
          <cell r="P943" t="str">
            <v>NULL</v>
          </cell>
          <cell r="Q943" t="str">
            <v>NULL</v>
          </cell>
          <cell r="R943">
            <v>560396</v>
          </cell>
          <cell r="S943" t="str">
            <v>NULL</v>
          </cell>
          <cell r="T943" t="str">
            <v>NULL</v>
          </cell>
          <cell r="U943" t="str">
            <v>NULL</v>
          </cell>
          <cell r="V943" t="str">
            <v>NULL</v>
          </cell>
          <cell r="W943">
            <v>0</v>
          </cell>
          <cell r="X943">
            <v>56359182</v>
          </cell>
          <cell r="Y943" t="str">
            <v>NULL</v>
          </cell>
          <cell r="Z943" t="str">
            <v>NULL</v>
          </cell>
          <cell r="AA943">
            <v>0</v>
          </cell>
        </row>
        <row r="944">
          <cell r="A944" t="str">
            <v>Weed2018</v>
          </cell>
          <cell r="B944" t="str">
            <v>Weed</v>
          </cell>
          <cell r="C944">
            <v>1580</v>
          </cell>
          <cell r="D944">
            <v>2018</v>
          </cell>
          <cell r="E944">
            <v>1623565</v>
          </cell>
          <cell r="F944">
            <v>268972</v>
          </cell>
          <cell r="G944">
            <v>553898</v>
          </cell>
          <cell r="H944">
            <v>652285</v>
          </cell>
          <cell r="I944" t="str">
            <v>NULL</v>
          </cell>
          <cell r="J944">
            <v>713955</v>
          </cell>
          <cell r="K944" t="str">
            <v>NULL</v>
          </cell>
          <cell r="L944">
            <v>3812675</v>
          </cell>
          <cell r="M944">
            <v>87131</v>
          </cell>
          <cell r="N944">
            <v>4856</v>
          </cell>
          <cell r="O944" t="str">
            <v>NULL</v>
          </cell>
          <cell r="P944" t="str">
            <v>NULL</v>
          </cell>
          <cell r="Q944" t="str">
            <v>NULL</v>
          </cell>
          <cell r="R944">
            <v>91987</v>
          </cell>
          <cell r="S944" t="str">
            <v>NULL</v>
          </cell>
          <cell r="T944">
            <v>124629</v>
          </cell>
          <cell r="U944" t="str">
            <v>NULL</v>
          </cell>
          <cell r="V944" t="str">
            <v>NULL</v>
          </cell>
          <cell r="W944">
            <v>124629</v>
          </cell>
          <cell r="X944">
            <v>4029291</v>
          </cell>
          <cell r="Y944">
            <v>0</v>
          </cell>
          <cell r="Z944">
            <v>0</v>
          </cell>
          <cell r="AA944">
            <v>0</v>
          </cell>
        </row>
        <row r="945">
          <cell r="A945" t="str">
            <v>West Covina2018</v>
          </cell>
          <cell r="B945" t="str">
            <v>West Covina</v>
          </cell>
          <cell r="C945">
            <v>1581</v>
          </cell>
          <cell r="D945">
            <v>2018</v>
          </cell>
          <cell r="E945">
            <v>36055313</v>
          </cell>
          <cell r="F945">
            <v>12886243</v>
          </cell>
          <cell r="G945">
            <v>9146362</v>
          </cell>
          <cell r="H945">
            <v>8156913</v>
          </cell>
          <cell r="I945" t="str">
            <v>NULL</v>
          </cell>
          <cell r="J945">
            <v>13063669</v>
          </cell>
          <cell r="K945" t="str">
            <v>NULL</v>
          </cell>
          <cell r="L945">
            <v>79308500</v>
          </cell>
          <cell r="M945">
            <v>578918</v>
          </cell>
          <cell r="N945">
            <v>1217168</v>
          </cell>
          <cell r="O945">
            <v>1380000</v>
          </cell>
          <cell r="P945" t="str">
            <v>NULL</v>
          </cell>
          <cell r="Q945">
            <v>284788</v>
          </cell>
          <cell r="R945">
            <v>3460874</v>
          </cell>
          <cell r="S945" t="str">
            <v>NULL</v>
          </cell>
          <cell r="T945">
            <v>4639023</v>
          </cell>
          <cell r="U945">
            <v>633490</v>
          </cell>
          <cell r="V945" t="str">
            <v>NULL</v>
          </cell>
          <cell r="W945">
            <v>5272513</v>
          </cell>
          <cell r="X945">
            <v>88041887</v>
          </cell>
          <cell r="Y945">
            <v>5272513</v>
          </cell>
          <cell r="Z945">
            <v>8156913</v>
          </cell>
          <cell r="AA945">
            <v>13429426</v>
          </cell>
        </row>
        <row r="946">
          <cell r="A946" t="str">
            <v>West Hollywood2018</v>
          </cell>
          <cell r="B946" t="str">
            <v>West Hollywood</v>
          </cell>
          <cell r="C946">
            <v>1582</v>
          </cell>
          <cell r="D946">
            <v>2018</v>
          </cell>
          <cell r="E946">
            <v>25760658</v>
          </cell>
          <cell r="F946">
            <v>4833515</v>
          </cell>
          <cell r="G946">
            <v>5674687</v>
          </cell>
          <cell r="H946">
            <v>17869779</v>
          </cell>
          <cell r="I946" t="str">
            <v>NULL</v>
          </cell>
          <cell r="J946">
            <v>42397424</v>
          </cell>
          <cell r="K946" t="str">
            <v>NULL</v>
          </cell>
          <cell r="L946">
            <v>96536063</v>
          </cell>
          <cell r="M946">
            <v>3415000</v>
          </cell>
          <cell r="N946">
            <v>5516020</v>
          </cell>
          <cell r="O946" t="str">
            <v>NULL</v>
          </cell>
          <cell r="P946" t="str">
            <v>NULL</v>
          </cell>
          <cell r="Q946" t="str">
            <v>NULL</v>
          </cell>
          <cell r="R946">
            <v>8931020</v>
          </cell>
          <cell r="S946" t="str">
            <v>NULL</v>
          </cell>
          <cell r="T946">
            <v>22426409</v>
          </cell>
          <cell r="U946">
            <v>126528</v>
          </cell>
          <cell r="V946" t="str">
            <v>NULL</v>
          </cell>
          <cell r="W946">
            <v>22552937</v>
          </cell>
          <cell r="X946">
            <v>128020020</v>
          </cell>
          <cell r="Y946">
            <v>22426409</v>
          </cell>
          <cell r="Z946">
            <v>126528</v>
          </cell>
          <cell r="AA946">
            <v>22552937</v>
          </cell>
        </row>
        <row r="947">
          <cell r="A947" t="str">
            <v>West Sacramento2018</v>
          </cell>
          <cell r="B947" t="str">
            <v>West Sacramento</v>
          </cell>
          <cell r="C947">
            <v>1583</v>
          </cell>
          <cell r="D947">
            <v>2018</v>
          </cell>
          <cell r="E947">
            <v>32632985</v>
          </cell>
          <cell r="F947">
            <v>6827046</v>
          </cell>
          <cell r="G947">
            <v>7514733</v>
          </cell>
          <cell r="H947">
            <v>3314705</v>
          </cell>
          <cell r="I947">
            <v>5776713</v>
          </cell>
          <cell r="J947">
            <v>12526792</v>
          </cell>
          <cell r="K947" t="str">
            <v>NULL</v>
          </cell>
          <cell r="L947">
            <v>68592974</v>
          </cell>
          <cell r="M947">
            <v>2322570</v>
          </cell>
          <cell r="N947">
            <v>728215</v>
          </cell>
          <cell r="O947">
            <v>588349</v>
          </cell>
          <cell r="P947" t="str">
            <v>NULL</v>
          </cell>
          <cell r="Q947" t="str">
            <v>NULL</v>
          </cell>
          <cell r="R947">
            <v>3639134</v>
          </cell>
          <cell r="S947">
            <v>2317262</v>
          </cell>
          <cell r="T947" t="str">
            <v>NULL</v>
          </cell>
          <cell r="U947">
            <v>328394</v>
          </cell>
          <cell r="V947">
            <v>14629859</v>
          </cell>
          <cell r="W947">
            <v>17275515</v>
          </cell>
          <cell r="X947">
            <v>89507623</v>
          </cell>
          <cell r="Y947">
            <v>14629859</v>
          </cell>
          <cell r="Z947">
            <v>12526792</v>
          </cell>
          <cell r="AA947">
            <v>27156651</v>
          </cell>
        </row>
        <row r="948">
          <cell r="A948" t="str">
            <v>Westlake Village2018</v>
          </cell>
          <cell r="B948" t="str">
            <v>Westlake Village</v>
          </cell>
          <cell r="C948">
            <v>1584</v>
          </cell>
          <cell r="D948">
            <v>2018</v>
          </cell>
          <cell r="E948">
            <v>1555279</v>
          </cell>
          <cell r="F948">
            <v>278965</v>
          </cell>
          <cell r="G948">
            <v>443701</v>
          </cell>
          <cell r="H948">
            <v>3598385</v>
          </cell>
          <cell r="I948">
            <v>2737902</v>
          </cell>
          <cell r="J948">
            <v>1486290</v>
          </cell>
          <cell r="K948" t="str">
            <v>NULL</v>
          </cell>
          <cell r="L948">
            <v>10100522</v>
          </cell>
          <cell r="M948">
            <v>465000</v>
          </cell>
          <cell r="N948">
            <v>672961</v>
          </cell>
          <cell r="O948" t="str">
            <v>NULL</v>
          </cell>
          <cell r="P948" t="str">
            <v>NULL</v>
          </cell>
          <cell r="Q948" t="str">
            <v>NULL</v>
          </cell>
          <cell r="R948">
            <v>1137961</v>
          </cell>
          <cell r="S948" t="str">
            <v>NULL</v>
          </cell>
          <cell r="T948">
            <v>8573251</v>
          </cell>
          <cell r="U948">
            <v>46410</v>
          </cell>
          <cell r="V948" t="str">
            <v>NULL</v>
          </cell>
          <cell r="W948">
            <v>8619661</v>
          </cell>
          <cell r="X948">
            <v>19858144</v>
          </cell>
          <cell r="Y948">
            <v>8418550</v>
          </cell>
          <cell r="Z948">
            <v>154700</v>
          </cell>
          <cell r="AA948">
            <v>8573250</v>
          </cell>
        </row>
        <row r="949">
          <cell r="A949" t="str">
            <v>Westminster2018</v>
          </cell>
          <cell r="B949" t="str">
            <v>Westminster</v>
          </cell>
          <cell r="C949">
            <v>1585</v>
          </cell>
          <cell r="D949">
            <v>2018</v>
          </cell>
          <cell r="E949">
            <v>18749536</v>
          </cell>
          <cell r="F949">
            <v>5698672</v>
          </cell>
          <cell r="G949">
            <v>7726001</v>
          </cell>
          <cell r="H949">
            <v>5978340</v>
          </cell>
          <cell r="I949">
            <v>11482890</v>
          </cell>
          <cell r="J949">
            <v>12786675</v>
          </cell>
          <cell r="K949" t="str">
            <v>NULL</v>
          </cell>
          <cell r="L949">
            <v>62422114</v>
          </cell>
          <cell r="M949">
            <v>419446</v>
          </cell>
          <cell r="N949">
            <v>64257</v>
          </cell>
          <cell r="O949" t="str">
            <v>NULL</v>
          </cell>
          <cell r="P949" t="str">
            <v>NULL</v>
          </cell>
          <cell r="Q949" t="str">
            <v>NULL</v>
          </cell>
          <cell r="R949">
            <v>483703</v>
          </cell>
          <cell r="S949" t="str">
            <v>NULL</v>
          </cell>
          <cell r="T949">
            <v>3801906</v>
          </cell>
          <cell r="U949">
            <v>707334</v>
          </cell>
          <cell r="V949" t="str">
            <v>NULL</v>
          </cell>
          <cell r="W949">
            <v>4509240</v>
          </cell>
          <cell r="X949">
            <v>67415057</v>
          </cell>
          <cell r="Y949">
            <v>4332336</v>
          </cell>
          <cell r="Z949">
            <v>176904</v>
          </cell>
          <cell r="AA949">
            <v>4509240</v>
          </cell>
        </row>
        <row r="950">
          <cell r="A950" t="str">
            <v>Westmorland2018</v>
          </cell>
          <cell r="B950" t="str">
            <v>Westmorland</v>
          </cell>
          <cell r="C950">
            <v>1586</v>
          </cell>
          <cell r="D950">
            <v>2018</v>
          </cell>
          <cell r="E950">
            <v>383975</v>
          </cell>
          <cell r="F950" t="str">
            <v>NULL</v>
          </cell>
          <cell r="G950">
            <v>135800</v>
          </cell>
          <cell r="H950">
            <v>510123</v>
          </cell>
          <cell r="I950">
            <v>110989</v>
          </cell>
          <cell r="J950">
            <v>306042</v>
          </cell>
          <cell r="K950" t="str">
            <v>NULL</v>
          </cell>
          <cell r="L950">
            <v>1446929</v>
          </cell>
          <cell r="M950" t="str">
            <v>NULL</v>
          </cell>
          <cell r="N950" t="str">
            <v>NULL</v>
          </cell>
          <cell r="O950" t="str">
            <v>NULL</v>
          </cell>
          <cell r="P950" t="str">
            <v>NULL</v>
          </cell>
          <cell r="Q950" t="str">
            <v>NULL</v>
          </cell>
          <cell r="R950">
            <v>0</v>
          </cell>
          <cell r="S950" t="str">
            <v>NULL</v>
          </cell>
          <cell r="T950">
            <v>108562</v>
          </cell>
          <cell r="U950" t="str">
            <v>NULL</v>
          </cell>
          <cell r="V950" t="str">
            <v>NULL</v>
          </cell>
          <cell r="W950">
            <v>108562</v>
          </cell>
          <cell r="X950">
            <v>1555491</v>
          </cell>
          <cell r="Y950">
            <v>0</v>
          </cell>
          <cell r="Z950">
            <v>0</v>
          </cell>
          <cell r="AA950">
            <v>0</v>
          </cell>
        </row>
        <row r="951">
          <cell r="A951" t="str">
            <v>Wheatland2018</v>
          </cell>
          <cell r="B951" t="str">
            <v>Wheatland</v>
          </cell>
          <cell r="C951">
            <v>1587</v>
          </cell>
          <cell r="D951">
            <v>2018</v>
          </cell>
          <cell r="E951">
            <v>1046965</v>
          </cell>
          <cell r="F951" t="str">
            <v>NULL</v>
          </cell>
          <cell r="G951">
            <v>246936</v>
          </cell>
          <cell r="H951">
            <v>404362</v>
          </cell>
          <cell r="I951">
            <v>259934</v>
          </cell>
          <cell r="J951">
            <v>286517</v>
          </cell>
          <cell r="K951">
            <v>38214</v>
          </cell>
          <cell r="L951">
            <v>2282928</v>
          </cell>
          <cell r="M951">
            <v>9378</v>
          </cell>
          <cell r="N951">
            <v>3269</v>
          </cell>
          <cell r="O951" t="str">
            <v>NULL</v>
          </cell>
          <cell r="P951" t="str">
            <v>NULL</v>
          </cell>
          <cell r="Q951" t="str">
            <v>NULL</v>
          </cell>
          <cell r="R951">
            <v>12647</v>
          </cell>
          <cell r="S951" t="str">
            <v>NULL</v>
          </cell>
          <cell r="T951">
            <v>188477</v>
          </cell>
          <cell r="U951" t="str">
            <v>NULL</v>
          </cell>
          <cell r="V951" t="str">
            <v>NULL</v>
          </cell>
          <cell r="W951">
            <v>188477</v>
          </cell>
          <cell r="X951">
            <v>2484052</v>
          </cell>
          <cell r="Y951">
            <v>188477</v>
          </cell>
          <cell r="Z951" t="str">
            <v>NULL</v>
          </cell>
          <cell r="AA951">
            <v>188477</v>
          </cell>
        </row>
        <row r="952">
          <cell r="A952" t="str">
            <v>Whittier2018</v>
          </cell>
          <cell r="B952" t="str">
            <v>Whittier</v>
          </cell>
          <cell r="C952">
            <v>1588</v>
          </cell>
          <cell r="D952">
            <v>2018</v>
          </cell>
          <cell r="E952">
            <v>31587791</v>
          </cell>
          <cell r="F952">
            <v>6871491</v>
          </cell>
          <cell r="G952">
            <v>7041962</v>
          </cell>
          <cell r="H952">
            <v>5888464</v>
          </cell>
          <cell r="I952">
            <v>1036783</v>
          </cell>
          <cell r="J952">
            <v>11560694</v>
          </cell>
          <cell r="K952">
            <v>3572106</v>
          </cell>
          <cell r="L952">
            <v>67559291</v>
          </cell>
          <cell r="M952" t="str">
            <v>NULL</v>
          </cell>
          <cell r="N952" t="str">
            <v>NULL</v>
          </cell>
          <cell r="O952" t="str">
            <v>NULL</v>
          </cell>
          <cell r="P952" t="str">
            <v>NULL</v>
          </cell>
          <cell r="Q952" t="str">
            <v>NULL</v>
          </cell>
          <cell r="R952">
            <v>0</v>
          </cell>
          <cell r="S952" t="str">
            <v>NULL</v>
          </cell>
          <cell r="T952">
            <v>4301779</v>
          </cell>
          <cell r="U952">
            <v>361606</v>
          </cell>
          <cell r="V952" t="str">
            <v>NULL</v>
          </cell>
          <cell r="W952">
            <v>4663385</v>
          </cell>
          <cell r="X952">
            <v>72222676</v>
          </cell>
          <cell r="Y952">
            <v>4663385</v>
          </cell>
          <cell r="Z952">
            <v>0</v>
          </cell>
          <cell r="AA952">
            <v>4663385</v>
          </cell>
        </row>
        <row r="953">
          <cell r="A953" t="str">
            <v>Wildomar2018</v>
          </cell>
          <cell r="B953" t="str">
            <v>Wildomar</v>
          </cell>
          <cell r="C953">
            <v>9995</v>
          </cell>
          <cell r="D953">
            <v>2018</v>
          </cell>
          <cell r="E953">
            <v>1060055</v>
          </cell>
          <cell r="F953">
            <v>149405</v>
          </cell>
          <cell r="G953">
            <v>410531</v>
          </cell>
          <cell r="H953">
            <v>5801410</v>
          </cell>
          <cell r="I953">
            <v>5562160</v>
          </cell>
          <cell r="J953" t="str">
            <v>NULL</v>
          </cell>
          <cell r="K953">
            <v>1362610</v>
          </cell>
          <cell r="L953">
            <v>14346171</v>
          </cell>
          <cell r="M953" t="str">
            <v>NULL</v>
          </cell>
          <cell r="N953" t="str">
            <v>NULL</v>
          </cell>
          <cell r="O953" t="str">
            <v>NULL</v>
          </cell>
          <cell r="P953" t="str">
            <v>NULL</v>
          </cell>
          <cell r="Q953">
            <v>218039</v>
          </cell>
          <cell r="R953">
            <v>218039</v>
          </cell>
          <cell r="S953">
            <v>35634</v>
          </cell>
          <cell r="T953" t="str">
            <v>NULL</v>
          </cell>
          <cell r="U953">
            <v>31598</v>
          </cell>
          <cell r="V953">
            <v>3344685</v>
          </cell>
          <cell r="W953">
            <v>3411917</v>
          </cell>
          <cell r="X953">
            <v>17976127</v>
          </cell>
          <cell r="Y953">
            <v>3344685</v>
          </cell>
          <cell r="Z953">
            <v>67232</v>
          </cell>
          <cell r="AA953">
            <v>3411917</v>
          </cell>
        </row>
        <row r="954">
          <cell r="A954" t="str">
            <v>Williams2018</v>
          </cell>
          <cell r="B954" t="str">
            <v>Williams</v>
          </cell>
          <cell r="C954">
            <v>1589</v>
          </cell>
          <cell r="D954">
            <v>2018</v>
          </cell>
          <cell r="E954">
            <v>1355730</v>
          </cell>
          <cell r="F954">
            <v>282231</v>
          </cell>
          <cell r="G954">
            <v>426471</v>
          </cell>
          <cell r="H954">
            <v>1160235</v>
          </cell>
          <cell r="I954" t="str">
            <v>NULL</v>
          </cell>
          <cell r="J954">
            <v>964688</v>
          </cell>
          <cell r="K954">
            <v>167757</v>
          </cell>
          <cell r="L954">
            <v>4357112</v>
          </cell>
          <cell r="M954" t="str">
            <v>NULL</v>
          </cell>
          <cell r="N954" t="str">
            <v>NULL</v>
          </cell>
          <cell r="O954" t="str">
            <v>NULL</v>
          </cell>
          <cell r="P954" t="str">
            <v>NULL</v>
          </cell>
          <cell r="Q954" t="str">
            <v>NULL</v>
          </cell>
          <cell r="R954">
            <v>0</v>
          </cell>
          <cell r="S954" t="str">
            <v>NULL</v>
          </cell>
          <cell r="T954">
            <v>740005</v>
          </cell>
          <cell r="U954" t="str">
            <v>NULL</v>
          </cell>
          <cell r="V954">
            <v>40708</v>
          </cell>
          <cell r="W954">
            <v>780713</v>
          </cell>
          <cell r="X954">
            <v>5137825</v>
          </cell>
          <cell r="Y954">
            <v>740005</v>
          </cell>
          <cell r="Z954">
            <v>40708</v>
          </cell>
          <cell r="AA954">
            <v>780713</v>
          </cell>
        </row>
        <row r="955">
          <cell r="A955" t="str">
            <v>Willits2018</v>
          </cell>
          <cell r="B955" t="str">
            <v>Willits</v>
          </cell>
          <cell r="C955">
            <v>1590</v>
          </cell>
          <cell r="D955">
            <v>2018</v>
          </cell>
          <cell r="E955">
            <v>2025145</v>
          </cell>
          <cell r="F955">
            <v>654122</v>
          </cell>
          <cell r="G955">
            <v>1104522</v>
          </cell>
          <cell r="H955">
            <v>554821</v>
          </cell>
          <cell r="I955" t="str">
            <v>NULL</v>
          </cell>
          <cell r="J955">
            <v>1965328</v>
          </cell>
          <cell r="K955" t="str">
            <v>NULL</v>
          </cell>
          <cell r="L955">
            <v>6303938</v>
          </cell>
          <cell r="M955" t="str">
            <v>NULL</v>
          </cell>
          <cell r="N955" t="str">
            <v>NULL</v>
          </cell>
          <cell r="O955" t="str">
            <v>NULL</v>
          </cell>
          <cell r="P955" t="str">
            <v>NULL</v>
          </cell>
          <cell r="Q955" t="str">
            <v>NULL</v>
          </cell>
          <cell r="R955">
            <v>0</v>
          </cell>
          <cell r="S955" t="str">
            <v>NULL</v>
          </cell>
          <cell r="T955" t="str">
            <v>NULL</v>
          </cell>
          <cell r="U955" t="str">
            <v>NULL</v>
          </cell>
          <cell r="V955" t="str">
            <v>NULL</v>
          </cell>
          <cell r="W955">
            <v>0</v>
          </cell>
          <cell r="X955">
            <v>6303938</v>
          </cell>
          <cell r="Y955" t="str">
            <v>NULL</v>
          </cell>
          <cell r="Z955" t="str">
            <v>NULL</v>
          </cell>
          <cell r="AA955">
            <v>0</v>
          </cell>
        </row>
        <row r="956">
          <cell r="A956" t="str">
            <v>Willows2018</v>
          </cell>
          <cell r="B956" t="str">
            <v>Willows</v>
          </cell>
          <cell r="C956">
            <v>1591</v>
          </cell>
          <cell r="D956">
            <v>2018</v>
          </cell>
          <cell r="E956">
            <v>1016906</v>
          </cell>
          <cell r="F956">
            <v>550049</v>
          </cell>
          <cell r="G956">
            <v>503453</v>
          </cell>
          <cell r="H956">
            <v>261561</v>
          </cell>
          <cell r="I956">
            <v>1347772</v>
          </cell>
          <cell r="J956">
            <v>237982</v>
          </cell>
          <cell r="K956">
            <v>425221</v>
          </cell>
          <cell r="L956">
            <v>4342944</v>
          </cell>
          <cell r="M956" t="str">
            <v>NULL</v>
          </cell>
          <cell r="N956" t="str">
            <v>NULL</v>
          </cell>
          <cell r="O956" t="str">
            <v>NULL</v>
          </cell>
          <cell r="P956" t="str">
            <v>NULL</v>
          </cell>
          <cell r="Q956" t="str">
            <v>NULL</v>
          </cell>
          <cell r="R956">
            <v>0</v>
          </cell>
          <cell r="S956" t="str">
            <v>NULL</v>
          </cell>
          <cell r="T956">
            <v>446418</v>
          </cell>
          <cell r="U956">
            <v>79433</v>
          </cell>
          <cell r="V956" t="str">
            <v>NULL</v>
          </cell>
          <cell r="W956">
            <v>525851</v>
          </cell>
          <cell r="X956">
            <v>4868795</v>
          </cell>
          <cell r="Y956">
            <v>646418</v>
          </cell>
          <cell r="Z956">
            <v>4222377</v>
          </cell>
          <cell r="AA956">
            <v>4868795</v>
          </cell>
        </row>
        <row r="957">
          <cell r="A957" t="str">
            <v>Windsor2018</v>
          </cell>
          <cell r="B957" t="str">
            <v>Windsor</v>
          </cell>
          <cell r="C957">
            <v>1592</v>
          </cell>
          <cell r="D957">
            <v>2018</v>
          </cell>
          <cell r="E957">
            <v>6096682</v>
          </cell>
          <cell r="F957">
            <v>738072</v>
          </cell>
          <cell r="G957">
            <v>1270107</v>
          </cell>
          <cell r="H957">
            <v>4400550</v>
          </cell>
          <cell r="I957">
            <v>6667079</v>
          </cell>
          <cell r="J957">
            <v>2606640</v>
          </cell>
          <cell r="K957" t="str">
            <v>NULL</v>
          </cell>
          <cell r="L957">
            <v>21779130</v>
          </cell>
          <cell r="M957" t="str">
            <v>NULL</v>
          </cell>
          <cell r="N957">
            <v>70485</v>
          </cell>
          <cell r="O957">
            <v>379600</v>
          </cell>
          <cell r="P957" t="str">
            <v>NULL</v>
          </cell>
          <cell r="Q957" t="str">
            <v>NULL</v>
          </cell>
          <cell r="R957">
            <v>450085</v>
          </cell>
          <cell r="S957" t="str">
            <v>NULL</v>
          </cell>
          <cell r="T957">
            <v>3761253</v>
          </cell>
          <cell r="U957">
            <v>98037</v>
          </cell>
          <cell r="V957" t="str">
            <v>NULL</v>
          </cell>
          <cell r="W957">
            <v>3859290</v>
          </cell>
          <cell r="X957">
            <v>26088505</v>
          </cell>
          <cell r="Y957">
            <v>3761253</v>
          </cell>
          <cell r="Z957">
            <v>0</v>
          </cell>
          <cell r="AA957">
            <v>3761253</v>
          </cell>
        </row>
        <row r="958">
          <cell r="A958" t="str">
            <v>Winters2018</v>
          </cell>
          <cell r="B958" t="str">
            <v>Winters</v>
          </cell>
          <cell r="C958">
            <v>1593</v>
          </cell>
          <cell r="D958">
            <v>2018</v>
          </cell>
          <cell r="E958">
            <v>3347934</v>
          </cell>
          <cell r="F958">
            <v>927042</v>
          </cell>
          <cell r="G958">
            <v>620010</v>
          </cell>
          <cell r="H958">
            <v>816891</v>
          </cell>
          <cell r="I958">
            <v>530468</v>
          </cell>
          <cell r="J958">
            <v>1188828</v>
          </cell>
          <cell r="K958" t="str">
            <v>NULL</v>
          </cell>
          <cell r="L958">
            <v>7431173</v>
          </cell>
          <cell r="M958" t="str">
            <v>NULL</v>
          </cell>
          <cell r="N958" t="str">
            <v>NULL</v>
          </cell>
          <cell r="O958" t="str">
            <v>NULL</v>
          </cell>
          <cell r="P958" t="str">
            <v>NULL</v>
          </cell>
          <cell r="Q958" t="str">
            <v>NULL</v>
          </cell>
          <cell r="R958">
            <v>0</v>
          </cell>
          <cell r="S958" t="str">
            <v>NULL</v>
          </cell>
          <cell r="T958">
            <v>1884159</v>
          </cell>
          <cell r="U958" t="str">
            <v>NULL</v>
          </cell>
          <cell r="V958" t="str">
            <v>NULL</v>
          </cell>
          <cell r="W958">
            <v>1884159</v>
          </cell>
          <cell r="X958">
            <v>9315332</v>
          </cell>
          <cell r="Y958">
            <v>1884159</v>
          </cell>
          <cell r="Z958" t="str">
            <v>NULL</v>
          </cell>
          <cell r="AA958">
            <v>1884159</v>
          </cell>
        </row>
        <row r="959">
          <cell r="A959" t="str">
            <v>Woodlake2018</v>
          </cell>
          <cell r="B959" t="str">
            <v>Woodlake</v>
          </cell>
          <cell r="C959">
            <v>1594</v>
          </cell>
          <cell r="D959">
            <v>2018</v>
          </cell>
          <cell r="E959">
            <v>1025918</v>
          </cell>
          <cell r="F959">
            <v>223341</v>
          </cell>
          <cell r="G959">
            <v>304307</v>
          </cell>
          <cell r="H959">
            <v>1430132</v>
          </cell>
          <cell r="I959" t="str">
            <v>NULL</v>
          </cell>
          <cell r="J959">
            <v>883366</v>
          </cell>
          <cell r="K959" t="str">
            <v>NULL</v>
          </cell>
          <cell r="L959">
            <v>3867064</v>
          </cell>
          <cell r="M959" t="str">
            <v>NULL</v>
          </cell>
          <cell r="N959">
            <v>437</v>
          </cell>
          <cell r="O959">
            <v>5023</v>
          </cell>
          <cell r="P959" t="str">
            <v>NULL</v>
          </cell>
          <cell r="Q959" t="str">
            <v>NULL</v>
          </cell>
          <cell r="R959">
            <v>5460</v>
          </cell>
          <cell r="S959" t="str">
            <v>NULL</v>
          </cell>
          <cell r="T959">
            <v>71804</v>
          </cell>
          <cell r="U959">
            <v>126138</v>
          </cell>
          <cell r="V959">
            <v>5054392</v>
          </cell>
          <cell r="W959">
            <v>5252334</v>
          </cell>
          <cell r="X959">
            <v>9124858</v>
          </cell>
          <cell r="Y959">
            <v>4170731</v>
          </cell>
          <cell r="Z959">
            <v>1081603</v>
          </cell>
          <cell r="AA959">
            <v>5252334</v>
          </cell>
        </row>
        <row r="960">
          <cell r="A960" t="str">
            <v>Woodland2018</v>
          </cell>
          <cell r="B960" t="str">
            <v>Woodland</v>
          </cell>
          <cell r="C960">
            <v>1595</v>
          </cell>
          <cell r="D960">
            <v>2018</v>
          </cell>
          <cell r="E960">
            <v>20321964</v>
          </cell>
          <cell r="F960">
            <v>10068630</v>
          </cell>
          <cell r="G960">
            <v>5318187</v>
          </cell>
          <cell r="H960">
            <v>8204584</v>
          </cell>
          <cell r="I960" t="str">
            <v>NULL</v>
          </cell>
          <cell r="J960">
            <v>11462221</v>
          </cell>
          <cell r="K960" t="str">
            <v>NULL</v>
          </cell>
          <cell r="L960">
            <v>55375586</v>
          </cell>
          <cell r="M960">
            <v>1184552</v>
          </cell>
          <cell r="N960">
            <v>811102</v>
          </cell>
          <cell r="O960">
            <v>1616484</v>
          </cell>
          <cell r="P960" t="str">
            <v>NULL</v>
          </cell>
          <cell r="Q960">
            <v>2145301</v>
          </cell>
          <cell r="R960">
            <v>5757439</v>
          </cell>
          <cell r="S960" t="str">
            <v>NULL</v>
          </cell>
          <cell r="T960">
            <v>14190485</v>
          </cell>
          <cell r="U960" t="str">
            <v>NULL</v>
          </cell>
          <cell r="V960" t="str">
            <v>NULL</v>
          </cell>
          <cell r="W960">
            <v>14190485</v>
          </cell>
          <cell r="X960">
            <v>75323510</v>
          </cell>
          <cell r="Y960" t="str">
            <v>NULL</v>
          </cell>
          <cell r="Z960" t="str">
            <v>NULL</v>
          </cell>
          <cell r="AA960">
            <v>0</v>
          </cell>
        </row>
        <row r="961">
          <cell r="A961" t="str">
            <v>Woodside2018</v>
          </cell>
          <cell r="B961" t="str">
            <v>Woodside</v>
          </cell>
          <cell r="C961">
            <v>1596</v>
          </cell>
          <cell r="D961">
            <v>2018</v>
          </cell>
          <cell r="E961">
            <v>2190568</v>
          </cell>
          <cell r="F961">
            <v>384797</v>
          </cell>
          <cell r="G961">
            <v>596415</v>
          </cell>
          <cell r="H961">
            <v>3808999</v>
          </cell>
          <cell r="I961" t="str">
            <v>NULL</v>
          </cell>
          <cell r="J961">
            <v>630815</v>
          </cell>
          <cell r="K961" t="str">
            <v>NULL</v>
          </cell>
          <cell r="L961">
            <v>7611594</v>
          </cell>
          <cell r="M961" t="str">
            <v>NULL</v>
          </cell>
          <cell r="N961" t="str">
            <v>NULL</v>
          </cell>
          <cell r="O961" t="str">
            <v>NULL</v>
          </cell>
          <cell r="P961" t="str">
            <v>NULL</v>
          </cell>
          <cell r="Q961" t="str">
            <v>NULL</v>
          </cell>
          <cell r="R961">
            <v>0</v>
          </cell>
          <cell r="S961" t="str">
            <v>NULL</v>
          </cell>
          <cell r="T961">
            <v>746976</v>
          </cell>
          <cell r="U961">
            <v>30132</v>
          </cell>
          <cell r="V961" t="str">
            <v>NULL</v>
          </cell>
          <cell r="W961">
            <v>777108</v>
          </cell>
          <cell r="X961">
            <v>8388702</v>
          </cell>
          <cell r="Y961" t="str">
            <v>NULL</v>
          </cell>
          <cell r="Z961" t="str">
            <v>NULL</v>
          </cell>
          <cell r="AA961">
            <v>0</v>
          </cell>
        </row>
        <row r="962">
          <cell r="A962" t="str">
            <v>Yorba Linda2018</v>
          </cell>
          <cell r="B962" t="str">
            <v>Yorba Linda</v>
          </cell>
          <cell r="C962">
            <v>1597</v>
          </cell>
          <cell r="D962">
            <v>2018</v>
          </cell>
          <cell r="E962">
            <v>9762694</v>
          </cell>
          <cell r="F962">
            <v>3212626</v>
          </cell>
          <cell r="G962">
            <v>2253420</v>
          </cell>
          <cell r="H962">
            <v>9249892</v>
          </cell>
          <cell r="I962">
            <v>11487143</v>
          </cell>
          <cell r="J962">
            <v>13691206</v>
          </cell>
          <cell r="K962" t="str">
            <v>NULL</v>
          </cell>
          <cell r="L962">
            <v>49656981</v>
          </cell>
          <cell r="M962" t="str">
            <v>NULL</v>
          </cell>
          <cell r="N962" t="str">
            <v>NULL</v>
          </cell>
          <cell r="O962" t="str">
            <v>NULL</v>
          </cell>
          <cell r="P962" t="str">
            <v>NULL</v>
          </cell>
          <cell r="Q962" t="str">
            <v>NULL</v>
          </cell>
          <cell r="R962">
            <v>0</v>
          </cell>
          <cell r="S962" t="str">
            <v>NULL</v>
          </cell>
          <cell r="T962">
            <v>16896159</v>
          </cell>
          <cell r="U962">
            <v>916477</v>
          </cell>
          <cell r="V962" t="str">
            <v>NULL</v>
          </cell>
          <cell r="W962">
            <v>17812636</v>
          </cell>
          <cell r="X962">
            <v>67469617</v>
          </cell>
          <cell r="Y962">
            <v>19033569</v>
          </cell>
          <cell r="Z962">
            <v>1392987</v>
          </cell>
          <cell r="AA962">
            <v>20426556</v>
          </cell>
        </row>
        <row r="963">
          <cell r="A963" t="str">
            <v>Yountville2018</v>
          </cell>
          <cell r="B963" t="str">
            <v>Yountville</v>
          </cell>
          <cell r="C963">
            <v>1598</v>
          </cell>
          <cell r="D963">
            <v>2018</v>
          </cell>
          <cell r="E963">
            <v>2431216</v>
          </cell>
          <cell r="F963">
            <v>204184</v>
          </cell>
          <cell r="G963">
            <v>3199104</v>
          </cell>
          <cell r="H963" t="str">
            <v>NULL</v>
          </cell>
          <cell r="I963">
            <v>1560976</v>
          </cell>
          <cell r="J963">
            <v>3130022</v>
          </cell>
          <cell r="K963" t="str">
            <v>NULL</v>
          </cell>
          <cell r="L963">
            <v>10525502</v>
          </cell>
          <cell r="M963">
            <v>17678</v>
          </cell>
          <cell r="N963">
            <v>488034</v>
          </cell>
          <cell r="O963">
            <v>772702</v>
          </cell>
          <cell r="P963" t="str">
            <v>NULL</v>
          </cell>
          <cell r="Q963">
            <v>901923</v>
          </cell>
          <cell r="R963">
            <v>2180337</v>
          </cell>
          <cell r="S963" t="str">
            <v>NULL</v>
          </cell>
          <cell r="T963">
            <v>627741</v>
          </cell>
          <cell r="U963">
            <v>56066</v>
          </cell>
          <cell r="V963" t="str">
            <v>NULL</v>
          </cell>
          <cell r="W963">
            <v>683807</v>
          </cell>
          <cell r="X963">
            <v>13389646</v>
          </cell>
          <cell r="Y963">
            <v>630381</v>
          </cell>
          <cell r="Z963">
            <v>150721</v>
          </cell>
          <cell r="AA963">
            <v>781102</v>
          </cell>
        </row>
        <row r="964">
          <cell r="A964" t="str">
            <v>Yreka2018</v>
          </cell>
          <cell r="B964" t="str">
            <v>Yreka</v>
          </cell>
          <cell r="C964">
            <v>1599</v>
          </cell>
          <cell r="D964">
            <v>2018</v>
          </cell>
          <cell r="E964">
            <v>2531021</v>
          </cell>
          <cell r="F964">
            <v>512409</v>
          </cell>
          <cell r="G964">
            <v>989516</v>
          </cell>
          <cell r="H964">
            <v>680349</v>
          </cell>
          <cell r="I964" t="str">
            <v>NULL</v>
          </cell>
          <cell r="J964">
            <v>1659726</v>
          </cell>
          <cell r="K964">
            <v>320300</v>
          </cell>
          <cell r="L964">
            <v>6693321</v>
          </cell>
          <cell r="M964">
            <v>79586</v>
          </cell>
          <cell r="N964">
            <v>98540</v>
          </cell>
          <cell r="O964">
            <v>120390</v>
          </cell>
          <cell r="P964" t="str">
            <v>NULL</v>
          </cell>
          <cell r="Q964" t="str">
            <v>NULL</v>
          </cell>
          <cell r="R964">
            <v>298516</v>
          </cell>
          <cell r="S964" t="str">
            <v>NULL</v>
          </cell>
          <cell r="T964">
            <v>2076985</v>
          </cell>
          <cell r="U964">
            <v>298353</v>
          </cell>
          <cell r="V964" t="str">
            <v>NULL</v>
          </cell>
          <cell r="W964">
            <v>2375338</v>
          </cell>
          <cell r="X964">
            <v>9367175</v>
          </cell>
          <cell r="Y964">
            <v>2076985</v>
          </cell>
          <cell r="Z964">
            <v>298353</v>
          </cell>
          <cell r="AA964">
            <v>2375338</v>
          </cell>
        </row>
        <row r="965">
          <cell r="A965" t="str">
            <v>Yuba City2018</v>
          </cell>
          <cell r="B965" t="str">
            <v>Yuba City</v>
          </cell>
          <cell r="C965">
            <v>1600</v>
          </cell>
          <cell r="D965">
            <v>2018</v>
          </cell>
          <cell r="E965">
            <v>20205039</v>
          </cell>
          <cell r="F965">
            <v>6121855</v>
          </cell>
          <cell r="G965">
            <v>4950885</v>
          </cell>
          <cell r="H965">
            <v>8610905</v>
          </cell>
          <cell r="I965" t="str">
            <v>NULL</v>
          </cell>
          <cell r="J965">
            <v>674044</v>
          </cell>
          <cell r="K965">
            <v>3165205</v>
          </cell>
          <cell r="L965">
            <v>43727933</v>
          </cell>
          <cell r="M965">
            <v>1258579</v>
          </cell>
          <cell r="N965">
            <v>459013</v>
          </cell>
          <cell r="O965" t="str">
            <v>NULL</v>
          </cell>
          <cell r="P965" t="str">
            <v>NULL</v>
          </cell>
          <cell r="Q965" t="str">
            <v>NULL</v>
          </cell>
          <cell r="R965">
            <v>1717592</v>
          </cell>
          <cell r="S965" t="str">
            <v>NULL</v>
          </cell>
          <cell r="T965">
            <v>9382</v>
          </cell>
          <cell r="U965">
            <v>155792</v>
          </cell>
          <cell r="V965">
            <v>23489925</v>
          </cell>
          <cell r="W965">
            <v>23655099</v>
          </cell>
          <cell r="X965">
            <v>69100624</v>
          </cell>
          <cell r="Y965">
            <v>59666921</v>
          </cell>
          <cell r="Z965">
            <v>1652857</v>
          </cell>
          <cell r="AA965">
            <v>61319778</v>
          </cell>
        </row>
        <row r="966">
          <cell r="A966" t="str">
            <v>Yucaipa2018</v>
          </cell>
          <cell r="B966" t="str">
            <v>Yucaipa</v>
          </cell>
          <cell r="C966">
            <v>1601</v>
          </cell>
          <cell r="D966">
            <v>2018</v>
          </cell>
          <cell r="E966">
            <v>4962059</v>
          </cell>
          <cell r="F966">
            <v>589286</v>
          </cell>
          <cell r="G966">
            <v>364442</v>
          </cell>
          <cell r="H966">
            <v>20061483</v>
          </cell>
          <cell r="I966">
            <v>317787</v>
          </cell>
          <cell r="J966">
            <v>315093</v>
          </cell>
          <cell r="K966" t="str">
            <v>NULL</v>
          </cell>
          <cell r="L966">
            <v>26610150</v>
          </cell>
          <cell r="M966" t="str">
            <v>NULL</v>
          </cell>
          <cell r="N966" t="str">
            <v>NULL</v>
          </cell>
          <cell r="O966" t="str">
            <v>NULL</v>
          </cell>
          <cell r="P966" t="str">
            <v>NULL</v>
          </cell>
          <cell r="Q966" t="str">
            <v>NULL</v>
          </cell>
          <cell r="R966">
            <v>0</v>
          </cell>
          <cell r="S966" t="str">
            <v>NULL</v>
          </cell>
          <cell r="T966">
            <v>2636482</v>
          </cell>
          <cell r="U966">
            <v>927559</v>
          </cell>
          <cell r="V966">
            <v>12789974</v>
          </cell>
          <cell r="W966">
            <v>16354015</v>
          </cell>
          <cell r="X966">
            <v>42964165</v>
          </cell>
          <cell r="Y966">
            <v>14324409</v>
          </cell>
          <cell r="Z966" t="str">
            <v>NULL</v>
          </cell>
          <cell r="AA966">
            <v>14324409</v>
          </cell>
        </row>
        <row r="967">
          <cell r="A967" t="str">
            <v>Yucca Valley2018</v>
          </cell>
          <cell r="B967" t="str">
            <v>Yucca Valley</v>
          </cell>
          <cell r="C967">
            <v>1602</v>
          </cell>
          <cell r="D967">
            <v>2018</v>
          </cell>
          <cell r="E967">
            <v>2827913</v>
          </cell>
          <cell r="F967">
            <v>545537</v>
          </cell>
          <cell r="G967">
            <v>354931</v>
          </cell>
          <cell r="H967">
            <v>6461189</v>
          </cell>
          <cell r="I967" t="str">
            <v>NULL</v>
          </cell>
          <cell r="J967">
            <v>1032708</v>
          </cell>
          <cell r="K967">
            <v>1482187</v>
          </cell>
          <cell r="L967">
            <v>12704465</v>
          </cell>
          <cell r="M967" t="str">
            <v>NULL</v>
          </cell>
          <cell r="N967" t="str">
            <v>NULL</v>
          </cell>
          <cell r="O967" t="str">
            <v>NULL</v>
          </cell>
          <cell r="P967" t="str">
            <v>NULL</v>
          </cell>
          <cell r="Q967" t="str">
            <v>NULL</v>
          </cell>
          <cell r="R967">
            <v>0</v>
          </cell>
          <cell r="S967" t="str">
            <v>NULL</v>
          </cell>
          <cell r="T967">
            <v>1459041</v>
          </cell>
          <cell r="U967">
            <v>322326</v>
          </cell>
          <cell r="V967" t="str">
            <v>NULL</v>
          </cell>
          <cell r="W967">
            <v>1781367</v>
          </cell>
          <cell r="X967">
            <v>14485832</v>
          </cell>
          <cell r="Y967">
            <v>1115579</v>
          </cell>
          <cell r="Z967">
            <v>365957</v>
          </cell>
          <cell r="AA967">
            <v>1481536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5"/>
  <sheetViews>
    <sheetView showGridLines="0" zoomScaleNormal="100" workbookViewId="0">
      <selection activeCell="A5" sqref="A1:XFD5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6" width="12.42578125" style="1" customWidth="1"/>
    <col min="7" max="7" width="9.140625" style="1"/>
    <col min="8" max="8" width="26" style="65" customWidth="1"/>
    <col min="9" max="11" width="9.140625" style="65"/>
    <col min="12" max="16384" width="9.140625" style="1"/>
  </cols>
  <sheetData>
    <row r="1" spans="1:11" x14ac:dyDescent="0.2">
      <c r="A1" s="19"/>
      <c r="B1" s="19"/>
    </row>
    <row r="2" spans="1:11" x14ac:dyDescent="0.2">
      <c r="A2" s="19"/>
      <c r="B2" s="19"/>
    </row>
    <row r="3" spans="1:11" x14ac:dyDescent="0.2">
      <c r="A3" s="19"/>
      <c r="B3" s="19"/>
    </row>
    <row r="4" spans="1:11" x14ac:dyDescent="0.2">
      <c r="A4" s="19"/>
      <c r="B4" s="19"/>
    </row>
    <row r="5" spans="1:11" x14ac:dyDescent="0.2">
      <c r="A5" s="19"/>
      <c r="B5" s="19"/>
    </row>
    <row r="6" spans="1:11" x14ac:dyDescent="0.2">
      <c r="A6" s="19"/>
      <c r="B6" s="19"/>
    </row>
    <row r="7" spans="1:11" x14ac:dyDescent="0.2">
      <c r="A7" s="19"/>
      <c r="B7" s="19"/>
    </row>
    <row r="8" spans="1:11" x14ac:dyDescent="0.2">
      <c r="A8" s="19"/>
      <c r="B8" s="19"/>
    </row>
    <row r="9" spans="1:11" x14ac:dyDescent="0.2">
      <c r="A9" s="19"/>
      <c r="B9" s="19"/>
    </row>
    <row r="10" spans="1:11" x14ac:dyDescent="0.2">
      <c r="A10" s="19"/>
      <c r="B10" s="19"/>
    </row>
    <row r="11" spans="1:11" ht="23.25" x14ac:dyDescent="0.35">
      <c r="A11" s="57" t="s">
        <v>599</v>
      </c>
      <c r="B11" s="19"/>
    </row>
    <row r="12" spans="1:11" s="20" customFormat="1" ht="12.75" customHeight="1" x14ac:dyDescent="0.2">
      <c r="A12" s="58" t="s">
        <v>550</v>
      </c>
      <c r="B12" s="19"/>
      <c r="C12" s="1"/>
      <c r="D12" s="1"/>
      <c r="E12" s="1"/>
      <c r="F12" s="1"/>
      <c r="H12" s="65"/>
      <c r="I12" s="65"/>
      <c r="J12" s="65"/>
      <c r="K12" s="65"/>
    </row>
    <row r="13" spans="1:11" s="20" customFormat="1" ht="12.75" customHeight="1" x14ac:dyDescent="0.2">
      <c r="A13" s="1"/>
      <c r="B13" s="1"/>
      <c r="C13" s="50" t="s">
        <v>584</v>
      </c>
      <c r="D13" s="50" t="s">
        <v>585</v>
      </c>
      <c r="E13" s="50" t="s">
        <v>587</v>
      </c>
      <c r="F13" s="1"/>
      <c r="H13" s="65"/>
      <c r="I13" s="65"/>
      <c r="J13" s="65"/>
      <c r="K13" s="65"/>
    </row>
    <row r="14" spans="1:11" s="20" customFormat="1" ht="12.75" customHeight="1" x14ac:dyDescent="0.2">
      <c r="A14" s="1"/>
      <c r="B14" s="33" t="s">
        <v>198</v>
      </c>
      <c r="C14" s="6">
        <v>2677097913</v>
      </c>
      <c r="D14" s="6">
        <v>2862132161</v>
      </c>
      <c r="E14" s="6">
        <v>2938410155</v>
      </c>
      <c r="F14" s="1"/>
      <c r="H14" s="65"/>
      <c r="I14" s="65"/>
      <c r="J14" s="65"/>
      <c r="K14" s="65"/>
    </row>
    <row r="15" spans="1:11" s="20" customFormat="1" x14ac:dyDescent="0.2">
      <c r="A15" s="1"/>
      <c r="B15" s="33" t="s">
        <v>199</v>
      </c>
      <c r="C15" s="4">
        <v>451</v>
      </c>
      <c r="D15" s="4">
        <v>448</v>
      </c>
      <c r="E15" s="4">
        <v>450</v>
      </c>
      <c r="F15" s="1"/>
      <c r="H15" s="65"/>
      <c r="I15" s="65"/>
      <c r="J15" s="65"/>
      <c r="K15" s="65"/>
    </row>
    <row r="16" spans="1:11" s="20" customFormat="1" x14ac:dyDescent="0.2">
      <c r="A16" s="59"/>
      <c r="B16" s="18"/>
      <c r="C16" s="1"/>
      <c r="D16" s="1"/>
      <c r="E16" s="1"/>
      <c r="F16" s="1"/>
      <c r="H16" s="65"/>
      <c r="I16" s="65"/>
      <c r="J16" s="65"/>
      <c r="K16" s="65"/>
    </row>
    <row r="17" spans="1:11" s="20" customFormat="1" ht="12.75" customHeight="1" x14ac:dyDescent="0.2">
      <c r="A17" s="59"/>
      <c r="B17" s="18"/>
      <c r="C17" s="1"/>
      <c r="D17" s="1"/>
      <c r="E17" s="1"/>
      <c r="F17" s="1"/>
      <c r="H17" s="65"/>
      <c r="I17" s="65"/>
      <c r="J17" s="65"/>
      <c r="K17" s="65"/>
    </row>
    <row r="18" spans="1:11" s="20" customFormat="1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F18" s="1"/>
      <c r="H18" s="42" t="s">
        <v>516</v>
      </c>
      <c r="I18" s="65"/>
      <c r="J18" s="65"/>
      <c r="K18" s="65"/>
    </row>
    <row r="19" spans="1:11" s="20" customFormat="1" x14ac:dyDescent="0.2">
      <c r="A19" s="60" t="s">
        <v>2</v>
      </c>
      <c r="B19" s="60" t="s">
        <v>2</v>
      </c>
      <c r="C19" s="52">
        <v>6990152</v>
      </c>
      <c r="D19" s="52">
        <v>7669933</v>
      </c>
      <c r="E19" s="52">
        <v>7829521</v>
      </c>
      <c r="F19" s="1"/>
      <c r="G19" s="11"/>
      <c r="H19" s="76" t="s">
        <v>561</v>
      </c>
      <c r="I19" s="65"/>
      <c r="J19" s="65"/>
      <c r="K19" s="76" t="s">
        <v>541</v>
      </c>
    </row>
    <row r="20" spans="1:11" s="20" customFormat="1" x14ac:dyDescent="0.2">
      <c r="A20" s="60" t="s">
        <v>3</v>
      </c>
      <c r="B20" s="60" t="s">
        <v>2</v>
      </c>
      <c r="C20" s="52">
        <v>2488286</v>
      </c>
      <c r="D20" s="52">
        <v>2519910</v>
      </c>
      <c r="E20" s="52">
        <v>2384304</v>
      </c>
      <c r="F20" s="1"/>
      <c r="G20" s="11"/>
      <c r="H20" s="76" t="s">
        <v>561</v>
      </c>
      <c r="I20" s="65"/>
      <c r="J20" s="65"/>
      <c r="K20" s="76" t="s">
        <v>541</v>
      </c>
    </row>
    <row r="21" spans="1:11" s="20" customFormat="1" x14ac:dyDescent="0.2">
      <c r="A21" s="60" t="s">
        <v>4</v>
      </c>
      <c r="B21" s="60" t="s">
        <v>2</v>
      </c>
      <c r="C21" s="52">
        <v>10761415</v>
      </c>
      <c r="D21" s="52">
        <v>8523559</v>
      </c>
      <c r="E21" s="52">
        <v>9114104</v>
      </c>
      <c r="F21" s="1"/>
      <c r="G21" s="11"/>
      <c r="H21" s="76" t="s">
        <v>561</v>
      </c>
      <c r="I21" s="65"/>
      <c r="J21" s="65"/>
      <c r="K21" s="76" t="s">
        <v>541</v>
      </c>
    </row>
    <row r="22" spans="1:11" s="20" customFormat="1" x14ac:dyDescent="0.2">
      <c r="A22" s="60" t="s">
        <v>207</v>
      </c>
      <c r="B22" s="60" t="s">
        <v>2</v>
      </c>
      <c r="C22" s="52">
        <v>9510011</v>
      </c>
      <c r="D22" s="52">
        <v>10932108</v>
      </c>
      <c r="E22" s="52">
        <v>10990323</v>
      </c>
      <c r="F22" s="1"/>
      <c r="G22" s="11"/>
      <c r="H22" s="76" t="s">
        <v>561</v>
      </c>
      <c r="I22" s="65"/>
      <c r="J22" s="65"/>
      <c r="K22" s="76" t="s">
        <v>541</v>
      </c>
    </row>
    <row r="23" spans="1:11" s="20" customFormat="1" x14ac:dyDescent="0.2">
      <c r="A23" s="60" t="s">
        <v>5</v>
      </c>
      <c r="B23" s="60" t="s">
        <v>2</v>
      </c>
      <c r="C23" s="52">
        <v>111115</v>
      </c>
      <c r="D23" s="52">
        <v>135640</v>
      </c>
      <c r="E23" s="52">
        <v>124184</v>
      </c>
      <c r="F23" s="1"/>
      <c r="G23" s="11"/>
      <c r="H23" s="76" t="s">
        <v>520</v>
      </c>
      <c r="I23" s="65"/>
      <c r="J23" s="65"/>
      <c r="K23" s="76" t="s">
        <v>542</v>
      </c>
    </row>
    <row r="24" spans="1:11" s="20" customFormat="1" x14ac:dyDescent="0.2">
      <c r="A24" s="60" t="s">
        <v>208</v>
      </c>
      <c r="B24" s="60" t="s">
        <v>2</v>
      </c>
      <c r="C24" s="52">
        <v>15411724</v>
      </c>
      <c r="D24" s="52">
        <v>18883854</v>
      </c>
      <c r="E24" s="52">
        <v>9947436</v>
      </c>
      <c r="F24" s="1"/>
      <c r="G24" s="11"/>
      <c r="H24" s="76" t="s">
        <v>520</v>
      </c>
      <c r="I24" s="65"/>
      <c r="J24" s="65"/>
      <c r="K24" s="76" t="s">
        <v>542</v>
      </c>
    </row>
    <row r="25" spans="1:11" s="20" customFormat="1" x14ac:dyDescent="0.2">
      <c r="A25" s="60" t="s">
        <v>6</v>
      </c>
      <c r="B25" s="60" t="s">
        <v>2</v>
      </c>
      <c r="C25" s="52">
        <v>854032</v>
      </c>
      <c r="D25" s="52">
        <v>1021488</v>
      </c>
      <c r="E25" s="52">
        <v>1533054</v>
      </c>
      <c r="F25" s="1"/>
      <c r="G25" s="11"/>
      <c r="H25" s="76" t="s">
        <v>562</v>
      </c>
      <c r="I25" s="65"/>
      <c r="J25" s="65"/>
      <c r="K25" s="76" t="s">
        <v>542</v>
      </c>
    </row>
    <row r="26" spans="1:11" s="20" customFormat="1" x14ac:dyDescent="0.2">
      <c r="A26" s="60" t="s">
        <v>209</v>
      </c>
      <c r="B26" s="60" t="s">
        <v>2</v>
      </c>
      <c r="C26" s="52">
        <v>54343</v>
      </c>
      <c r="D26" s="52">
        <v>960123</v>
      </c>
      <c r="E26" s="52" t="s">
        <v>573</v>
      </c>
      <c r="F26" s="1"/>
      <c r="G26" s="11"/>
      <c r="H26" s="76" t="s">
        <v>562</v>
      </c>
      <c r="I26" s="65"/>
      <c r="J26" s="65"/>
      <c r="K26" s="76" t="s">
        <v>542</v>
      </c>
    </row>
    <row r="27" spans="1:11" s="20" customFormat="1" x14ac:dyDescent="0.2">
      <c r="A27" s="60" t="s">
        <v>210</v>
      </c>
      <c r="B27" s="60" t="s">
        <v>2</v>
      </c>
      <c r="C27" s="52">
        <v>4737109</v>
      </c>
      <c r="D27" s="52">
        <v>4994245</v>
      </c>
      <c r="E27" s="52">
        <v>5165291</v>
      </c>
      <c r="F27" s="1"/>
      <c r="G27" s="11"/>
      <c r="H27" s="76" t="s">
        <v>520</v>
      </c>
      <c r="I27" s="65"/>
      <c r="J27" s="65"/>
      <c r="K27" s="76" t="s">
        <v>542</v>
      </c>
    </row>
    <row r="28" spans="1:11" s="20" customFormat="1" x14ac:dyDescent="0.2">
      <c r="A28" s="60" t="s">
        <v>7</v>
      </c>
      <c r="B28" s="60" t="s">
        <v>2</v>
      </c>
      <c r="C28" s="52">
        <v>25586800</v>
      </c>
      <c r="D28" s="52">
        <v>26130296</v>
      </c>
      <c r="E28" s="52">
        <v>27204909</v>
      </c>
      <c r="F28" s="1"/>
      <c r="G28" s="11"/>
      <c r="H28" s="76" t="s">
        <v>561</v>
      </c>
      <c r="I28" s="65"/>
      <c r="J28" s="65"/>
      <c r="K28" s="76" t="s">
        <v>541</v>
      </c>
    </row>
    <row r="29" spans="1:11" s="20" customFormat="1" x14ac:dyDescent="0.2">
      <c r="A29" s="60" t="s">
        <v>8</v>
      </c>
      <c r="B29" s="60" t="s">
        <v>2</v>
      </c>
      <c r="C29" s="52">
        <v>5289295</v>
      </c>
      <c r="D29" s="52">
        <v>4933050</v>
      </c>
      <c r="E29" s="52">
        <v>4716864</v>
      </c>
      <c r="F29" s="1"/>
      <c r="G29" s="11"/>
      <c r="H29" s="76" t="s">
        <v>561</v>
      </c>
      <c r="I29" s="65"/>
      <c r="J29" s="65"/>
      <c r="K29" s="76" t="s">
        <v>541</v>
      </c>
    </row>
    <row r="30" spans="1:11" s="20" customFormat="1" x14ac:dyDescent="0.2">
      <c r="A30" s="60" t="s">
        <v>211</v>
      </c>
      <c r="B30" s="60" t="s">
        <v>2</v>
      </c>
      <c r="C30" s="52">
        <v>16017403</v>
      </c>
      <c r="D30" s="52">
        <v>16973619</v>
      </c>
      <c r="E30" s="52">
        <v>19322005</v>
      </c>
      <c r="F30" s="1"/>
      <c r="G30" s="11"/>
      <c r="H30" s="76" t="s">
        <v>561</v>
      </c>
      <c r="I30" s="65"/>
      <c r="J30" s="65"/>
      <c r="K30" s="76" t="s">
        <v>541</v>
      </c>
    </row>
    <row r="31" spans="1:11" s="20" customFormat="1" x14ac:dyDescent="0.2">
      <c r="A31" s="60" t="s">
        <v>9</v>
      </c>
      <c r="B31" s="60" t="s">
        <v>2</v>
      </c>
      <c r="C31" s="52">
        <v>7847369</v>
      </c>
      <c r="D31" s="52">
        <v>7648805</v>
      </c>
      <c r="E31" s="52">
        <v>7518955</v>
      </c>
      <c r="F31" s="1"/>
      <c r="G31" s="11"/>
      <c r="H31" s="76" t="s">
        <v>561</v>
      </c>
      <c r="I31" s="65"/>
      <c r="J31" s="65"/>
      <c r="K31" s="76" t="s">
        <v>541</v>
      </c>
    </row>
    <row r="32" spans="1:11" s="20" customFormat="1" x14ac:dyDescent="0.2">
      <c r="A32" s="60" t="s">
        <v>212</v>
      </c>
      <c r="B32" s="60" t="s">
        <v>2</v>
      </c>
      <c r="C32" s="52">
        <v>9477458</v>
      </c>
      <c r="D32" s="52">
        <v>9979971</v>
      </c>
      <c r="E32" s="52">
        <v>11786628</v>
      </c>
      <c r="F32" s="1"/>
      <c r="G32" s="11"/>
      <c r="H32" s="76" t="s">
        <v>520</v>
      </c>
      <c r="I32" s="65"/>
      <c r="J32" s="65"/>
      <c r="K32" s="76" t="s">
        <v>542</v>
      </c>
    </row>
    <row r="33" spans="1:11" s="20" customFormat="1" x14ac:dyDescent="0.2">
      <c r="A33" s="60" t="s">
        <v>213</v>
      </c>
      <c r="B33" s="60" t="s">
        <v>213</v>
      </c>
      <c r="C33" s="52">
        <v>276</v>
      </c>
      <c r="D33" s="52" t="s">
        <v>573</v>
      </c>
      <c r="E33" s="52" t="s">
        <v>573</v>
      </c>
      <c r="F33" s="1"/>
      <c r="G33" s="11"/>
      <c r="H33" s="76" t="s">
        <v>563</v>
      </c>
      <c r="I33" s="65"/>
      <c r="J33" s="65"/>
      <c r="K33" s="76" t="s">
        <v>543</v>
      </c>
    </row>
    <row r="34" spans="1:11" s="20" customFormat="1" x14ac:dyDescent="0.2">
      <c r="A34" s="60" t="s">
        <v>214</v>
      </c>
      <c r="B34" s="60" t="s">
        <v>213</v>
      </c>
      <c r="C34" s="52">
        <v>241438</v>
      </c>
      <c r="D34" s="52">
        <v>213834</v>
      </c>
      <c r="E34" s="52">
        <v>298542</v>
      </c>
      <c r="F34" s="1"/>
      <c r="G34" s="11"/>
      <c r="H34" s="76" t="s">
        <v>520</v>
      </c>
      <c r="I34" s="65"/>
      <c r="J34" s="65"/>
      <c r="K34" s="76" t="s">
        <v>542</v>
      </c>
    </row>
    <row r="35" spans="1:11" s="20" customFormat="1" x14ac:dyDescent="0.2">
      <c r="A35" s="60" t="s">
        <v>215</v>
      </c>
      <c r="B35" s="60" t="s">
        <v>213</v>
      </c>
      <c r="C35" s="52">
        <v>223003</v>
      </c>
      <c r="D35" s="52">
        <v>238138</v>
      </c>
      <c r="E35" s="52">
        <v>251025</v>
      </c>
      <c r="F35" s="1"/>
      <c r="G35" s="11"/>
      <c r="H35" s="76" t="s">
        <v>520</v>
      </c>
      <c r="I35" s="65"/>
      <c r="J35" s="65"/>
      <c r="K35" s="76" t="s">
        <v>542</v>
      </c>
    </row>
    <row r="36" spans="1:11" s="20" customFormat="1" x14ac:dyDescent="0.2">
      <c r="A36" s="60" t="s">
        <v>216</v>
      </c>
      <c r="B36" s="60" t="s">
        <v>213</v>
      </c>
      <c r="C36" s="52">
        <v>95317</v>
      </c>
      <c r="D36" s="52">
        <v>138035</v>
      </c>
      <c r="E36" s="52">
        <v>131209</v>
      </c>
      <c r="F36" s="1"/>
      <c r="G36" s="11"/>
      <c r="H36" s="76" t="s">
        <v>520</v>
      </c>
      <c r="I36" s="65"/>
      <c r="J36" s="65"/>
      <c r="K36" s="76" t="s">
        <v>542</v>
      </c>
    </row>
    <row r="37" spans="1:11" s="20" customFormat="1" x14ac:dyDescent="0.2">
      <c r="A37" s="60" t="s">
        <v>217</v>
      </c>
      <c r="B37" s="60" t="s">
        <v>213</v>
      </c>
      <c r="C37" s="52">
        <v>124225</v>
      </c>
      <c r="D37" s="52">
        <v>115542</v>
      </c>
      <c r="E37" s="52">
        <v>135772</v>
      </c>
      <c r="F37" s="1"/>
      <c r="G37" s="11"/>
      <c r="H37" s="76" t="s">
        <v>563</v>
      </c>
      <c r="I37" s="65"/>
      <c r="J37" s="65"/>
      <c r="K37" s="76" t="s">
        <v>543</v>
      </c>
    </row>
    <row r="38" spans="1:11" s="20" customFormat="1" x14ac:dyDescent="0.2">
      <c r="A38" s="60" t="s">
        <v>218</v>
      </c>
      <c r="B38" s="60" t="s">
        <v>10</v>
      </c>
      <c r="C38" s="52">
        <v>82795</v>
      </c>
      <c r="D38" s="52">
        <v>74707</v>
      </c>
      <c r="E38" s="52">
        <v>88166</v>
      </c>
      <c r="F38" s="1"/>
      <c r="G38" s="11"/>
      <c r="H38" s="76" t="s">
        <v>520</v>
      </c>
      <c r="I38" s="65"/>
      <c r="J38" s="65"/>
      <c r="K38" s="76" t="s">
        <v>542</v>
      </c>
    </row>
    <row r="39" spans="1:11" s="20" customFormat="1" x14ac:dyDescent="0.2">
      <c r="A39" s="60" t="s">
        <v>11</v>
      </c>
      <c r="B39" s="60" t="s">
        <v>10</v>
      </c>
      <c r="C39" s="52">
        <v>2321213</v>
      </c>
      <c r="D39" s="52">
        <v>3092238</v>
      </c>
      <c r="E39" s="52">
        <v>3305438</v>
      </c>
      <c r="F39" s="1"/>
      <c r="G39" s="11"/>
      <c r="H39" s="76" t="s">
        <v>520</v>
      </c>
      <c r="I39" s="65"/>
      <c r="J39" s="65"/>
      <c r="K39" s="76" t="s">
        <v>542</v>
      </c>
    </row>
    <row r="40" spans="1:11" s="20" customFormat="1" x14ac:dyDescent="0.2">
      <c r="A40" s="60" t="s">
        <v>219</v>
      </c>
      <c r="B40" s="60" t="s">
        <v>10</v>
      </c>
      <c r="C40" s="52">
        <v>258235</v>
      </c>
      <c r="D40" s="52">
        <v>286039</v>
      </c>
      <c r="E40" s="52">
        <v>288079</v>
      </c>
      <c r="F40" s="1"/>
      <c r="G40" s="11"/>
      <c r="H40" s="76" t="s">
        <v>520</v>
      </c>
      <c r="I40" s="65"/>
      <c r="J40" s="65"/>
      <c r="K40" s="76" t="s">
        <v>542</v>
      </c>
    </row>
    <row r="41" spans="1:11" s="20" customFormat="1" x14ac:dyDescent="0.2">
      <c r="A41" s="60" t="s">
        <v>12</v>
      </c>
      <c r="B41" s="60" t="s">
        <v>10</v>
      </c>
      <c r="C41" s="52">
        <v>280237</v>
      </c>
      <c r="D41" s="52">
        <v>339633</v>
      </c>
      <c r="E41" s="52">
        <v>553472</v>
      </c>
      <c r="F41" s="1"/>
      <c r="G41" s="11"/>
      <c r="H41" s="76" t="s">
        <v>520</v>
      </c>
      <c r="I41" s="65"/>
      <c r="J41" s="65"/>
      <c r="K41" s="76" t="s">
        <v>542</v>
      </c>
    </row>
    <row r="42" spans="1:11" s="20" customFormat="1" x14ac:dyDescent="0.2">
      <c r="A42" s="60" t="s">
        <v>220</v>
      </c>
      <c r="B42" s="60" t="s">
        <v>10</v>
      </c>
      <c r="C42" s="52" t="s">
        <v>573</v>
      </c>
      <c r="D42" s="52" t="s">
        <v>573</v>
      </c>
      <c r="E42" s="52" t="s">
        <v>573</v>
      </c>
      <c r="F42" s="1"/>
      <c r="G42" s="11"/>
      <c r="H42" s="76" t="s">
        <v>564</v>
      </c>
      <c r="I42" s="65"/>
      <c r="J42" s="65"/>
      <c r="K42" s="76" t="s">
        <v>546</v>
      </c>
    </row>
    <row r="43" spans="1:11" s="20" customFormat="1" x14ac:dyDescent="0.2">
      <c r="A43" s="60" t="s">
        <v>578</v>
      </c>
      <c r="B43" s="60" t="s">
        <v>221</v>
      </c>
      <c r="C43" s="52">
        <v>49286</v>
      </c>
      <c r="D43" s="52">
        <v>67183</v>
      </c>
      <c r="E43" s="52">
        <v>52939</v>
      </c>
      <c r="F43" s="1"/>
      <c r="G43" s="11"/>
      <c r="H43" s="76" t="s">
        <v>520</v>
      </c>
      <c r="I43" s="65"/>
      <c r="J43" s="65"/>
      <c r="K43" s="76" t="s">
        <v>542</v>
      </c>
    </row>
    <row r="44" spans="1:11" s="20" customFormat="1" x14ac:dyDescent="0.2">
      <c r="A44" s="60" t="s">
        <v>222</v>
      </c>
      <c r="B44" s="60" t="s">
        <v>222</v>
      </c>
      <c r="C44" s="52">
        <v>289086</v>
      </c>
      <c r="D44" s="52">
        <v>277714</v>
      </c>
      <c r="E44" s="52">
        <v>269367</v>
      </c>
      <c r="F44" s="1"/>
      <c r="G44" s="11"/>
      <c r="H44" s="76" t="s">
        <v>520</v>
      </c>
      <c r="I44" s="65"/>
      <c r="J44" s="65"/>
      <c r="K44" s="76" t="s">
        <v>542</v>
      </c>
    </row>
    <row r="45" spans="1:11" s="20" customFormat="1" x14ac:dyDescent="0.2">
      <c r="A45" s="60" t="s">
        <v>223</v>
      </c>
      <c r="B45" s="60" t="s">
        <v>222</v>
      </c>
      <c r="C45" s="52">
        <v>272318</v>
      </c>
      <c r="D45" s="52">
        <v>259303</v>
      </c>
      <c r="E45" s="52">
        <v>222419</v>
      </c>
      <c r="F45" s="1"/>
      <c r="G45" s="11"/>
      <c r="H45" s="76" t="s">
        <v>563</v>
      </c>
      <c r="I45" s="65"/>
      <c r="J45" s="65"/>
      <c r="K45" s="76" t="s">
        <v>543</v>
      </c>
    </row>
    <row r="46" spans="1:11" s="20" customFormat="1" x14ac:dyDescent="0.2">
      <c r="A46" s="60" t="s">
        <v>224</v>
      </c>
      <c r="B46" s="60" t="s">
        <v>13</v>
      </c>
      <c r="C46" s="52">
        <v>3182712</v>
      </c>
      <c r="D46" s="52">
        <v>3069914</v>
      </c>
      <c r="E46" s="52">
        <v>5236162</v>
      </c>
      <c r="F46" s="1"/>
      <c r="G46" s="11"/>
      <c r="H46" s="76" t="s">
        <v>563</v>
      </c>
      <c r="I46" s="65"/>
      <c r="J46" s="65"/>
      <c r="K46" s="76" t="s">
        <v>543</v>
      </c>
    </row>
    <row r="47" spans="1:11" s="20" customFormat="1" x14ac:dyDescent="0.2">
      <c r="A47" s="60" t="s">
        <v>225</v>
      </c>
      <c r="B47" s="60" t="s">
        <v>13</v>
      </c>
      <c r="C47" s="52">
        <v>10756358</v>
      </c>
      <c r="D47" s="52">
        <v>10714154</v>
      </c>
      <c r="E47" s="52">
        <v>10534313</v>
      </c>
      <c r="F47" s="1"/>
      <c r="G47" s="11"/>
      <c r="H47" s="76" t="s">
        <v>563</v>
      </c>
      <c r="I47" s="65"/>
      <c r="J47" s="65"/>
      <c r="K47" s="76" t="s">
        <v>543</v>
      </c>
    </row>
    <row r="48" spans="1:11" s="20" customFormat="1" x14ac:dyDescent="0.2">
      <c r="A48" s="60" t="s">
        <v>226</v>
      </c>
      <c r="B48" s="60" t="s">
        <v>13</v>
      </c>
      <c r="C48" s="52">
        <v>338947</v>
      </c>
      <c r="D48" s="52">
        <v>318523</v>
      </c>
      <c r="E48" s="52">
        <v>354570</v>
      </c>
      <c r="F48" s="1"/>
      <c r="G48" s="11"/>
      <c r="H48" s="76" t="s">
        <v>565</v>
      </c>
      <c r="I48" s="65"/>
      <c r="J48" s="65"/>
      <c r="K48" s="76" t="s">
        <v>544</v>
      </c>
    </row>
    <row r="49" spans="1:11" s="20" customFormat="1" x14ac:dyDescent="0.2">
      <c r="A49" s="60" t="s">
        <v>227</v>
      </c>
      <c r="B49" s="60" t="s">
        <v>13</v>
      </c>
      <c r="C49" s="52">
        <v>8909993</v>
      </c>
      <c r="D49" s="52">
        <v>10229338</v>
      </c>
      <c r="E49" s="52">
        <v>5689238</v>
      </c>
      <c r="F49" s="1"/>
      <c r="G49" s="11"/>
      <c r="H49" s="76" t="s">
        <v>563</v>
      </c>
      <c r="I49" s="65"/>
      <c r="J49" s="65"/>
      <c r="K49" s="76" t="s">
        <v>543</v>
      </c>
    </row>
    <row r="50" spans="1:11" s="20" customFormat="1" x14ac:dyDescent="0.2">
      <c r="A50" s="60" t="s">
        <v>228</v>
      </c>
      <c r="B50" s="60" t="s">
        <v>13</v>
      </c>
      <c r="C50" s="52">
        <v>3553498</v>
      </c>
      <c r="D50" s="52">
        <v>3600839</v>
      </c>
      <c r="E50" s="52">
        <v>3946067</v>
      </c>
      <c r="F50" s="1"/>
      <c r="G50" s="11"/>
      <c r="H50" s="76" t="s">
        <v>563</v>
      </c>
      <c r="I50" s="65"/>
      <c r="J50" s="65"/>
      <c r="K50" s="76" t="s">
        <v>543</v>
      </c>
    </row>
    <row r="51" spans="1:11" s="20" customFormat="1" x14ac:dyDescent="0.2">
      <c r="A51" s="60" t="s">
        <v>14</v>
      </c>
      <c r="B51" s="60" t="s">
        <v>13</v>
      </c>
      <c r="C51" s="52">
        <v>4797331</v>
      </c>
      <c r="D51" s="52">
        <v>5274454</v>
      </c>
      <c r="E51" s="52">
        <v>5943445</v>
      </c>
      <c r="F51" s="1"/>
      <c r="G51" s="11"/>
      <c r="H51" s="76" t="s">
        <v>520</v>
      </c>
      <c r="I51" s="65"/>
      <c r="J51" s="65"/>
      <c r="K51" s="76" t="s">
        <v>542</v>
      </c>
    </row>
    <row r="52" spans="1:11" s="20" customFormat="1" x14ac:dyDescent="0.2">
      <c r="A52" s="60" t="s">
        <v>15</v>
      </c>
      <c r="B52" s="60" t="s">
        <v>13</v>
      </c>
      <c r="C52" s="52">
        <v>1883159</v>
      </c>
      <c r="D52" s="52">
        <v>2101368</v>
      </c>
      <c r="E52" s="52">
        <v>2128110</v>
      </c>
      <c r="F52" s="1"/>
      <c r="G52" s="11"/>
      <c r="H52" s="76" t="s">
        <v>563</v>
      </c>
      <c r="I52" s="65"/>
      <c r="J52" s="65"/>
      <c r="K52" s="76" t="s">
        <v>543</v>
      </c>
    </row>
    <row r="53" spans="1:11" s="20" customFormat="1" x14ac:dyDescent="0.2">
      <c r="A53" s="60" t="s">
        <v>229</v>
      </c>
      <c r="B53" s="60" t="s">
        <v>13</v>
      </c>
      <c r="C53" s="52">
        <v>505690</v>
      </c>
      <c r="D53" s="52">
        <v>499814</v>
      </c>
      <c r="E53" s="52">
        <v>636400</v>
      </c>
      <c r="F53" s="1"/>
      <c r="G53" s="11"/>
      <c r="H53" s="76" t="s">
        <v>563</v>
      </c>
      <c r="I53" s="65"/>
      <c r="J53" s="65"/>
      <c r="K53" s="76" t="s">
        <v>543</v>
      </c>
    </row>
    <row r="54" spans="1:11" s="20" customFormat="1" x14ac:dyDescent="0.2">
      <c r="A54" s="60" t="s">
        <v>230</v>
      </c>
      <c r="B54" s="60" t="s">
        <v>13</v>
      </c>
      <c r="C54" s="52">
        <v>2982960</v>
      </c>
      <c r="D54" s="52">
        <v>3425690</v>
      </c>
      <c r="E54" s="52">
        <v>3999698</v>
      </c>
      <c r="F54" s="1"/>
      <c r="G54" s="11"/>
      <c r="H54" s="76" t="s">
        <v>563</v>
      </c>
      <c r="I54" s="65"/>
      <c r="J54" s="65"/>
      <c r="K54" s="76" t="s">
        <v>543</v>
      </c>
    </row>
    <row r="55" spans="1:11" s="20" customFormat="1" x14ac:dyDescent="0.2">
      <c r="A55" s="60" t="s">
        <v>231</v>
      </c>
      <c r="B55" s="60" t="s">
        <v>13</v>
      </c>
      <c r="C55" s="52">
        <v>561902</v>
      </c>
      <c r="D55" s="52">
        <v>523680</v>
      </c>
      <c r="E55" s="52">
        <v>548795</v>
      </c>
      <c r="F55" s="1"/>
      <c r="G55" s="11"/>
      <c r="H55" s="76" t="s">
        <v>563</v>
      </c>
      <c r="I55" s="65"/>
      <c r="J55" s="65"/>
      <c r="K55" s="76" t="s">
        <v>543</v>
      </c>
    </row>
    <row r="56" spans="1:11" s="20" customFormat="1" x14ac:dyDescent="0.2">
      <c r="A56" s="60" t="s">
        <v>526</v>
      </c>
      <c r="B56" s="60" t="s">
        <v>13</v>
      </c>
      <c r="C56" s="52">
        <v>755836</v>
      </c>
      <c r="D56" s="52">
        <v>857959</v>
      </c>
      <c r="E56" s="52">
        <v>887800</v>
      </c>
      <c r="F56" s="1"/>
      <c r="G56" s="11"/>
      <c r="H56" s="76" t="s">
        <v>563</v>
      </c>
      <c r="I56" s="65"/>
      <c r="J56" s="65"/>
      <c r="K56" s="76" t="s">
        <v>543</v>
      </c>
    </row>
    <row r="57" spans="1:11" s="20" customFormat="1" x14ac:dyDescent="0.2">
      <c r="A57" s="60" t="s">
        <v>232</v>
      </c>
      <c r="B57" s="60" t="s">
        <v>13</v>
      </c>
      <c r="C57" s="52">
        <v>2995545</v>
      </c>
      <c r="D57" s="52">
        <v>3183107</v>
      </c>
      <c r="E57" s="52">
        <v>3652159</v>
      </c>
      <c r="F57" s="1"/>
      <c r="G57" s="11"/>
      <c r="H57" s="76" t="s">
        <v>565</v>
      </c>
      <c r="I57" s="65"/>
      <c r="J57" s="65"/>
      <c r="K57" s="76" t="s">
        <v>544</v>
      </c>
    </row>
    <row r="58" spans="1:11" s="20" customFormat="1" x14ac:dyDescent="0.2">
      <c r="A58" s="60" t="s">
        <v>16</v>
      </c>
      <c r="B58" s="60" t="s">
        <v>13</v>
      </c>
      <c r="C58" s="52">
        <v>1241496</v>
      </c>
      <c r="D58" s="52">
        <v>435815</v>
      </c>
      <c r="E58" s="52">
        <v>512339</v>
      </c>
      <c r="F58" s="1"/>
      <c r="G58" s="11"/>
      <c r="H58" s="76" t="s">
        <v>520</v>
      </c>
      <c r="I58" s="65"/>
      <c r="J58" s="65"/>
      <c r="K58" s="76" t="s">
        <v>542</v>
      </c>
    </row>
    <row r="59" spans="1:11" s="20" customFormat="1" x14ac:dyDescent="0.2">
      <c r="A59" s="60" t="s">
        <v>233</v>
      </c>
      <c r="B59" s="60" t="s">
        <v>13</v>
      </c>
      <c r="C59" s="52">
        <v>2458917</v>
      </c>
      <c r="D59" s="52">
        <v>2528131</v>
      </c>
      <c r="E59" s="52">
        <v>2889513</v>
      </c>
      <c r="F59" s="1"/>
      <c r="G59" s="11"/>
      <c r="H59" s="76" t="s">
        <v>563</v>
      </c>
      <c r="I59" s="65"/>
      <c r="J59" s="65"/>
      <c r="K59" s="76" t="s">
        <v>543</v>
      </c>
    </row>
    <row r="60" spans="1:11" s="20" customFormat="1" x14ac:dyDescent="0.2">
      <c r="A60" s="60" t="s">
        <v>17</v>
      </c>
      <c r="B60" s="60" t="s">
        <v>13</v>
      </c>
      <c r="C60" s="52">
        <v>4386</v>
      </c>
      <c r="D60" s="52">
        <v>5388</v>
      </c>
      <c r="E60" s="52">
        <v>9672</v>
      </c>
      <c r="F60" s="1"/>
      <c r="G60" s="11"/>
      <c r="H60" s="76" t="s">
        <v>566</v>
      </c>
      <c r="I60" s="65"/>
      <c r="J60" s="65"/>
      <c r="K60" s="76" t="s">
        <v>545</v>
      </c>
    </row>
    <row r="61" spans="1:11" s="20" customFormat="1" x14ac:dyDescent="0.2">
      <c r="A61" s="60" t="s">
        <v>18</v>
      </c>
      <c r="B61" s="60" t="s">
        <v>13</v>
      </c>
      <c r="C61" s="52">
        <v>4972525</v>
      </c>
      <c r="D61" s="52">
        <v>5529979</v>
      </c>
      <c r="E61" s="52">
        <v>6186948</v>
      </c>
      <c r="F61" s="1"/>
      <c r="G61" s="11"/>
      <c r="H61" s="76" t="s">
        <v>561</v>
      </c>
      <c r="I61" s="65"/>
      <c r="J61" s="65"/>
      <c r="K61" s="76" t="s">
        <v>541</v>
      </c>
    </row>
    <row r="62" spans="1:11" s="20" customFormat="1" x14ac:dyDescent="0.2">
      <c r="A62" s="60" t="s">
        <v>19</v>
      </c>
      <c r="B62" s="60" t="s">
        <v>13</v>
      </c>
      <c r="C62" s="52">
        <v>2496976</v>
      </c>
      <c r="D62" s="52">
        <v>3007876</v>
      </c>
      <c r="E62" s="52">
        <v>3996072</v>
      </c>
      <c r="F62" s="1"/>
      <c r="G62" s="11"/>
      <c r="H62" s="76" t="s">
        <v>563</v>
      </c>
      <c r="I62" s="65"/>
      <c r="J62" s="65"/>
      <c r="K62" s="76" t="s">
        <v>543</v>
      </c>
    </row>
    <row r="63" spans="1:11" s="20" customFormat="1" x14ac:dyDescent="0.2">
      <c r="A63" s="60" t="s">
        <v>234</v>
      </c>
      <c r="B63" s="60" t="s">
        <v>13</v>
      </c>
      <c r="C63" s="52">
        <v>16007300</v>
      </c>
      <c r="D63" s="52">
        <v>16815141</v>
      </c>
      <c r="E63" s="52">
        <v>8685917</v>
      </c>
      <c r="F63" s="1"/>
      <c r="G63" s="11"/>
      <c r="H63" s="76" t="s">
        <v>565</v>
      </c>
      <c r="I63" s="65"/>
      <c r="J63" s="65"/>
      <c r="K63" s="76" t="s">
        <v>544</v>
      </c>
    </row>
    <row r="64" spans="1:11" s="20" customFormat="1" x14ac:dyDescent="0.2">
      <c r="A64" s="60" t="s">
        <v>235</v>
      </c>
      <c r="B64" s="60" t="s">
        <v>13</v>
      </c>
      <c r="C64" s="52">
        <v>9737153</v>
      </c>
      <c r="D64" s="52">
        <v>9782445</v>
      </c>
      <c r="E64" s="52">
        <v>10140484</v>
      </c>
      <c r="F64" s="1"/>
      <c r="G64" s="11"/>
      <c r="H64" s="76" t="s">
        <v>563</v>
      </c>
      <c r="I64" s="65"/>
      <c r="J64" s="65"/>
      <c r="K64" s="76" t="s">
        <v>543</v>
      </c>
    </row>
    <row r="65" spans="1:11" s="20" customFormat="1" x14ac:dyDescent="0.2">
      <c r="A65" s="60" t="s">
        <v>236</v>
      </c>
      <c r="B65" s="60" t="s">
        <v>237</v>
      </c>
      <c r="C65" s="52">
        <v>271467</v>
      </c>
      <c r="D65" s="52">
        <v>292603</v>
      </c>
      <c r="E65" s="52">
        <v>313706</v>
      </c>
      <c r="F65" s="1"/>
      <c r="G65" s="11"/>
      <c r="H65" s="76" t="s">
        <v>520</v>
      </c>
      <c r="I65" s="65"/>
      <c r="J65" s="65"/>
      <c r="K65" s="76" t="s">
        <v>542</v>
      </c>
    </row>
    <row r="66" spans="1:11" s="20" customFormat="1" x14ac:dyDescent="0.2">
      <c r="A66" s="60" t="s">
        <v>238</v>
      </c>
      <c r="B66" s="60" t="s">
        <v>239</v>
      </c>
      <c r="C66" s="52">
        <v>1711565</v>
      </c>
      <c r="D66" s="52">
        <v>1775096</v>
      </c>
      <c r="E66" s="52">
        <v>1699007</v>
      </c>
      <c r="F66" s="1"/>
      <c r="G66" s="11"/>
      <c r="H66" s="76" t="s">
        <v>563</v>
      </c>
      <c r="I66" s="65"/>
      <c r="J66" s="65"/>
      <c r="K66" s="76" t="s">
        <v>543</v>
      </c>
    </row>
    <row r="67" spans="1:11" s="20" customFormat="1" x14ac:dyDescent="0.2">
      <c r="A67" s="60" t="s">
        <v>240</v>
      </c>
      <c r="B67" s="60" t="s">
        <v>239</v>
      </c>
      <c r="C67" s="52">
        <v>1542707</v>
      </c>
      <c r="D67" s="52">
        <v>1651460</v>
      </c>
      <c r="E67" s="52">
        <v>1703108</v>
      </c>
      <c r="F67" s="1"/>
      <c r="G67" s="11"/>
      <c r="H67" s="76" t="s">
        <v>520</v>
      </c>
      <c r="I67" s="65"/>
      <c r="J67" s="65"/>
      <c r="K67" s="76" t="s">
        <v>542</v>
      </c>
    </row>
    <row r="68" spans="1:11" s="20" customFormat="1" x14ac:dyDescent="0.2">
      <c r="A68" s="60" t="s">
        <v>241</v>
      </c>
      <c r="B68" s="60" t="s">
        <v>20</v>
      </c>
      <c r="C68" s="52">
        <v>5381433</v>
      </c>
      <c r="D68" s="52">
        <v>5506857</v>
      </c>
      <c r="E68" s="52">
        <v>6342783</v>
      </c>
      <c r="F68" s="1"/>
      <c r="G68" s="11"/>
      <c r="H68" s="76" t="s">
        <v>520</v>
      </c>
      <c r="I68" s="65"/>
      <c r="J68" s="65"/>
      <c r="K68" s="76" t="s">
        <v>542</v>
      </c>
    </row>
    <row r="69" spans="1:11" s="20" customFormat="1" x14ac:dyDescent="0.2">
      <c r="A69" s="60" t="s">
        <v>242</v>
      </c>
      <c r="B69" s="60" t="s">
        <v>20</v>
      </c>
      <c r="C69" s="52">
        <v>340529</v>
      </c>
      <c r="D69" s="52">
        <v>309448</v>
      </c>
      <c r="E69" s="52">
        <v>331823</v>
      </c>
      <c r="F69" s="1"/>
      <c r="G69" s="11"/>
      <c r="H69" s="76" t="s">
        <v>564</v>
      </c>
      <c r="I69" s="65"/>
      <c r="J69" s="65"/>
      <c r="K69" s="76" t="s">
        <v>546</v>
      </c>
    </row>
    <row r="70" spans="1:11" s="20" customFormat="1" x14ac:dyDescent="0.2">
      <c r="A70" s="60" t="s">
        <v>21</v>
      </c>
      <c r="B70" s="60" t="s">
        <v>20</v>
      </c>
      <c r="C70" s="52">
        <v>96028</v>
      </c>
      <c r="D70" s="52">
        <v>105370</v>
      </c>
      <c r="E70" s="52">
        <v>164660</v>
      </c>
      <c r="F70" s="1"/>
      <c r="G70" s="11"/>
      <c r="H70" s="76" t="s">
        <v>520</v>
      </c>
      <c r="I70" s="65"/>
      <c r="J70" s="65"/>
      <c r="K70" s="76" t="s">
        <v>542</v>
      </c>
    </row>
    <row r="71" spans="1:11" s="20" customFormat="1" x14ac:dyDescent="0.2">
      <c r="A71" s="60" t="s">
        <v>243</v>
      </c>
      <c r="B71" s="60" t="s">
        <v>20</v>
      </c>
      <c r="C71" s="52">
        <v>199161</v>
      </c>
      <c r="D71" s="52">
        <v>291974</v>
      </c>
      <c r="E71" s="52">
        <v>303937</v>
      </c>
      <c r="F71" s="1"/>
      <c r="G71" s="11"/>
      <c r="H71" s="76" t="s">
        <v>520</v>
      </c>
      <c r="I71" s="65"/>
      <c r="J71" s="65"/>
      <c r="K71" s="76" t="s">
        <v>542</v>
      </c>
    </row>
    <row r="72" spans="1:11" s="20" customFormat="1" x14ac:dyDescent="0.2">
      <c r="A72" s="60" t="s">
        <v>20</v>
      </c>
      <c r="B72" s="60" t="s">
        <v>20</v>
      </c>
      <c r="C72" s="52">
        <v>18983306</v>
      </c>
      <c r="D72" s="52">
        <v>19349928</v>
      </c>
      <c r="E72" s="52">
        <v>20019334</v>
      </c>
      <c r="F72" s="1"/>
      <c r="G72" s="11"/>
      <c r="H72" s="76" t="s">
        <v>520</v>
      </c>
      <c r="I72" s="65"/>
      <c r="J72" s="65"/>
      <c r="K72" s="76" t="s">
        <v>542</v>
      </c>
    </row>
    <row r="73" spans="1:11" s="20" customFormat="1" x14ac:dyDescent="0.2">
      <c r="A73" s="60" t="s">
        <v>22</v>
      </c>
      <c r="B73" s="60" t="s">
        <v>20</v>
      </c>
      <c r="C73" s="52" t="s">
        <v>573</v>
      </c>
      <c r="D73" s="52" t="s">
        <v>573</v>
      </c>
      <c r="E73" s="52">
        <v>327758</v>
      </c>
      <c r="F73" s="1"/>
      <c r="G73" s="11"/>
      <c r="H73" s="76" t="s">
        <v>566</v>
      </c>
      <c r="I73" s="65"/>
      <c r="J73" s="65"/>
      <c r="K73" s="76" t="s">
        <v>545</v>
      </c>
    </row>
    <row r="74" spans="1:11" s="20" customFormat="1" x14ac:dyDescent="0.2">
      <c r="A74" s="60" t="s">
        <v>244</v>
      </c>
      <c r="B74" s="60" t="s">
        <v>20</v>
      </c>
      <c r="C74" s="52">
        <v>767632</v>
      </c>
      <c r="D74" s="52">
        <v>859053</v>
      </c>
      <c r="E74" s="52">
        <v>804470</v>
      </c>
      <c r="F74" s="1"/>
      <c r="G74" s="11"/>
      <c r="H74" s="76" t="s">
        <v>563</v>
      </c>
      <c r="I74" s="65"/>
      <c r="J74" s="65"/>
      <c r="K74" s="76" t="s">
        <v>543</v>
      </c>
    </row>
    <row r="75" spans="1:11" s="20" customFormat="1" x14ac:dyDescent="0.2">
      <c r="A75" s="60" t="s">
        <v>23</v>
      </c>
      <c r="B75" s="60" t="s">
        <v>20</v>
      </c>
      <c r="C75" s="52">
        <v>380758</v>
      </c>
      <c r="D75" s="52">
        <v>448595</v>
      </c>
      <c r="E75" s="52">
        <v>490856</v>
      </c>
      <c r="F75" s="1"/>
      <c r="G75" s="11"/>
      <c r="H75" s="76" t="s">
        <v>520</v>
      </c>
      <c r="I75" s="65"/>
      <c r="J75" s="65"/>
      <c r="K75" s="76" t="s">
        <v>542</v>
      </c>
    </row>
    <row r="76" spans="1:11" s="20" customFormat="1" x14ac:dyDescent="0.2">
      <c r="A76" s="60" t="s">
        <v>245</v>
      </c>
      <c r="B76" s="60" t="s">
        <v>20</v>
      </c>
      <c r="C76" s="52">
        <v>185370</v>
      </c>
      <c r="D76" s="52">
        <v>215855</v>
      </c>
      <c r="E76" s="52">
        <v>298046</v>
      </c>
      <c r="F76" s="1"/>
      <c r="G76" s="11"/>
      <c r="H76" s="76" t="s">
        <v>563</v>
      </c>
      <c r="I76" s="65"/>
      <c r="J76" s="65"/>
      <c r="K76" s="76" t="s">
        <v>543</v>
      </c>
    </row>
    <row r="77" spans="1:11" s="20" customFormat="1" x14ac:dyDescent="0.2">
      <c r="A77" s="60" t="s">
        <v>24</v>
      </c>
      <c r="B77" s="60" t="s">
        <v>20</v>
      </c>
      <c r="C77" s="52">
        <v>437230</v>
      </c>
      <c r="D77" s="52">
        <v>90383</v>
      </c>
      <c r="E77" s="52">
        <v>156873</v>
      </c>
      <c r="F77" s="1"/>
      <c r="G77" s="11"/>
      <c r="H77" s="76" t="s">
        <v>563</v>
      </c>
      <c r="I77" s="65"/>
      <c r="J77" s="65"/>
      <c r="K77" s="76" t="s">
        <v>543</v>
      </c>
    </row>
    <row r="78" spans="1:11" s="20" customFormat="1" x14ac:dyDescent="0.2">
      <c r="A78" s="60" t="s">
        <v>246</v>
      </c>
      <c r="B78" s="60" t="s">
        <v>20</v>
      </c>
      <c r="C78" s="52">
        <v>164900</v>
      </c>
      <c r="D78" s="52">
        <v>159897</v>
      </c>
      <c r="E78" s="52">
        <v>179343</v>
      </c>
      <c r="F78" s="1"/>
      <c r="G78" s="11"/>
      <c r="H78" s="76" t="s">
        <v>563</v>
      </c>
      <c r="I78" s="65"/>
      <c r="J78" s="65"/>
      <c r="K78" s="76" t="s">
        <v>543</v>
      </c>
    </row>
    <row r="79" spans="1:11" s="20" customFormat="1" x14ac:dyDescent="0.2">
      <c r="A79" s="60" t="s">
        <v>247</v>
      </c>
      <c r="B79" s="60" t="s">
        <v>20</v>
      </c>
      <c r="C79" s="52">
        <v>1618762</v>
      </c>
      <c r="D79" s="52">
        <v>1788464</v>
      </c>
      <c r="E79" s="52">
        <v>1804964</v>
      </c>
      <c r="F79" s="1"/>
      <c r="G79" s="11"/>
      <c r="H79" s="76" t="s">
        <v>520</v>
      </c>
      <c r="I79" s="65"/>
      <c r="J79" s="65"/>
      <c r="K79" s="76" t="s">
        <v>542</v>
      </c>
    </row>
    <row r="80" spans="1:11" s="20" customFormat="1" x14ac:dyDescent="0.2">
      <c r="A80" s="60" t="s">
        <v>26</v>
      </c>
      <c r="B80" s="60" t="s">
        <v>20</v>
      </c>
      <c r="C80" s="52">
        <v>173491</v>
      </c>
      <c r="D80" s="52">
        <v>180199</v>
      </c>
      <c r="E80" s="52">
        <v>132028</v>
      </c>
      <c r="F80" s="1"/>
      <c r="G80" s="11"/>
      <c r="H80" s="76" t="s">
        <v>563</v>
      </c>
      <c r="I80" s="65"/>
      <c r="J80" s="65"/>
      <c r="K80" s="76" t="s">
        <v>543</v>
      </c>
    </row>
    <row r="81" spans="1:11" s="20" customFormat="1" x14ac:dyDescent="0.2">
      <c r="A81" s="60" t="s">
        <v>25</v>
      </c>
      <c r="B81" s="60" t="s">
        <v>20</v>
      </c>
      <c r="C81" s="52">
        <v>1089880</v>
      </c>
      <c r="D81" s="52">
        <v>936829</v>
      </c>
      <c r="E81" s="52">
        <v>1100825</v>
      </c>
      <c r="F81" s="1"/>
      <c r="G81" s="11"/>
      <c r="H81" s="76" t="s">
        <v>520</v>
      </c>
      <c r="I81" s="65"/>
      <c r="J81" s="65"/>
      <c r="K81" s="76" t="s">
        <v>542</v>
      </c>
    </row>
    <row r="82" spans="1:11" s="20" customFormat="1" x14ac:dyDescent="0.2">
      <c r="A82" s="60" t="s">
        <v>248</v>
      </c>
      <c r="B82" s="60" t="s">
        <v>20</v>
      </c>
      <c r="C82" s="52">
        <v>949574</v>
      </c>
      <c r="D82" s="52">
        <v>1195160</v>
      </c>
      <c r="E82" s="52">
        <v>1483355</v>
      </c>
      <c r="F82" s="1"/>
      <c r="G82" s="11"/>
      <c r="H82" s="76" t="s">
        <v>520</v>
      </c>
      <c r="I82" s="65"/>
      <c r="J82" s="65"/>
      <c r="K82" s="76" t="s">
        <v>542</v>
      </c>
    </row>
    <row r="83" spans="1:11" s="20" customFormat="1" x14ac:dyDescent="0.2">
      <c r="A83" s="60" t="s">
        <v>249</v>
      </c>
      <c r="B83" s="60" t="s">
        <v>250</v>
      </c>
      <c r="C83" s="52">
        <v>605018</v>
      </c>
      <c r="D83" s="52">
        <v>697703</v>
      </c>
      <c r="E83" s="52">
        <v>834581</v>
      </c>
      <c r="F83" s="1"/>
      <c r="G83" s="11"/>
      <c r="H83" s="76" t="s">
        <v>561</v>
      </c>
      <c r="I83" s="65"/>
      <c r="J83" s="65"/>
      <c r="K83" s="76" t="s">
        <v>541</v>
      </c>
    </row>
    <row r="84" spans="1:11" s="20" customFormat="1" x14ac:dyDescent="0.2">
      <c r="A84" s="60" t="s">
        <v>251</v>
      </c>
      <c r="B84" s="60" t="s">
        <v>250</v>
      </c>
      <c r="C84" s="52">
        <v>170806</v>
      </c>
      <c r="D84" s="52">
        <v>203798</v>
      </c>
      <c r="E84" s="52">
        <v>199212</v>
      </c>
      <c r="F84" s="1"/>
      <c r="G84" s="11"/>
      <c r="H84" s="76" t="s">
        <v>561</v>
      </c>
      <c r="I84" s="65"/>
      <c r="J84" s="65"/>
      <c r="K84" s="76" t="s">
        <v>541</v>
      </c>
    </row>
    <row r="85" spans="1:11" s="20" customFormat="1" x14ac:dyDescent="0.2">
      <c r="A85" s="60" t="s">
        <v>27</v>
      </c>
      <c r="B85" s="60" t="s">
        <v>28</v>
      </c>
      <c r="C85" s="52">
        <v>1595595</v>
      </c>
      <c r="D85" s="52">
        <v>1623060</v>
      </c>
      <c r="E85" s="52">
        <v>1755970</v>
      </c>
      <c r="F85" s="1"/>
      <c r="G85" s="11"/>
      <c r="H85" s="76" t="s">
        <v>563</v>
      </c>
      <c r="I85" s="65"/>
      <c r="J85" s="65"/>
      <c r="K85" s="76" t="s">
        <v>543</v>
      </c>
    </row>
    <row r="86" spans="1:11" s="20" customFormat="1" x14ac:dyDescent="0.2">
      <c r="A86" s="60" t="s">
        <v>252</v>
      </c>
      <c r="B86" s="60" t="s">
        <v>28</v>
      </c>
      <c r="C86" s="52">
        <v>244013</v>
      </c>
      <c r="D86" s="52">
        <v>222888</v>
      </c>
      <c r="E86" s="52">
        <v>212741</v>
      </c>
      <c r="F86" s="1"/>
      <c r="G86" s="11"/>
      <c r="H86" s="76" t="s">
        <v>563</v>
      </c>
      <c r="I86" s="65"/>
      <c r="J86" s="65"/>
      <c r="K86" s="76" t="s">
        <v>543</v>
      </c>
    </row>
    <row r="87" spans="1:11" s="20" customFormat="1" x14ac:dyDescent="0.2">
      <c r="A87" s="60" t="s">
        <v>29</v>
      </c>
      <c r="B87" s="60" t="s">
        <v>28</v>
      </c>
      <c r="C87" s="52">
        <v>3156692</v>
      </c>
      <c r="D87" s="52">
        <v>3419118</v>
      </c>
      <c r="E87" s="52">
        <v>3767905</v>
      </c>
      <c r="F87" s="1"/>
      <c r="G87" s="11"/>
      <c r="H87" s="76" t="s">
        <v>520</v>
      </c>
      <c r="I87" s="65"/>
      <c r="J87" s="65"/>
      <c r="K87" s="76" t="s">
        <v>542</v>
      </c>
    </row>
    <row r="88" spans="1:11" s="20" customFormat="1" x14ac:dyDescent="0.2">
      <c r="A88" s="60" t="s">
        <v>253</v>
      </c>
      <c r="B88" s="60" t="s">
        <v>28</v>
      </c>
      <c r="C88" s="52">
        <v>21491</v>
      </c>
      <c r="D88" s="52">
        <v>20106</v>
      </c>
      <c r="E88" s="52">
        <v>20300</v>
      </c>
      <c r="F88" s="1"/>
      <c r="G88" s="11"/>
      <c r="H88" s="76" t="s">
        <v>565</v>
      </c>
      <c r="I88" s="65"/>
      <c r="J88" s="65"/>
      <c r="K88" s="76" t="s">
        <v>544</v>
      </c>
    </row>
    <row r="89" spans="1:11" s="20" customFormat="1" x14ac:dyDescent="0.2">
      <c r="A89" s="60" t="s">
        <v>254</v>
      </c>
      <c r="B89" s="60" t="s">
        <v>28</v>
      </c>
      <c r="C89" s="52">
        <v>1142385</v>
      </c>
      <c r="D89" s="52">
        <v>1853591</v>
      </c>
      <c r="E89" s="52">
        <v>1307456</v>
      </c>
      <c r="F89" s="1"/>
      <c r="G89" s="11"/>
      <c r="H89" s="76" t="s">
        <v>563</v>
      </c>
      <c r="I89" s="65"/>
      <c r="J89" s="65"/>
      <c r="K89" s="76" t="s">
        <v>543</v>
      </c>
    </row>
    <row r="90" spans="1:11" s="20" customFormat="1" x14ac:dyDescent="0.2">
      <c r="A90" s="60" t="s">
        <v>30</v>
      </c>
      <c r="B90" s="60" t="s">
        <v>28</v>
      </c>
      <c r="C90" s="52" t="s">
        <v>573</v>
      </c>
      <c r="D90" s="52" t="s">
        <v>573</v>
      </c>
      <c r="E90" s="52" t="s">
        <v>573</v>
      </c>
      <c r="F90" s="1"/>
      <c r="G90" s="11"/>
      <c r="H90" s="76" t="s">
        <v>566</v>
      </c>
      <c r="I90" s="65"/>
      <c r="J90" s="65"/>
      <c r="K90" s="76" t="s">
        <v>545</v>
      </c>
    </row>
    <row r="91" spans="1:11" s="20" customFormat="1" x14ac:dyDescent="0.2">
      <c r="A91" s="60" t="s">
        <v>255</v>
      </c>
      <c r="B91" s="60" t="s">
        <v>28</v>
      </c>
      <c r="C91" s="52" t="s">
        <v>573</v>
      </c>
      <c r="D91" s="52" t="s">
        <v>573</v>
      </c>
      <c r="E91" s="52" t="s">
        <v>573</v>
      </c>
      <c r="F91" s="1"/>
      <c r="G91" s="11"/>
      <c r="H91" s="76" t="s">
        <v>564</v>
      </c>
      <c r="I91" s="65"/>
      <c r="J91" s="65"/>
      <c r="K91" s="76" t="s">
        <v>546</v>
      </c>
    </row>
    <row r="92" spans="1:11" s="20" customFormat="1" x14ac:dyDescent="0.2">
      <c r="A92" s="60" t="s">
        <v>31</v>
      </c>
      <c r="B92" s="60" t="s">
        <v>32</v>
      </c>
      <c r="C92" s="52">
        <v>1581431</v>
      </c>
      <c r="D92" s="52">
        <v>1529738</v>
      </c>
      <c r="E92" s="52">
        <v>1489114</v>
      </c>
      <c r="F92" s="1"/>
      <c r="G92" s="11"/>
      <c r="H92" s="76" t="s">
        <v>561</v>
      </c>
      <c r="I92" s="65"/>
      <c r="J92" s="65"/>
      <c r="K92" s="76" t="s">
        <v>541</v>
      </c>
    </row>
    <row r="93" spans="1:11" s="20" customFormat="1" x14ac:dyDescent="0.2">
      <c r="A93" s="60" t="s">
        <v>33</v>
      </c>
      <c r="B93" s="60" t="s">
        <v>32</v>
      </c>
      <c r="C93" s="52">
        <v>422334</v>
      </c>
      <c r="D93" s="52">
        <v>417206</v>
      </c>
      <c r="E93" s="52">
        <v>428484</v>
      </c>
      <c r="F93" s="1"/>
      <c r="G93" s="11"/>
      <c r="H93" s="76" t="s">
        <v>561</v>
      </c>
      <c r="I93" s="65"/>
      <c r="J93" s="65"/>
      <c r="K93" s="76" t="s">
        <v>541</v>
      </c>
    </row>
    <row r="94" spans="1:11" s="20" customFormat="1" x14ac:dyDescent="0.2">
      <c r="A94" s="60" t="s">
        <v>256</v>
      </c>
      <c r="B94" s="60" t="s">
        <v>32</v>
      </c>
      <c r="C94" s="52">
        <v>99339</v>
      </c>
      <c r="D94" s="52">
        <v>95798</v>
      </c>
      <c r="E94" s="52">
        <v>237609</v>
      </c>
      <c r="F94" s="1"/>
      <c r="G94" s="11"/>
      <c r="H94" s="76" t="s">
        <v>520</v>
      </c>
      <c r="I94" s="65"/>
      <c r="J94" s="65"/>
      <c r="K94" s="76" t="s">
        <v>542</v>
      </c>
    </row>
    <row r="95" spans="1:11" s="20" customFormat="1" x14ac:dyDescent="0.2">
      <c r="A95" s="60" t="s">
        <v>34</v>
      </c>
      <c r="B95" s="60" t="s">
        <v>32</v>
      </c>
      <c r="C95" s="52">
        <v>3202932</v>
      </c>
      <c r="D95" s="52">
        <v>3216194</v>
      </c>
      <c r="E95" s="52">
        <v>3404260</v>
      </c>
      <c r="F95" s="1"/>
      <c r="G95" s="11"/>
      <c r="H95" s="76" t="s">
        <v>561</v>
      </c>
      <c r="I95" s="65"/>
      <c r="J95" s="65"/>
      <c r="K95" s="76" t="s">
        <v>541</v>
      </c>
    </row>
    <row r="96" spans="1:11" s="20" customFormat="1" x14ac:dyDescent="0.2">
      <c r="A96" s="60" t="s">
        <v>35</v>
      </c>
      <c r="B96" s="60" t="s">
        <v>32</v>
      </c>
      <c r="C96" s="52">
        <v>174247</v>
      </c>
      <c r="D96" s="52">
        <v>134277</v>
      </c>
      <c r="E96" s="52">
        <v>168480</v>
      </c>
      <c r="F96" s="1"/>
      <c r="G96" s="11"/>
      <c r="H96" s="76" t="s">
        <v>520</v>
      </c>
      <c r="I96" s="65"/>
      <c r="J96" s="65"/>
      <c r="K96" s="76" t="s">
        <v>542</v>
      </c>
    </row>
    <row r="97" spans="1:11" s="20" customFormat="1" x14ac:dyDescent="0.2">
      <c r="A97" s="60" t="s">
        <v>32</v>
      </c>
      <c r="B97" s="60" t="s">
        <v>32</v>
      </c>
      <c r="C97" s="52">
        <v>797630</v>
      </c>
      <c r="D97" s="52">
        <v>774391</v>
      </c>
      <c r="E97" s="52">
        <v>2513184</v>
      </c>
      <c r="F97" s="1"/>
      <c r="G97" s="11"/>
      <c r="H97" s="76" t="s">
        <v>561</v>
      </c>
      <c r="I97" s="65"/>
      <c r="J97" s="65"/>
      <c r="K97" s="76" t="s">
        <v>541</v>
      </c>
    </row>
    <row r="98" spans="1:11" s="20" customFormat="1" x14ac:dyDescent="0.2">
      <c r="A98" s="60" t="s">
        <v>36</v>
      </c>
      <c r="B98" s="60" t="s">
        <v>32</v>
      </c>
      <c r="C98" s="52">
        <v>46018</v>
      </c>
      <c r="D98" s="52">
        <v>50864</v>
      </c>
      <c r="E98" s="52">
        <v>173498</v>
      </c>
      <c r="F98" s="1"/>
      <c r="G98" s="11"/>
      <c r="H98" s="76" t="s">
        <v>520</v>
      </c>
      <c r="I98" s="65"/>
      <c r="J98" s="65"/>
      <c r="K98" s="76" t="s">
        <v>542</v>
      </c>
    </row>
    <row r="99" spans="1:11" s="20" customFormat="1" x14ac:dyDescent="0.2">
      <c r="A99" s="60" t="s">
        <v>257</v>
      </c>
      <c r="B99" s="60" t="s">
        <v>258</v>
      </c>
      <c r="C99" s="52">
        <v>655393</v>
      </c>
      <c r="D99" s="52">
        <v>701820</v>
      </c>
      <c r="E99" s="52">
        <v>740714</v>
      </c>
      <c r="F99" s="1"/>
      <c r="G99" s="11"/>
      <c r="H99" s="76" t="s">
        <v>520</v>
      </c>
      <c r="I99" s="65"/>
      <c r="J99" s="65"/>
      <c r="K99" s="76" t="s">
        <v>542</v>
      </c>
    </row>
    <row r="100" spans="1:11" s="20" customFormat="1" x14ac:dyDescent="0.2">
      <c r="A100" s="60" t="s">
        <v>259</v>
      </c>
      <c r="B100" s="60" t="s">
        <v>260</v>
      </c>
      <c r="C100" s="52">
        <v>483596</v>
      </c>
      <c r="D100" s="52">
        <v>611992</v>
      </c>
      <c r="E100" s="52">
        <v>326613</v>
      </c>
      <c r="F100" s="1"/>
      <c r="G100" s="11"/>
      <c r="H100" s="76" t="s">
        <v>563</v>
      </c>
      <c r="I100" s="65"/>
      <c r="J100" s="65"/>
      <c r="K100" s="76" t="s">
        <v>543</v>
      </c>
    </row>
    <row r="101" spans="1:11" s="20" customFormat="1" x14ac:dyDescent="0.2">
      <c r="A101" s="60" t="s">
        <v>261</v>
      </c>
      <c r="B101" s="60" t="s">
        <v>260</v>
      </c>
      <c r="C101" s="52">
        <v>18836395</v>
      </c>
      <c r="D101" s="52">
        <v>20215697</v>
      </c>
      <c r="E101" s="52">
        <v>20358886</v>
      </c>
      <c r="F101" s="1"/>
      <c r="G101" s="11"/>
      <c r="H101" s="76" t="s">
        <v>520</v>
      </c>
      <c r="I101" s="65"/>
      <c r="J101" s="65"/>
      <c r="K101" s="76" t="s">
        <v>542</v>
      </c>
    </row>
    <row r="102" spans="1:11" s="20" customFormat="1" x14ac:dyDescent="0.2">
      <c r="A102" s="60" t="s">
        <v>262</v>
      </c>
      <c r="B102" s="60" t="s">
        <v>260</v>
      </c>
      <c r="C102" s="52">
        <v>698910</v>
      </c>
      <c r="D102" s="52">
        <v>419852</v>
      </c>
      <c r="E102" s="52">
        <v>314544</v>
      </c>
      <c r="F102" s="1"/>
      <c r="G102" s="11"/>
      <c r="H102" s="76" t="s">
        <v>520</v>
      </c>
      <c r="I102" s="65"/>
      <c r="J102" s="65"/>
      <c r="K102" s="76" t="s">
        <v>542</v>
      </c>
    </row>
    <row r="103" spans="1:11" s="20" customFormat="1" x14ac:dyDescent="0.2">
      <c r="A103" s="60" t="s">
        <v>263</v>
      </c>
      <c r="B103" s="60" t="s">
        <v>260</v>
      </c>
      <c r="C103" s="52">
        <v>2305748</v>
      </c>
      <c r="D103" s="52">
        <v>2299298</v>
      </c>
      <c r="E103" s="52">
        <v>2828541</v>
      </c>
      <c r="F103" s="1"/>
      <c r="G103" s="11"/>
      <c r="H103" s="76" t="s">
        <v>520</v>
      </c>
      <c r="I103" s="65"/>
      <c r="J103" s="65"/>
      <c r="K103" s="76" t="s">
        <v>542</v>
      </c>
    </row>
    <row r="104" spans="1:11" s="20" customFormat="1" x14ac:dyDescent="0.2">
      <c r="A104" s="60" t="s">
        <v>264</v>
      </c>
      <c r="B104" s="60" t="s">
        <v>260</v>
      </c>
      <c r="C104" s="52">
        <v>42583</v>
      </c>
      <c r="D104" s="52">
        <v>47540</v>
      </c>
      <c r="E104" s="52">
        <v>42442</v>
      </c>
      <c r="F104" s="1"/>
      <c r="G104" s="11"/>
      <c r="H104" s="76" t="s">
        <v>563</v>
      </c>
      <c r="I104" s="65"/>
      <c r="J104" s="65"/>
      <c r="K104" s="76" t="s">
        <v>543</v>
      </c>
    </row>
    <row r="105" spans="1:11" s="20" customFormat="1" x14ac:dyDescent="0.2">
      <c r="A105" s="60" t="s">
        <v>265</v>
      </c>
      <c r="B105" s="60" t="s">
        <v>260</v>
      </c>
      <c r="C105" s="52" t="s">
        <v>573</v>
      </c>
      <c r="D105" s="52" t="s">
        <v>573</v>
      </c>
      <c r="E105" s="52" t="s">
        <v>573</v>
      </c>
      <c r="F105" s="1"/>
      <c r="G105" s="11"/>
      <c r="H105" s="76" t="s">
        <v>566</v>
      </c>
      <c r="I105" s="65"/>
      <c r="J105" s="65"/>
      <c r="K105" s="76" t="s">
        <v>545</v>
      </c>
    </row>
    <row r="106" spans="1:11" s="20" customFormat="1" x14ac:dyDescent="0.2">
      <c r="A106" s="60" t="s">
        <v>266</v>
      </c>
      <c r="B106" s="60" t="s">
        <v>260</v>
      </c>
      <c r="C106" s="52">
        <v>1515811</v>
      </c>
      <c r="D106" s="52">
        <v>1454130</v>
      </c>
      <c r="E106" s="52">
        <v>1501517</v>
      </c>
      <c r="F106" s="1"/>
      <c r="G106" s="11"/>
      <c r="H106" s="76" t="s">
        <v>563</v>
      </c>
      <c r="I106" s="65"/>
      <c r="J106" s="65"/>
      <c r="K106" s="76" t="s">
        <v>543</v>
      </c>
    </row>
    <row r="107" spans="1:11" s="20" customFormat="1" x14ac:dyDescent="0.2">
      <c r="A107" s="60" t="s">
        <v>267</v>
      </c>
      <c r="B107" s="60" t="s">
        <v>260</v>
      </c>
      <c r="C107" s="52">
        <v>953517</v>
      </c>
      <c r="D107" s="52">
        <v>881622</v>
      </c>
      <c r="E107" s="52">
        <v>915189</v>
      </c>
      <c r="F107" s="1"/>
      <c r="G107" s="11"/>
      <c r="H107" s="76" t="s">
        <v>563</v>
      </c>
      <c r="I107" s="65"/>
      <c r="J107" s="65"/>
      <c r="K107" s="76" t="s">
        <v>543</v>
      </c>
    </row>
    <row r="108" spans="1:11" s="20" customFormat="1" x14ac:dyDescent="0.2">
      <c r="A108" s="60" t="s">
        <v>268</v>
      </c>
      <c r="B108" s="60" t="s">
        <v>260</v>
      </c>
      <c r="C108" s="52" t="s">
        <v>573</v>
      </c>
      <c r="D108" s="52" t="s">
        <v>573</v>
      </c>
      <c r="E108" s="52" t="s">
        <v>573</v>
      </c>
      <c r="F108" s="1"/>
      <c r="G108" s="11"/>
      <c r="H108" s="76" t="s">
        <v>520</v>
      </c>
      <c r="I108" s="65"/>
      <c r="J108" s="65"/>
      <c r="K108" s="76" t="s">
        <v>542</v>
      </c>
    </row>
    <row r="109" spans="1:11" s="20" customFormat="1" x14ac:dyDescent="0.2">
      <c r="A109" s="60" t="s">
        <v>269</v>
      </c>
      <c r="B109" s="60" t="s">
        <v>260</v>
      </c>
      <c r="C109" s="52" t="s">
        <v>573</v>
      </c>
      <c r="D109" s="52" t="s">
        <v>573</v>
      </c>
      <c r="E109" s="52" t="s">
        <v>573</v>
      </c>
      <c r="F109" s="1"/>
      <c r="G109" s="11"/>
      <c r="H109" s="76" t="s">
        <v>566</v>
      </c>
      <c r="I109" s="65"/>
      <c r="J109" s="65"/>
      <c r="K109" s="76" t="s">
        <v>545</v>
      </c>
    </row>
    <row r="110" spans="1:11" s="20" customFormat="1" x14ac:dyDescent="0.2">
      <c r="A110" s="60" t="s">
        <v>270</v>
      </c>
      <c r="B110" s="60" t="s">
        <v>260</v>
      </c>
      <c r="C110" s="52" t="s">
        <v>573</v>
      </c>
      <c r="D110" s="52" t="s">
        <v>573</v>
      </c>
      <c r="E110" s="52" t="s">
        <v>573</v>
      </c>
      <c r="F110" s="1"/>
      <c r="G110" s="11"/>
      <c r="H110" s="76" t="s">
        <v>566</v>
      </c>
      <c r="I110" s="65"/>
      <c r="J110" s="65"/>
      <c r="K110" s="76" t="s">
        <v>545</v>
      </c>
    </row>
    <row r="111" spans="1:11" s="20" customFormat="1" x14ac:dyDescent="0.2">
      <c r="A111" s="60" t="s">
        <v>271</v>
      </c>
      <c r="B111" s="60" t="s">
        <v>272</v>
      </c>
      <c r="C111" s="52">
        <v>509352</v>
      </c>
      <c r="D111" s="52">
        <v>577459</v>
      </c>
      <c r="E111" s="52">
        <v>639925</v>
      </c>
      <c r="F111" s="1"/>
      <c r="G111" s="11"/>
      <c r="H111" s="76" t="s">
        <v>563</v>
      </c>
      <c r="I111" s="65"/>
      <c r="J111" s="65"/>
      <c r="K111" s="76" t="s">
        <v>543</v>
      </c>
    </row>
    <row r="112" spans="1:11" s="20" customFormat="1" x14ac:dyDescent="0.2">
      <c r="A112" s="60" t="s">
        <v>273</v>
      </c>
      <c r="B112" s="60" t="s">
        <v>272</v>
      </c>
      <c r="C112" s="52">
        <v>339162</v>
      </c>
      <c r="D112" s="52">
        <v>393571</v>
      </c>
      <c r="E112" s="52">
        <v>143952</v>
      </c>
      <c r="F112" s="1"/>
      <c r="G112" s="11"/>
      <c r="H112" s="76" t="s">
        <v>563</v>
      </c>
      <c r="I112" s="65"/>
      <c r="J112" s="65"/>
      <c r="K112" s="76" t="s">
        <v>543</v>
      </c>
    </row>
    <row r="113" spans="1:11" s="20" customFormat="1" x14ac:dyDescent="0.2">
      <c r="A113" s="60" t="s">
        <v>274</v>
      </c>
      <c r="B113" s="60" t="s">
        <v>272</v>
      </c>
      <c r="C113" s="52">
        <v>2687194</v>
      </c>
      <c r="D113" s="52">
        <v>4084221</v>
      </c>
      <c r="E113" s="52">
        <v>3336699</v>
      </c>
      <c r="F113" s="1"/>
      <c r="G113" s="11"/>
      <c r="H113" s="76" t="s">
        <v>520</v>
      </c>
      <c r="I113" s="65"/>
      <c r="J113" s="65"/>
      <c r="K113" s="76" t="s">
        <v>542</v>
      </c>
    </row>
    <row r="114" spans="1:11" s="20" customFormat="1" x14ac:dyDescent="0.2">
      <c r="A114" s="60" t="s">
        <v>275</v>
      </c>
      <c r="B114" s="60" t="s">
        <v>272</v>
      </c>
      <c r="C114" s="52">
        <v>1542634</v>
      </c>
      <c r="D114" s="52">
        <v>1185769</v>
      </c>
      <c r="E114" s="52">
        <v>1287550</v>
      </c>
      <c r="F114" s="1"/>
      <c r="G114" s="11"/>
      <c r="H114" s="76" t="s">
        <v>520</v>
      </c>
      <c r="I114" s="65"/>
      <c r="J114" s="65"/>
      <c r="K114" s="76" t="s">
        <v>542</v>
      </c>
    </row>
    <row r="115" spans="1:11" s="20" customFormat="1" x14ac:dyDescent="0.2">
      <c r="A115" s="60" t="s">
        <v>276</v>
      </c>
      <c r="B115" s="60" t="s">
        <v>277</v>
      </c>
      <c r="C115" s="52">
        <v>158542</v>
      </c>
      <c r="D115" s="52">
        <v>100041</v>
      </c>
      <c r="E115" s="52">
        <v>173898</v>
      </c>
      <c r="F115" s="1"/>
      <c r="G115" s="11"/>
      <c r="H115" s="76" t="s">
        <v>563</v>
      </c>
      <c r="I115" s="65"/>
      <c r="J115" s="65"/>
      <c r="K115" s="76" t="s">
        <v>543</v>
      </c>
    </row>
    <row r="116" spans="1:11" s="20" customFormat="1" x14ac:dyDescent="0.2">
      <c r="A116" s="60" t="s">
        <v>278</v>
      </c>
      <c r="B116" s="60" t="s">
        <v>277</v>
      </c>
      <c r="C116" s="52">
        <v>355454</v>
      </c>
      <c r="D116" s="52">
        <v>322722</v>
      </c>
      <c r="E116" s="52">
        <v>621019</v>
      </c>
      <c r="F116" s="1"/>
      <c r="G116" s="11"/>
      <c r="H116" s="76" t="s">
        <v>563</v>
      </c>
      <c r="I116" s="65"/>
      <c r="J116" s="65"/>
      <c r="K116" s="76" t="s">
        <v>543</v>
      </c>
    </row>
    <row r="117" spans="1:11" s="20" customFormat="1" x14ac:dyDescent="0.2">
      <c r="A117" s="60" t="s">
        <v>279</v>
      </c>
      <c r="B117" s="60" t="s">
        <v>280</v>
      </c>
      <c r="C117" s="52">
        <v>301068</v>
      </c>
      <c r="D117" s="52">
        <v>465732</v>
      </c>
      <c r="E117" s="52">
        <v>384478</v>
      </c>
      <c r="F117" s="1"/>
      <c r="G117" s="11"/>
      <c r="H117" s="76" t="s">
        <v>520</v>
      </c>
      <c r="I117" s="65"/>
      <c r="J117" s="65"/>
      <c r="K117" s="76" t="s">
        <v>542</v>
      </c>
    </row>
    <row r="118" spans="1:11" s="20" customFormat="1" x14ac:dyDescent="0.2">
      <c r="A118" s="60" t="s">
        <v>39</v>
      </c>
      <c r="B118" s="60" t="s">
        <v>38</v>
      </c>
      <c r="C118" s="52">
        <v>1468520</v>
      </c>
      <c r="D118" s="52">
        <v>1503237</v>
      </c>
      <c r="E118" s="52">
        <v>2824777</v>
      </c>
      <c r="F118" s="1"/>
      <c r="G118" s="11"/>
      <c r="H118" s="76" t="s">
        <v>563</v>
      </c>
      <c r="I118" s="65"/>
      <c r="J118" s="65"/>
      <c r="K118" s="76" t="s">
        <v>543</v>
      </c>
    </row>
    <row r="119" spans="1:11" s="20" customFormat="1" x14ac:dyDescent="0.2">
      <c r="A119" s="60" t="s">
        <v>37</v>
      </c>
      <c r="B119" s="60" t="s">
        <v>38</v>
      </c>
      <c r="C119" s="52">
        <v>5312151</v>
      </c>
      <c r="D119" s="52">
        <v>5568517</v>
      </c>
      <c r="E119" s="52">
        <v>5895372</v>
      </c>
      <c r="F119" s="1"/>
      <c r="G119" s="11"/>
      <c r="H119" s="76" t="s">
        <v>561</v>
      </c>
      <c r="I119" s="65"/>
      <c r="J119" s="65"/>
      <c r="K119" s="76" t="s">
        <v>541</v>
      </c>
    </row>
    <row r="120" spans="1:11" s="20" customFormat="1" x14ac:dyDescent="0.2">
      <c r="A120" s="60" t="s">
        <v>40</v>
      </c>
      <c r="B120" s="60" t="s">
        <v>38</v>
      </c>
      <c r="C120" s="52">
        <v>2698658</v>
      </c>
      <c r="D120" s="52">
        <v>2924081</v>
      </c>
      <c r="E120" s="52">
        <v>3030358</v>
      </c>
      <c r="F120" s="1"/>
      <c r="G120" s="11"/>
      <c r="H120" s="76" t="s">
        <v>561</v>
      </c>
      <c r="I120" s="65"/>
      <c r="J120" s="65"/>
      <c r="K120" s="76" t="s">
        <v>541</v>
      </c>
    </row>
    <row r="121" spans="1:11" s="20" customFormat="1" x14ac:dyDescent="0.2">
      <c r="A121" s="60" t="s">
        <v>41</v>
      </c>
      <c r="B121" s="60" t="s">
        <v>38</v>
      </c>
      <c r="C121" s="52">
        <v>916110</v>
      </c>
      <c r="D121" s="52">
        <v>1026674</v>
      </c>
      <c r="E121" s="52">
        <v>947844</v>
      </c>
      <c r="F121" s="1"/>
      <c r="G121" s="11"/>
      <c r="H121" s="76" t="s">
        <v>563</v>
      </c>
      <c r="I121" s="65"/>
      <c r="J121" s="65"/>
      <c r="K121" s="76" t="s">
        <v>543</v>
      </c>
    </row>
    <row r="122" spans="1:11" s="20" customFormat="1" x14ac:dyDescent="0.2">
      <c r="A122" s="60" t="s">
        <v>42</v>
      </c>
      <c r="B122" s="60" t="s">
        <v>38</v>
      </c>
      <c r="C122" s="52">
        <v>48876</v>
      </c>
      <c r="D122" s="52">
        <v>45262</v>
      </c>
      <c r="E122" s="52">
        <v>59728</v>
      </c>
      <c r="F122" s="1"/>
      <c r="G122" s="11"/>
      <c r="H122" s="76" t="s">
        <v>520</v>
      </c>
      <c r="I122" s="65"/>
      <c r="J122" s="65"/>
      <c r="K122" s="76" t="s">
        <v>542</v>
      </c>
    </row>
    <row r="123" spans="1:11" s="20" customFormat="1" x14ac:dyDescent="0.2">
      <c r="A123" s="60" t="s">
        <v>43</v>
      </c>
      <c r="B123" s="60" t="s">
        <v>38</v>
      </c>
      <c r="C123" s="52">
        <v>3514509</v>
      </c>
      <c r="D123" s="52">
        <v>3713959</v>
      </c>
      <c r="E123" s="52">
        <v>3876166</v>
      </c>
      <c r="F123" s="1"/>
      <c r="G123" s="11"/>
      <c r="H123" s="76" t="s">
        <v>561</v>
      </c>
      <c r="I123" s="65"/>
      <c r="J123" s="65"/>
      <c r="K123" s="76" t="s">
        <v>541</v>
      </c>
    </row>
    <row r="124" spans="1:11" s="20" customFormat="1" x14ac:dyDescent="0.2">
      <c r="A124" s="60" t="s">
        <v>44</v>
      </c>
      <c r="B124" s="60" t="s">
        <v>38</v>
      </c>
      <c r="C124" s="52">
        <v>4174719</v>
      </c>
      <c r="D124" s="52">
        <v>3931587</v>
      </c>
      <c r="E124" s="52">
        <v>5440608</v>
      </c>
      <c r="F124" s="1"/>
      <c r="G124" s="11"/>
      <c r="H124" s="76" t="s">
        <v>563</v>
      </c>
      <c r="I124" s="65"/>
      <c r="J124" s="65"/>
      <c r="K124" s="76" t="s">
        <v>543</v>
      </c>
    </row>
    <row r="125" spans="1:11" s="20" customFormat="1" x14ac:dyDescent="0.2">
      <c r="A125" s="60" t="s">
        <v>45</v>
      </c>
      <c r="B125" s="60" t="s">
        <v>38</v>
      </c>
      <c r="C125" s="52">
        <v>2052601</v>
      </c>
      <c r="D125" s="52">
        <v>2582479</v>
      </c>
      <c r="E125" s="52">
        <v>2625989</v>
      </c>
      <c r="F125" s="1"/>
      <c r="G125" s="11"/>
      <c r="H125" s="76" t="s">
        <v>563</v>
      </c>
      <c r="I125" s="65"/>
      <c r="J125" s="65"/>
      <c r="K125" s="76" t="s">
        <v>543</v>
      </c>
    </row>
    <row r="126" spans="1:11" s="20" customFormat="1" x14ac:dyDescent="0.2">
      <c r="A126" s="60" t="s">
        <v>281</v>
      </c>
      <c r="B126" s="60" t="s">
        <v>38</v>
      </c>
      <c r="C126" s="52">
        <v>5102924</v>
      </c>
      <c r="D126" s="52">
        <v>5353545</v>
      </c>
      <c r="E126" s="52">
        <v>4996048</v>
      </c>
      <c r="F126" s="1"/>
      <c r="G126" s="11"/>
      <c r="H126" s="76" t="s">
        <v>563</v>
      </c>
      <c r="I126" s="65"/>
      <c r="J126" s="65"/>
      <c r="K126" s="76" t="s">
        <v>543</v>
      </c>
    </row>
    <row r="127" spans="1:11" s="20" customFormat="1" x14ac:dyDescent="0.2">
      <c r="A127" s="60" t="s">
        <v>46</v>
      </c>
      <c r="B127" s="60" t="s">
        <v>38</v>
      </c>
      <c r="C127" s="52">
        <v>1883381</v>
      </c>
      <c r="D127" s="52">
        <v>1940571</v>
      </c>
      <c r="E127" s="52">
        <v>2034154</v>
      </c>
      <c r="F127" s="1"/>
      <c r="G127" s="11"/>
      <c r="H127" s="76" t="s">
        <v>563</v>
      </c>
      <c r="I127" s="65"/>
      <c r="J127" s="65"/>
      <c r="K127" s="76" t="s">
        <v>543</v>
      </c>
    </row>
    <row r="128" spans="1:11" s="20" customFormat="1" x14ac:dyDescent="0.2">
      <c r="A128" s="60" t="s">
        <v>282</v>
      </c>
      <c r="B128" s="60" t="s">
        <v>38</v>
      </c>
      <c r="C128" s="52">
        <v>13854422</v>
      </c>
      <c r="D128" s="52">
        <v>13802326</v>
      </c>
      <c r="E128" s="52">
        <v>18000357</v>
      </c>
      <c r="F128" s="1"/>
      <c r="G128" s="11"/>
      <c r="H128" s="76" t="s">
        <v>561</v>
      </c>
      <c r="I128" s="65"/>
      <c r="J128" s="65"/>
      <c r="K128" s="76" t="s">
        <v>541</v>
      </c>
    </row>
    <row r="129" spans="1:11" s="20" customFormat="1" x14ac:dyDescent="0.2">
      <c r="A129" s="60" t="s">
        <v>283</v>
      </c>
      <c r="B129" s="60" t="s">
        <v>38</v>
      </c>
      <c r="C129" s="52">
        <v>38078</v>
      </c>
      <c r="D129" s="52">
        <v>20480</v>
      </c>
      <c r="E129" s="52">
        <v>94992</v>
      </c>
      <c r="F129" s="1"/>
      <c r="G129" s="11"/>
      <c r="H129" s="76" t="s">
        <v>563</v>
      </c>
      <c r="I129" s="65"/>
      <c r="J129" s="65"/>
      <c r="K129" s="76" t="s">
        <v>543</v>
      </c>
    </row>
    <row r="130" spans="1:11" s="20" customFormat="1" x14ac:dyDescent="0.2">
      <c r="A130" s="60" t="s">
        <v>47</v>
      </c>
      <c r="B130" s="60" t="s">
        <v>38</v>
      </c>
      <c r="C130" s="52">
        <v>10120331</v>
      </c>
      <c r="D130" s="52">
        <v>10772775</v>
      </c>
      <c r="E130" s="52">
        <v>11340584</v>
      </c>
      <c r="F130" s="1"/>
      <c r="G130" s="11"/>
      <c r="H130" s="76" t="s">
        <v>561</v>
      </c>
      <c r="I130" s="65"/>
      <c r="J130" s="65"/>
      <c r="K130" s="76" t="s">
        <v>541</v>
      </c>
    </row>
    <row r="131" spans="1:11" s="20" customFormat="1" x14ac:dyDescent="0.2">
      <c r="A131" s="60" t="s">
        <v>48</v>
      </c>
      <c r="B131" s="60" t="s">
        <v>38</v>
      </c>
      <c r="C131" s="52">
        <v>1069973</v>
      </c>
      <c r="D131" s="52">
        <v>760056</v>
      </c>
      <c r="E131" s="52">
        <v>953234</v>
      </c>
      <c r="F131" s="1"/>
      <c r="G131" s="11"/>
      <c r="H131" s="76" t="s">
        <v>565</v>
      </c>
      <c r="I131" s="65"/>
      <c r="J131" s="65"/>
      <c r="K131" s="76" t="s">
        <v>544</v>
      </c>
    </row>
    <row r="132" spans="1:11" s="20" customFormat="1" x14ac:dyDescent="0.2">
      <c r="A132" s="60" t="s">
        <v>284</v>
      </c>
      <c r="B132" s="60" t="s">
        <v>38</v>
      </c>
      <c r="C132" s="52">
        <v>11156966</v>
      </c>
      <c r="D132" s="52">
        <v>8080407</v>
      </c>
      <c r="E132" s="52">
        <v>8001827</v>
      </c>
      <c r="F132" s="1"/>
      <c r="G132" s="11"/>
      <c r="H132" s="76" t="s">
        <v>563</v>
      </c>
      <c r="I132" s="65"/>
      <c r="J132" s="65"/>
      <c r="K132" s="76" t="s">
        <v>543</v>
      </c>
    </row>
    <row r="133" spans="1:11" s="20" customFormat="1" x14ac:dyDescent="0.2">
      <c r="A133" s="60" t="s">
        <v>285</v>
      </c>
      <c r="B133" s="60" t="s">
        <v>38</v>
      </c>
      <c r="C133" s="52">
        <v>4231968</v>
      </c>
      <c r="D133" s="52">
        <v>5448518</v>
      </c>
      <c r="E133" s="52">
        <v>5212410</v>
      </c>
      <c r="F133" s="1"/>
      <c r="G133" s="11"/>
      <c r="H133" s="76" t="s">
        <v>565</v>
      </c>
      <c r="I133" s="65"/>
      <c r="J133" s="65"/>
      <c r="K133" s="76" t="s">
        <v>544</v>
      </c>
    </row>
    <row r="134" spans="1:11" s="20" customFormat="1" x14ac:dyDescent="0.2">
      <c r="A134" s="60" t="s">
        <v>49</v>
      </c>
      <c r="B134" s="60" t="s">
        <v>38</v>
      </c>
      <c r="C134" s="52">
        <v>2874257</v>
      </c>
      <c r="D134" s="52">
        <v>3011418</v>
      </c>
      <c r="E134" s="52">
        <v>2848498</v>
      </c>
      <c r="F134" s="1"/>
      <c r="G134" s="11"/>
      <c r="H134" s="76" t="s">
        <v>563</v>
      </c>
      <c r="I134" s="65"/>
      <c r="J134" s="65"/>
      <c r="K134" s="76" t="s">
        <v>543</v>
      </c>
    </row>
    <row r="135" spans="1:11" s="20" customFormat="1" x14ac:dyDescent="0.2">
      <c r="A135" s="60" t="s">
        <v>286</v>
      </c>
      <c r="B135" s="60" t="s">
        <v>38</v>
      </c>
      <c r="C135" s="52">
        <v>10534638</v>
      </c>
      <c r="D135" s="52">
        <v>10993287</v>
      </c>
      <c r="E135" s="52">
        <v>9911505</v>
      </c>
      <c r="F135" s="1"/>
      <c r="G135" s="11"/>
      <c r="H135" s="76" t="s">
        <v>567</v>
      </c>
      <c r="I135" s="65"/>
      <c r="J135" s="65"/>
      <c r="K135" s="76" t="s">
        <v>541</v>
      </c>
    </row>
    <row r="136" spans="1:11" s="20" customFormat="1" x14ac:dyDescent="0.2">
      <c r="A136" s="60" t="s">
        <v>50</v>
      </c>
      <c r="B136" s="60" t="s">
        <v>38</v>
      </c>
      <c r="C136" s="52" t="s">
        <v>573</v>
      </c>
      <c r="D136" s="52">
        <v>3963110</v>
      </c>
      <c r="E136" s="52">
        <v>4312426</v>
      </c>
      <c r="F136" s="1"/>
      <c r="G136" s="11"/>
      <c r="H136" s="76" t="s">
        <v>520</v>
      </c>
      <c r="I136" s="65"/>
      <c r="J136" s="65"/>
      <c r="K136" s="76" t="s">
        <v>542</v>
      </c>
    </row>
    <row r="137" spans="1:11" s="20" customFormat="1" x14ac:dyDescent="0.2">
      <c r="A137" s="60" t="s">
        <v>51</v>
      </c>
      <c r="B137" s="60" t="s">
        <v>38</v>
      </c>
      <c r="C137" s="52">
        <v>3152655</v>
      </c>
      <c r="D137" s="52">
        <v>2813615</v>
      </c>
      <c r="E137" s="52">
        <v>2956778</v>
      </c>
      <c r="F137" s="1"/>
      <c r="G137" s="11"/>
      <c r="H137" s="76" t="s">
        <v>561</v>
      </c>
      <c r="I137" s="65"/>
      <c r="J137" s="65"/>
      <c r="K137" s="76" t="s">
        <v>541</v>
      </c>
    </row>
    <row r="138" spans="1:11" s="20" customFormat="1" x14ac:dyDescent="0.2">
      <c r="A138" s="60" t="s">
        <v>52</v>
      </c>
      <c r="B138" s="60" t="s">
        <v>38</v>
      </c>
      <c r="C138" s="52">
        <v>610678</v>
      </c>
      <c r="D138" s="52">
        <v>545163</v>
      </c>
      <c r="E138" s="52">
        <v>544116</v>
      </c>
      <c r="F138" s="1"/>
      <c r="G138" s="11"/>
      <c r="H138" s="76" t="s">
        <v>563</v>
      </c>
      <c r="I138" s="65"/>
      <c r="J138" s="65"/>
      <c r="K138" s="76" t="s">
        <v>543</v>
      </c>
    </row>
    <row r="139" spans="1:11" s="20" customFormat="1" x14ac:dyDescent="0.2">
      <c r="A139" s="60" t="s">
        <v>53</v>
      </c>
      <c r="B139" s="60" t="s">
        <v>38</v>
      </c>
      <c r="C139" s="52">
        <v>6148585</v>
      </c>
      <c r="D139" s="52">
        <v>6861138</v>
      </c>
      <c r="E139" s="52">
        <v>7477309</v>
      </c>
      <c r="F139" s="1"/>
      <c r="G139" s="11"/>
      <c r="H139" s="76" t="s">
        <v>520</v>
      </c>
      <c r="I139" s="65"/>
      <c r="J139" s="65"/>
      <c r="K139" s="76" t="s">
        <v>542</v>
      </c>
    </row>
    <row r="140" spans="1:11" s="20" customFormat="1" x14ac:dyDescent="0.2">
      <c r="A140" s="60" t="s">
        <v>287</v>
      </c>
      <c r="B140" s="60" t="s">
        <v>38</v>
      </c>
      <c r="C140" s="52">
        <v>3020002</v>
      </c>
      <c r="D140" s="52">
        <v>3130943</v>
      </c>
      <c r="E140" s="52">
        <v>3167384</v>
      </c>
      <c r="F140" s="1"/>
      <c r="G140" s="11"/>
      <c r="H140" s="76" t="s">
        <v>563</v>
      </c>
      <c r="I140" s="65"/>
      <c r="J140" s="65"/>
      <c r="K140" s="76" t="s">
        <v>543</v>
      </c>
    </row>
    <row r="141" spans="1:11" s="20" customFormat="1" x14ac:dyDescent="0.2">
      <c r="A141" s="60" t="s">
        <v>54</v>
      </c>
      <c r="B141" s="60" t="s">
        <v>38</v>
      </c>
      <c r="C141" s="52">
        <v>7481326</v>
      </c>
      <c r="D141" s="52">
        <v>7784380</v>
      </c>
      <c r="E141" s="52">
        <v>7322368</v>
      </c>
      <c r="F141" s="1"/>
      <c r="G141" s="11"/>
      <c r="H141" s="76" t="s">
        <v>561</v>
      </c>
      <c r="I141" s="65"/>
      <c r="J141" s="65"/>
      <c r="K141" s="76" t="s">
        <v>541</v>
      </c>
    </row>
    <row r="142" spans="1:11" s="20" customFormat="1" x14ac:dyDescent="0.2">
      <c r="A142" s="60" t="s">
        <v>55</v>
      </c>
      <c r="B142" s="60" t="s">
        <v>38</v>
      </c>
      <c r="C142" s="52">
        <v>3010559</v>
      </c>
      <c r="D142" s="52">
        <v>3105757</v>
      </c>
      <c r="E142" s="52">
        <v>3132746</v>
      </c>
      <c r="F142" s="1"/>
      <c r="G142" s="11"/>
      <c r="H142" s="76" t="s">
        <v>563</v>
      </c>
      <c r="I142" s="65"/>
      <c r="J142" s="65"/>
      <c r="K142" s="76" t="s">
        <v>543</v>
      </c>
    </row>
    <row r="143" spans="1:11" s="20" customFormat="1" x14ac:dyDescent="0.2">
      <c r="A143" s="60" t="s">
        <v>56</v>
      </c>
      <c r="B143" s="60" t="s">
        <v>38</v>
      </c>
      <c r="C143" s="52">
        <v>3593855</v>
      </c>
      <c r="D143" s="52">
        <v>5367887</v>
      </c>
      <c r="E143" s="52">
        <v>3771530</v>
      </c>
      <c r="F143" s="1"/>
      <c r="G143" s="11"/>
      <c r="H143" s="76" t="s">
        <v>520</v>
      </c>
      <c r="I143" s="65"/>
      <c r="J143" s="65"/>
      <c r="K143" s="76" t="s">
        <v>542</v>
      </c>
    </row>
    <row r="144" spans="1:11" s="20" customFormat="1" x14ac:dyDescent="0.2">
      <c r="A144" s="60" t="s">
        <v>57</v>
      </c>
      <c r="B144" s="60" t="s">
        <v>38</v>
      </c>
      <c r="C144" s="52">
        <v>3418034</v>
      </c>
      <c r="D144" s="52">
        <v>3317235</v>
      </c>
      <c r="E144" s="52">
        <v>3696350</v>
      </c>
      <c r="F144" s="1"/>
      <c r="G144" s="11"/>
      <c r="H144" s="76" t="s">
        <v>561</v>
      </c>
      <c r="I144" s="65"/>
      <c r="J144" s="65"/>
      <c r="K144" s="76" t="s">
        <v>541</v>
      </c>
    </row>
    <row r="145" spans="1:11" s="20" customFormat="1" x14ac:dyDescent="0.2">
      <c r="A145" s="60" t="s">
        <v>58</v>
      </c>
      <c r="B145" s="60" t="s">
        <v>38</v>
      </c>
      <c r="C145" s="52">
        <v>5543232</v>
      </c>
      <c r="D145" s="52">
        <v>6585254</v>
      </c>
      <c r="E145" s="52">
        <v>2985197</v>
      </c>
      <c r="F145" s="1"/>
      <c r="G145" s="11"/>
      <c r="H145" s="76" t="s">
        <v>520</v>
      </c>
      <c r="I145" s="65"/>
      <c r="J145" s="65"/>
      <c r="K145" s="76" t="s">
        <v>542</v>
      </c>
    </row>
    <row r="146" spans="1:11" s="20" customFormat="1" x14ac:dyDescent="0.2">
      <c r="A146" s="60" t="s">
        <v>59</v>
      </c>
      <c r="B146" s="60" t="s">
        <v>38</v>
      </c>
      <c r="C146" s="52">
        <v>15396033</v>
      </c>
      <c r="D146" s="52">
        <v>15487538</v>
      </c>
      <c r="E146" s="52">
        <v>15588668</v>
      </c>
      <c r="F146" s="1"/>
      <c r="G146" s="11"/>
      <c r="H146" s="76" t="s">
        <v>561</v>
      </c>
      <c r="I146" s="65"/>
      <c r="J146" s="65"/>
      <c r="K146" s="76" t="s">
        <v>541</v>
      </c>
    </row>
    <row r="147" spans="1:11" s="20" customFormat="1" x14ac:dyDescent="0.2">
      <c r="A147" s="60" t="s">
        <v>288</v>
      </c>
      <c r="B147" s="60" t="s">
        <v>38</v>
      </c>
      <c r="C147" s="52">
        <v>3647546</v>
      </c>
      <c r="D147" s="52">
        <v>3851099</v>
      </c>
      <c r="E147" s="52">
        <v>3499279</v>
      </c>
      <c r="F147" s="1"/>
      <c r="G147" s="11"/>
      <c r="H147" s="76" t="s">
        <v>565</v>
      </c>
      <c r="I147" s="65"/>
      <c r="J147" s="65"/>
      <c r="K147" s="76" t="s">
        <v>544</v>
      </c>
    </row>
    <row r="148" spans="1:11" s="20" customFormat="1" x14ac:dyDescent="0.2">
      <c r="A148" s="60" t="s">
        <v>60</v>
      </c>
      <c r="B148" s="60" t="s">
        <v>38</v>
      </c>
      <c r="C148" s="52">
        <v>3543832</v>
      </c>
      <c r="D148" s="52">
        <v>3975890</v>
      </c>
      <c r="E148" s="52">
        <v>4180772</v>
      </c>
      <c r="F148" s="1"/>
      <c r="G148" s="11"/>
      <c r="H148" s="76" t="s">
        <v>563</v>
      </c>
      <c r="I148" s="65"/>
      <c r="J148" s="65"/>
      <c r="K148" s="76" t="s">
        <v>543</v>
      </c>
    </row>
    <row r="149" spans="1:11" s="20" customFormat="1" x14ac:dyDescent="0.2">
      <c r="A149" s="60" t="s">
        <v>61</v>
      </c>
      <c r="B149" s="60" t="s">
        <v>38</v>
      </c>
      <c r="C149" s="52">
        <v>3646997</v>
      </c>
      <c r="D149" s="52">
        <v>3735064</v>
      </c>
      <c r="E149" s="52">
        <v>3778676</v>
      </c>
      <c r="F149" s="1"/>
      <c r="G149" s="11"/>
      <c r="H149" s="76" t="s">
        <v>520</v>
      </c>
      <c r="I149" s="65"/>
      <c r="J149" s="65"/>
      <c r="K149" s="76" t="s">
        <v>542</v>
      </c>
    </row>
    <row r="150" spans="1:11" s="20" customFormat="1" x14ac:dyDescent="0.2">
      <c r="A150" s="60" t="s">
        <v>62</v>
      </c>
      <c r="B150" s="60" t="s">
        <v>38</v>
      </c>
      <c r="C150" s="52">
        <v>2398848</v>
      </c>
      <c r="D150" s="52">
        <v>2555081</v>
      </c>
      <c r="E150" s="52">
        <v>2840063</v>
      </c>
      <c r="F150" s="1"/>
      <c r="G150" s="11"/>
      <c r="H150" s="76" t="s">
        <v>520</v>
      </c>
      <c r="I150" s="65"/>
      <c r="J150" s="65"/>
      <c r="K150" s="76" t="s">
        <v>542</v>
      </c>
    </row>
    <row r="151" spans="1:11" s="20" customFormat="1" x14ac:dyDescent="0.2">
      <c r="A151" s="60" t="s">
        <v>63</v>
      </c>
      <c r="B151" s="60" t="s">
        <v>38</v>
      </c>
      <c r="C151" s="52" t="s">
        <v>573</v>
      </c>
      <c r="D151" s="52" t="s">
        <v>573</v>
      </c>
      <c r="E151" s="52" t="s">
        <v>573</v>
      </c>
      <c r="F151" s="1"/>
      <c r="G151" s="11"/>
      <c r="H151" s="76" t="s">
        <v>563</v>
      </c>
      <c r="I151" s="65"/>
      <c r="J151" s="65"/>
      <c r="K151" s="76" t="s">
        <v>543</v>
      </c>
    </row>
    <row r="152" spans="1:11" s="20" customFormat="1" x14ac:dyDescent="0.2">
      <c r="A152" s="60" t="s">
        <v>64</v>
      </c>
      <c r="B152" s="60" t="s">
        <v>38</v>
      </c>
      <c r="C152" s="52">
        <v>1382681</v>
      </c>
      <c r="D152" s="52">
        <v>1539768</v>
      </c>
      <c r="E152" s="52">
        <v>1614290</v>
      </c>
      <c r="F152" s="1"/>
      <c r="G152" s="11"/>
      <c r="H152" s="76" t="s">
        <v>563</v>
      </c>
      <c r="I152" s="65"/>
      <c r="J152" s="65"/>
      <c r="K152" s="76" t="s">
        <v>543</v>
      </c>
    </row>
    <row r="153" spans="1:11" s="20" customFormat="1" x14ac:dyDescent="0.2">
      <c r="A153" s="60" t="s">
        <v>289</v>
      </c>
      <c r="B153" s="60" t="s">
        <v>38</v>
      </c>
      <c r="C153" s="52">
        <v>252429</v>
      </c>
      <c r="D153" s="52">
        <v>668462</v>
      </c>
      <c r="E153" s="52">
        <v>733646</v>
      </c>
      <c r="F153" s="1"/>
      <c r="G153" s="11"/>
      <c r="H153" s="76" t="s">
        <v>568</v>
      </c>
      <c r="I153" s="65"/>
      <c r="J153" s="65"/>
      <c r="K153" s="76" t="s">
        <v>543</v>
      </c>
    </row>
    <row r="154" spans="1:11" s="20" customFormat="1" x14ac:dyDescent="0.2">
      <c r="A154" s="60" t="s">
        <v>65</v>
      </c>
      <c r="B154" s="60" t="s">
        <v>38</v>
      </c>
      <c r="C154" s="52">
        <v>12799049</v>
      </c>
      <c r="D154" s="52">
        <v>7775112</v>
      </c>
      <c r="E154" s="52">
        <v>7818613</v>
      </c>
      <c r="F154" s="1"/>
      <c r="G154" s="11"/>
      <c r="H154" s="76" t="s">
        <v>561</v>
      </c>
      <c r="I154" s="65"/>
      <c r="J154" s="65"/>
      <c r="K154" s="76" t="s">
        <v>541</v>
      </c>
    </row>
    <row r="155" spans="1:11" s="20" customFormat="1" x14ac:dyDescent="0.2">
      <c r="A155" s="60" t="s">
        <v>66</v>
      </c>
      <c r="B155" s="60" t="s">
        <v>38</v>
      </c>
      <c r="C155" s="52">
        <v>834370</v>
      </c>
      <c r="D155" s="52">
        <v>927768</v>
      </c>
      <c r="E155" s="52">
        <v>930620</v>
      </c>
      <c r="F155" s="1"/>
      <c r="G155" s="11"/>
      <c r="H155" s="76" t="s">
        <v>565</v>
      </c>
      <c r="I155" s="65"/>
      <c r="J155" s="65"/>
      <c r="K155" s="76" t="s">
        <v>544</v>
      </c>
    </row>
    <row r="156" spans="1:11" s="20" customFormat="1" x14ac:dyDescent="0.2">
      <c r="A156" s="60" t="s">
        <v>290</v>
      </c>
      <c r="B156" s="60" t="s">
        <v>38</v>
      </c>
      <c r="C156" s="52">
        <v>2152805</v>
      </c>
      <c r="D156" s="52">
        <v>2318137</v>
      </c>
      <c r="E156" s="52">
        <v>2245777</v>
      </c>
      <c r="F156" s="1"/>
      <c r="G156" s="11"/>
      <c r="H156" s="76" t="s">
        <v>563</v>
      </c>
      <c r="I156" s="65"/>
      <c r="J156" s="65"/>
      <c r="K156" s="76" t="s">
        <v>543</v>
      </c>
    </row>
    <row r="157" spans="1:11" s="20" customFormat="1" x14ac:dyDescent="0.2">
      <c r="A157" s="60" t="s">
        <v>291</v>
      </c>
      <c r="B157" s="60" t="s">
        <v>38</v>
      </c>
      <c r="C157" s="52">
        <v>151710</v>
      </c>
      <c r="D157" s="52" t="s">
        <v>573</v>
      </c>
      <c r="E157" s="52" t="s">
        <v>573</v>
      </c>
      <c r="F157" s="1"/>
      <c r="G157" s="11"/>
      <c r="H157" s="76" t="s">
        <v>561</v>
      </c>
      <c r="I157" s="65"/>
      <c r="J157" s="65"/>
      <c r="K157" s="76" t="s">
        <v>541</v>
      </c>
    </row>
    <row r="158" spans="1:11" s="20" customFormat="1" x14ac:dyDescent="0.2">
      <c r="A158" s="60" t="s">
        <v>292</v>
      </c>
      <c r="B158" s="60" t="s">
        <v>38</v>
      </c>
      <c r="C158" s="52">
        <v>11563912</v>
      </c>
      <c r="D158" s="52">
        <v>4322273</v>
      </c>
      <c r="E158" s="52">
        <v>5649075</v>
      </c>
      <c r="F158" s="1"/>
      <c r="G158" s="11"/>
      <c r="H158" s="76" t="s">
        <v>563</v>
      </c>
      <c r="I158" s="65"/>
      <c r="J158" s="65"/>
      <c r="K158" s="76" t="s">
        <v>543</v>
      </c>
    </row>
    <row r="159" spans="1:11" s="20" customFormat="1" x14ac:dyDescent="0.2">
      <c r="A159" s="60" t="s">
        <v>294</v>
      </c>
      <c r="B159" s="60" t="s">
        <v>38</v>
      </c>
      <c r="C159" s="52">
        <v>1695684</v>
      </c>
      <c r="D159" s="52">
        <v>1669127</v>
      </c>
      <c r="E159" s="52">
        <v>1632061</v>
      </c>
      <c r="F159" s="1"/>
      <c r="G159" s="11"/>
      <c r="H159" s="76" t="s">
        <v>563</v>
      </c>
      <c r="I159" s="65"/>
      <c r="J159" s="65"/>
      <c r="K159" s="76" t="s">
        <v>543</v>
      </c>
    </row>
    <row r="160" spans="1:11" s="20" customFormat="1" x14ac:dyDescent="0.2">
      <c r="A160" s="60" t="s">
        <v>295</v>
      </c>
      <c r="B160" s="60" t="s">
        <v>38</v>
      </c>
      <c r="C160" s="52">
        <v>3566532</v>
      </c>
      <c r="D160" s="52">
        <v>3715267</v>
      </c>
      <c r="E160" s="52">
        <v>3790627</v>
      </c>
      <c r="F160" s="1"/>
      <c r="G160" s="11"/>
      <c r="H160" s="76" t="s">
        <v>520</v>
      </c>
      <c r="I160" s="65"/>
      <c r="J160" s="65"/>
      <c r="K160" s="76" t="s">
        <v>542</v>
      </c>
    </row>
    <row r="161" spans="1:11" s="20" customFormat="1" x14ac:dyDescent="0.2">
      <c r="A161" s="60" t="s">
        <v>67</v>
      </c>
      <c r="B161" s="60" t="s">
        <v>38</v>
      </c>
      <c r="C161" s="52">
        <v>10748080</v>
      </c>
      <c r="D161" s="52">
        <v>11597910</v>
      </c>
      <c r="E161" s="52">
        <v>11521041</v>
      </c>
      <c r="F161" s="1"/>
      <c r="G161" s="11"/>
      <c r="H161" s="76" t="s">
        <v>563</v>
      </c>
      <c r="I161" s="65"/>
      <c r="J161" s="65"/>
      <c r="K161" s="76" t="s">
        <v>543</v>
      </c>
    </row>
    <row r="162" spans="1:11" s="20" customFormat="1" x14ac:dyDescent="0.2">
      <c r="A162" s="60" t="s">
        <v>293</v>
      </c>
      <c r="B162" s="60" t="s">
        <v>38</v>
      </c>
      <c r="C162" s="52">
        <v>8803858</v>
      </c>
      <c r="D162" s="52">
        <v>9052124</v>
      </c>
      <c r="E162" s="52">
        <v>6571608</v>
      </c>
      <c r="F162" s="1"/>
      <c r="G162" s="11"/>
      <c r="H162" s="76" t="s">
        <v>563</v>
      </c>
      <c r="I162" s="65"/>
      <c r="J162" s="65"/>
      <c r="K162" s="76" t="s">
        <v>543</v>
      </c>
    </row>
    <row r="163" spans="1:11" s="20" customFormat="1" x14ac:dyDescent="0.2">
      <c r="A163" s="60" t="s">
        <v>68</v>
      </c>
      <c r="B163" s="60" t="s">
        <v>38</v>
      </c>
      <c r="C163" s="52">
        <v>2492749</v>
      </c>
      <c r="D163" s="52">
        <v>2411048</v>
      </c>
      <c r="E163" s="52">
        <v>2944309</v>
      </c>
      <c r="F163" s="1"/>
      <c r="G163" s="11"/>
      <c r="H163" s="76" t="s">
        <v>563</v>
      </c>
      <c r="I163" s="65"/>
      <c r="J163" s="65"/>
      <c r="K163" s="76" t="s">
        <v>543</v>
      </c>
    </row>
    <row r="164" spans="1:11" s="20" customFormat="1" x14ac:dyDescent="0.2">
      <c r="A164" s="60" t="s">
        <v>296</v>
      </c>
      <c r="B164" s="60" t="s">
        <v>38</v>
      </c>
      <c r="C164" s="52">
        <v>702636</v>
      </c>
      <c r="D164" s="52">
        <v>791357</v>
      </c>
      <c r="E164" s="52">
        <v>936883</v>
      </c>
      <c r="F164" s="1"/>
      <c r="G164" s="11"/>
      <c r="H164" s="76" t="s">
        <v>563</v>
      </c>
      <c r="I164" s="65"/>
      <c r="J164" s="65"/>
      <c r="K164" s="76" t="s">
        <v>543</v>
      </c>
    </row>
    <row r="165" spans="1:11" s="20" customFormat="1" x14ac:dyDescent="0.2">
      <c r="A165" s="60" t="s">
        <v>69</v>
      </c>
      <c r="B165" s="60" t="s">
        <v>38</v>
      </c>
      <c r="C165" s="52">
        <v>24208000</v>
      </c>
      <c r="D165" s="52">
        <v>32970000</v>
      </c>
      <c r="E165" s="52">
        <v>26365000</v>
      </c>
      <c r="F165" s="1"/>
      <c r="G165" s="11"/>
      <c r="H165" s="76" t="s">
        <v>561</v>
      </c>
      <c r="I165" s="65"/>
      <c r="J165" s="65"/>
      <c r="K165" s="76" t="s">
        <v>541</v>
      </c>
    </row>
    <row r="166" spans="1:11" s="20" customFormat="1" x14ac:dyDescent="0.2">
      <c r="A166" s="60" t="s">
        <v>38</v>
      </c>
      <c r="B166" s="60" t="s">
        <v>38</v>
      </c>
      <c r="C166" s="52">
        <v>369814558</v>
      </c>
      <c r="D166" s="52">
        <v>415342719</v>
      </c>
      <c r="E166" s="52">
        <v>432513931</v>
      </c>
      <c r="F166" s="1"/>
      <c r="G166" s="11"/>
      <c r="H166" s="76" t="s">
        <v>561</v>
      </c>
      <c r="I166" s="65"/>
      <c r="J166" s="65"/>
      <c r="K166" s="76" t="s">
        <v>541</v>
      </c>
    </row>
    <row r="167" spans="1:11" s="20" customFormat="1" x14ac:dyDescent="0.2">
      <c r="A167" s="60" t="s">
        <v>70</v>
      </c>
      <c r="B167" s="60" t="s">
        <v>38</v>
      </c>
      <c r="C167" s="52">
        <v>4360618</v>
      </c>
      <c r="D167" s="52">
        <v>4962681</v>
      </c>
      <c r="E167" s="52">
        <v>5646138</v>
      </c>
      <c r="F167" s="1"/>
      <c r="G167" s="11"/>
      <c r="H167" s="76" t="s">
        <v>520</v>
      </c>
      <c r="I167" s="65"/>
      <c r="J167" s="65"/>
      <c r="K167" s="76" t="s">
        <v>542</v>
      </c>
    </row>
    <row r="168" spans="1:11" s="20" customFormat="1" x14ac:dyDescent="0.2">
      <c r="A168" s="60" t="s">
        <v>71</v>
      </c>
      <c r="B168" s="60" t="s">
        <v>38</v>
      </c>
      <c r="C168" s="52">
        <v>2475222</v>
      </c>
      <c r="D168" s="52">
        <v>2537940</v>
      </c>
      <c r="E168" s="52">
        <v>2328213</v>
      </c>
      <c r="F168" s="1"/>
      <c r="G168" s="11"/>
      <c r="H168" s="76" t="s">
        <v>563</v>
      </c>
      <c r="I168" s="65"/>
      <c r="J168" s="65"/>
      <c r="K168" s="76" t="s">
        <v>543</v>
      </c>
    </row>
    <row r="169" spans="1:11" s="20" customFormat="1" x14ac:dyDescent="0.2">
      <c r="A169" s="60" t="s">
        <v>297</v>
      </c>
      <c r="B169" s="60" t="s">
        <v>38</v>
      </c>
      <c r="C169" s="52">
        <v>8972834</v>
      </c>
      <c r="D169" s="52">
        <v>9200124</v>
      </c>
      <c r="E169" s="52">
        <v>8385182</v>
      </c>
      <c r="F169" s="1"/>
      <c r="G169" s="11"/>
      <c r="H169" s="76" t="s">
        <v>520</v>
      </c>
      <c r="I169" s="65"/>
      <c r="J169" s="65"/>
      <c r="K169" s="76" t="s">
        <v>542</v>
      </c>
    </row>
    <row r="170" spans="1:11" s="20" customFormat="1" x14ac:dyDescent="0.2">
      <c r="A170" s="60" t="s">
        <v>72</v>
      </c>
      <c r="B170" s="60" t="s">
        <v>38</v>
      </c>
      <c r="C170" s="52">
        <v>212984</v>
      </c>
      <c r="D170" s="52">
        <v>90724</v>
      </c>
      <c r="E170" s="52">
        <v>530444</v>
      </c>
      <c r="F170" s="1"/>
      <c r="G170" s="11"/>
      <c r="H170" s="76" t="s">
        <v>563</v>
      </c>
      <c r="I170" s="65"/>
      <c r="J170" s="65"/>
      <c r="K170" s="76" t="s">
        <v>543</v>
      </c>
    </row>
    <row r="171" spans="1:11" s="20" customFormat="1" x14ac:dyDescent="0.2">
      <c r="A171" s="60" t="s">
        <v>298</v>
      </c>
      <c r="B171" s="60" t="s">
        <v>38</v>
      </c>
      <c r="C171" s="52">
        <v>2334906</v>
      </c>
      <c r="D171" s="52">
        <v>2252328</v>
      </c>
      <c r="E171" s="52">
        <v>1750873</v>
      </c>
      <c r="F171" s="1"/>
      <c r="G171" s="11"/>
      <c r="H171" s="76" t="s">
        <v>561</v>
      </c>
      <c r="I171" s="65"/>
      <c r="J171" s="65"/>
      <c r="K171" s="76" t="s">
        <v>541</v>
      </c>
    </row>
    <row r="172" spans="1:11" s="20" customFormat="1" x14ac:dyDescent="0.2">
      <c r="A172" s="60" t="s">
        <v>299</v>
      </c>
      <c r="B172" s="60" t="s">
        <v>38</v>
      </c>
      <c r="C172" s="52">
        <v>3383057</v>
      </c>
      <c r="D172" s="52">
        <v>3562662</v>
      </c>
      <c r="E172" s="52">
        <v>3479169</v>
      </c>
      <c r="F172" s="1"/>
      <c r="G172" s="11"/>
      <c r="H172" s="76" t="s">
        <v>520</v>
      </c>
      <c r="I172" s="65"/>
      <c r="J172" s="65"/>
      <c r="K172" s="76" t="s">
        <v>542</v>
      </c>
    </row>
    <row r="173" spans="1:11" s="20" customFormat="1" x14ac:dyDescent="0.2">
      <c r="A173" s="60" t="s">
        <v>73</v>
      </c>
      <c r="B173" s="60" t="s">
        <v>38</v>
      </c>
      <c r="C173" s="52">
        <v>3909078</v>
      </c>
      <c r="D173" s="52">
        <v>3997093</v>
      </c>
      <c r="E173" s="52">
        <v>4279880</v>
      </c>
      <c r="F173" s="1"/>
      <c r="G173" s="11"/>
      <c r="H173" s="76" t="s">
        <v>561</v>
      </c>
      <c r="I173" s="65"/>
      <c r="J173" s="65"/>
      <c r="K173" s="76" t="s">
        <v>541</v>
      </c>
    </row>
    <row r="174" spans="1:11" s="20" customFormat="1" x14ac:dyDescent="0.2">
      <c r="A174" s="60" t="s">
        <v>74</v>
      </c>
      <c r="B174" s="60" t="s">
        <v>38</v>
      </c>
      <c r="C174" s="52">
        <v>7696265</v>
      </c>
      <c r="D174" s="52">
        <v>7599021</v>
      </c>
      <c r="E174" s="52">
        <v>7799205</v>
      </c>
      <c r="F174" s="1"/>
      <c r="G174" s="11"/>
      <c r="H174" s="76" t="s">
        <v>563</v>
      </c>
      <c r="I174" s="65"/>
      <c r="J174" s="65"/>
      <c r="K174" s="76" t="s">
        <v>543</v>
      </c>
    </row>
    <row r="175" spans="1:11" s="20" customFormat="1" x14ac:dyDescent="0.2">
      <c r="A175" s="60" t="s">
        <v>300</v>
      </c>
      <c r="B175" s="60" t="s">
        <v>38</v>
      </c>
      <c r="C175" s="52">
        <v>7567256</v>
      </c>
      <c r="D175" s="52">
        <v>8072758</v>
      </c>
      <c r="E175" s="52">
        <v>6647763</v>
      </c>
      <c r="F175" s="1"/>
      <c r="G175" s="11"/>
      <c r="H175" s="76" t="s">
        <v>565</v>
      </c>
      <c r="I175" s="65"/>
      <c r="J175" s="65"/>
      <c r="K175" s="76" t="s">
        <v>544</v>
      </c>
    </row>
    <row r="176" spans="1:11" s="20" customFormat="1" x14ac:dyDescent="0.2">
      <c r="A176" s="60" t="s">
        <v>75</v>
      </c>
      <c r="B176" s="60" t="s">
        <v>38</v>
      </c>
      <c r="C176" s="52">
        <v>814719</v>
      </c>
      <c r="D176" s="52">
        <v>756832</v>
      </c>
      <c r="E176" s="52">
        <v>785946</v>
      </c>
      <c r="F176" s="1"/>
      <c r="G176" s="11"/>
      <c r="H176" s="76" t="s">
        <v>520</v>
      </c>
      <c r="I176" s="65"/>
      <c r="J176" s="65"/>
      <c r="K176" s="76" t="s">
        <v>542</v>
      </c>
    </row>
    <row r="177" spans="1:11" s="20" customFormat="1" x14ac:dyDescent="0.2">
      <c r="A177" s="60" t="s">
        <v>76</v>
      </c>
      <c r="B177" s="60" t="s">
        <v>38</v>
      </c>
      <c r="C177" s="52">
        <v>4848429</v>
      </c>
      <c r="D177" s="52">
        <v>4950751</v>
      </c>
      <c r="E177" s="52">
        <v>4908763</v>
      </c>
      <c r="F177" s="1"/>
      <c r="G177" s="11"/>
      <c r="H177" s="76" t="s">
        <v>563</v>
      </c>
      <c r="I177" s="65"/>
      <c r="J177" s="65"/>
      <c r="K177" s="76" t="s">
        <v>543</v>
      </c>
    </row>
    <row r="178" spans="1:11" s="20" customFormat="1" x14ac:dyDescent="0.2">
      <c r="A178" s="60" t="s">
        <v>77</v>
      </c>
      <c r="B178" s="60" t="s">
        <v>38</v>
      </c>
      <c r="C178" s="52">
        <v>14501899</v>
      </c>
      <c r="D178" s="52">
        <v>15114593</v>
      </c>
      <c r="E178" s="52">
        <v>14429527</v>
      </c>
      <c r="F178" s="1"/>
      <c r="G178" s="11"/>
      <c r="H178" s="76" t="s">
        <v>561</v>
      </c>
      <c r="I178" s="65"/>
      <c r="J178" s="65"/>
      <c r="K178" s="76" t="s">
        <v>541</v>
      </c>
    </row>
    <row r="179" spans="1:11" s="20" customFormat="1" x14ac:dyDescent="0.2">
      <c r="A179" s="60" t="s">
        <v>78</v>
      </c>
      <c r="B179" s="60" t="s">
        <v>38</v>
      </c>
      <c r="C179" s="52">
        <v>5403881</v>
      </c>
      <c r="D179" s="52">
        <v>6244507</v>
      </c>
      <c r="E179" s="52">
        <v>7066926</v>
      </c>
      <c r="F179" s="1"/>
      <c r="G179" s="11"/>
      <c r="H179" s="76" t="s">
        <v>563</v>
      </c>
      <c r="I179" s="65"/>
      <c r="J179" s="65"/>
      <c r="K179" s="76" t="s">
        <v>543</v>
      </c>
    </row>
    <row r="180" spans="1:11" s="20" customFormat="1" x14ac:dyDescent="0.2">
      <c r="A180" s="60" t="s">
        <v>79</v>
      </c>
      <c r="B180" s="60" t="s">
        <v>38</v>
      </c>
      <c r="C180" s="52">
        <v>3220280</v>
      </c>
      <c r="D180" s="52">
        <v>3439013</v>
      </c>
      <c r="E180" s="52">
        <v>3758825</v>
      </c>
      <c r="F180" s="1"/>
      <c r="G180" s="11"/>
      <c r="H180" s="76" t="s">
        <v>561</v>
      </c>
      <c r="I180" s="65"/>
      <c r="J180" s="65"/>
      <c r="K180" s="76" t="s">
        <v>541</v>
      </c>
    </row>
    <row r="181" spans="1:11" s="20" customFormat="1" x14ac:dyDescent="0.2">
      <c r="A181" s="60" t="s">
        <v>80</v>
      </c>
      <c r="B181" s="60" t="s">
        <v>38</v>
      </c>
      <c r="C181" s="52">
        <v>3821331</v>
      </c>
      <c r="D181" s="52">
        <v>3508021</v>
      </c>
      <c r="E181" s="52">
        <v>3863653</v>
      </c>
      <c r="F181" s="1"/>
      <c r="G181" s="11"/>
      <c r="H181" s="76" t="s">
        <v>563</v>
      </c>
      <c r="I181" s="65"/>
      <c r="J181" s="65"/>
      <c r="K181" s="76" t="s">
        <v>543</v>
      </c>
    </row>
    <row r="182" spans="1:11" s="20" customFormat="1" x14ac:dyDescent="0.2">
      <c r="A182" s="60" t="s">
        <v>81</v>
      </c>
      <c r="B182" s="60" t="s">
        <v>38</v>
      </c>
      <c r="C182" s="52">
        <v>8389208</v>
      </c>
      <c r="D182" s="52">
        <v>8669388</v>
      </c>
      <c r="E182" s="52">
        <v>9090727</v>
      </c>
      <c r="F182" s="1"/>
      <c r="G182" s="11"/>
      <c r="H182" s="76" t="s">
        <v>561</v>
      </c>
      <c r="I182" s="65"/>
      <c r="J182" s="65"/>
      <c r="K182" s="76" t="s">
        <v>541</v>
      </c>
    </row>
    <row r="183" spans="1:11" s="20" customFormat="1" x14ac:dyDescent="0.2">
      <c r="A183" s="60" t="s">
        <v>301</v>
      </c>
      <c r="B183" s="60" t="s">
        <v>38</v>
      </c>
      <c r="C183" s="52" t="s">
        <v>573</v>
      </c>
      <c r="D183" s="52" t="s">
        <v>573</v>
      </c>
      <c r="E183" s="52" t="s">
        <v>573</v>
      </c>
      <c r="F183" s="1"/>
      <c r="G183" s="11"/>
      <c r="H183" s="76" t="s">
        <v>566</v>
      </c>
      <c r="I183" s="65"/>
      <c r="J183" s="65"/>
      <c r="K183" s="76" t="s">
        <v>545</v>
      </c>
    </row>
    <row r="184" spans="1:11" s="20" customFormat="1" x14ac:dyDescent="0.2">
      <c r="A184" s="60" t="s">
        <v>302</v>
      </c>
      <c r="B184" s="60" t="s">
        <v>38</v>
      </c>
      <c r="C184" s="52">
        <v>1661952</v>
      </c>
      <c r="D184" s="52">
        <v>1541177</v>
      </c>
      <c r="E184" s="52">
        <v>1683779</v>
      </c>
      <c r="F184" s="1"/>
      <c r="G184" s="11"/>
      <c r="H184" s="76" t="s">
        <v>563</v>
      </c>
      <c r="I184" s="65"/>
      <c r="J184" s="65"/>
      <c r="K184" s="76" t="s">
        <v>543</v>
      </c>
    </row>
    <row r="185" spans="1:11" s="20" customFormat="1" x14ac:dyDescent="0.2">
      <c r="A185" s="60" t="s">
        <v>303</v>
      </c>
      <c r="B185" s="60" t="s">
        <v>38</v>
      </c>
      <c r="C185" s="52">
        <v>4449773</v>
      </c>
      <c r="D185" s="52">
        <v>4827430</v>
      </c>
      <c r="E185" s="52">
        <v>4735044</v>
      </c>
      <c r="F185" s="1"/>
      <c r="G185" s="11"/>
      <c r="H185" s="76" t="s">
        <v>563</v>
      </c>
      <c r="I185" s="65"/>
      <c r="J185" s="65"/>
      <c r="K185" s="76" t="s">
        <v>543</v>
      </c>
    </row>
    <row r="186" spans="1:11" s="20" customFormat="1" x14ac:dyDescent="0.2">
      <c r="A186" s="60" t="s">
        <v>304</v>
      </c>
      <c r="B186" s="60" t="s">
        <v>38</v>
      </c>
      <c r="C186" s="52">
        <v>2684453</v>
      </c>
      <c r="D186" s="52">
        <v>3050563</v>
      </c>
      <c r="E186" s="52">
        <v>2983808</v>
      </c>
      <c r="F186" s="1"/>
      <c r="G186" s="11"/>
      <c r="H186" s="76" t="s">
        <v>563</v>
      </c>
      <c r="I186" s="65"/>
      <c r="J186" s="65"/>
      <c r="K186" s="76" t="s">
        <v>543</v>
      </c>
    </row>
    <row r="187" spans="1:11" s="20" customFormat="1" x14ac:dyDescent="0.2">
      <c r="A187" s="60" t="s">
        <v>305</v>
      </c>
      <c r="B187" s="60" t="s">
        <v>38</v>
      </c>
      <c r="C187" s="52">
        <v>1223419</v>
      </c>
      <c r="D187" s="52">
        <v>1097031</v>
      </c>
      <c r="E187" s="52">
        <v>1116696</v>
      </c>
      <c r="F187" s="1"/>
      <c r="G187" s="11"/>
      <c r="H187" s="76" t="s">
        <v>520</v>
      </c>
      <c r="I187" s="65"/>
      <c r="J187" s="65"/>
      <c r="K187" s="76" t="s">
        <v>542</v>
      </c>
    </row>
    <row r="188" spans="1:11" s="20" customFormat="1" x14ac:dyDescent="0.2">
      <c r="A188" s="60" t="s">
        <v>82</v>
      </c>
      <c r="B188" s="60" t="s">
        <v>38</v>
      </c>
      <c r="C188" s="52">
        <v>2754619</v>
      </c>
      <c r="D188" s="52">
        <v>2820037</v>
      </c>
      <c r="E188" s="52">
        <v>2822479</v>
      </c>
      <c r="F188" s="1"/>
      <c r="G188" s="11"/>
      <c r="H188" s="76" t="s">
        <v>520</v>
      </c>
      <c r="I188" s="65"/>
      <c r="J188" s="65"/>
      <c r="K188" s="76" t="s">
        <v>542</v>
      </c>
    </row>
    <row r="189" spans="1:11" s="20" customFormat="1" x14ac:dyDescent="0.2">
      <c r="A189" s="60" t="s">
        <v>83</v>
      </c>
      <c r="B189" s="60" t="s">
        <v>38</v>
      </c>
      <c r="C189" s="52">
        <v>2608335</v>
      </c>
      <c r="D189" s="52">
        <v>2339213</v>
      </c>
      <c r="E189" s="52">
        <v>2179080</v>
      </c>
      <c r="F189" s="1"/>
      <c r="G189" s="11"/>
      <c r="H189" s="76" t="s">
        <v>561</v>
      </c>
      <c r="I189" s="65"/>
      <c r="J189" s="65"/>
      <c r="K189" s="76" t="s">
        <v>541</v>
      </c>
    </row>
    <row r="190" spans="1:11" s="20" customFormat="1" x14ac:dyDescent="0.2">
      <c r="A190" s="60" t="s">
        <v>306</v>
      </c>
      <c r="B190" s="60" t="s">
        <v>38</v>
      </c>
      <c r="C190" s="52">
        <v>21187405</v>
      </c>
      <c r="D190" s="52">
        <v>21980046</v>
      </c>
      <c r="E190" s="52">
        <v>18188877</v>
      </c>
      <c r="F190" s="1"/>
      <c r="G190" s="11"/>
      <c r="H190" s="76" t="s">
        <v>563</v>
      </c>
      <c r="I190" s="65"/>
      <c r="J190" s="65"/>
      <c r="K190" s="76" t="s">
        <v>543</v>
      </c>
    </row>
    <row r="191" spans="1:11" s="20" customFormat="1" x14ac:dyDescent="0.2">
      <c r="A191" s="60" t="s">
        <v>307</v>
      </c>
      <c r="B191" s="60" t="s">
        <v>38</v>
      </c>
      <c r="C191" s="52">
        <v>5664781</v>
      </c>
      <c r="D191" s="52">
        <v>5284656</v>
      </c>
      <c r="E191" s="52">
        <v>5111167</v>
      </c>
      <c r="F191" s="1"/>
      <c r="G191" s="11"/>
      <c r="H191" s="76" t="s">
        <v>561</v>
      </c>
      <c r="I191" s="65"/>
      <c r="J191" s="65"/>
      <c r="K191" s="76" t="s">
        <v>541</v>
      </c>
    </row>
    <row r="192" spans="1:11" s="20" customFormat="1" x14ac:dyDescent="0.2">
      <c r="A192" s="60" t="s">
        <v>84</v>
      </c>
      <c r="B192" s="60" t="s">
        <v>38</v>
      </c>
      <c r="C192" s="52">
        <v>41440875</v>
      </c>
      <c r="D192" s="52">
        <v>42232618</v>
      </c>
      <c r="E192" s="52">
        <v>42726231</v>
      </c>
      <c r="F192" s="1"/>
      <c r="G192" s="11"/>
      <c r="H192" s="76" t="s">
        <v>561</v>
      </c>
      <c r="I192" s="65"/>
      <c r="J192" s="65"/>
      <c r="K192" s="76" t="s">
        <v>541</v>
      </c>
    </row>
    <row r="193" spans="1:11" s="20" customFormat="1" x14ac:dyDescent="0.2">
      <c r="A193" s="60" t="s">
        <v>85</v>
      </c>
      <c r="B193" s="60" t="s">
        <v>38</v>
      </c>
      <c r="C193" s="52">
        <v>113241</v>
      </c>
      <c r="D193" s="52">
        <v>100971</v>
      </c>
      <c r="E193" s="52">
        <v>242147</v>
      </c>
      <c r="F193" s="1"/>
      <c r="G193" s="11"/>
      <c r="H193" s="76" t="s">
        <v>561</v>
      </c>
      <c r="I193" s="65"/>
      <c r="J193" s="65"/>
      <c r="K193" s="76" t="s">
        <v>541</v>
      </c>
    </row>
    <row r="194" spans="1:11" s="20" customFormat="1" x14ac:dyDescent="0.2">
      <c r="A194" s="60" t="s">
        <v>308</v>
      </c>
      <c r="B194" s="60" t="s">
        <v>38</v>
      </c>
      <c r="C194" s="52">
        <v>2206760</v>
      </c>
      <c r="D194" s="52">
        <v>2296817</v>
      </c>
      <c r="E194" s="52">
        <v>2323679</v>
      </c>
      <c r="F194" s="1"/>
      <c r="G194" s="11"/>
      <c r="H194" s="76" t="s">
        <v>565</v>
      </c>
      <c r="I194" s="65"/>
      <c r="J194" s="65"/>
      <c r="K194" s="76" t="s">
        <v>544</v>
      </c>
    </row>
    <row r="195" spans="1:11" s="20" customFormat="1" x14ac:dyDescent="0.2">
      <c r="A195" s="60" t="s">
        <v>309</v>
      </c>
      <c r="B195" s="60" t="s">
        <v>38</v>
      </c>
      <c r="C195" s="52">
        <v>2267670</v>
      </c>
      <c r="D195" s="52">
        <v>2273508</v>
      </c>
      <c r="E195" s="52">
        <v>1592499</v>
      </c>
      <c r="F195" s="1"/>
      <c r="G195" s="11"/>
      <c r="H195" s="76" t="s">
        <v>563</v>
      </c>
      <c r="I195" s="65"/>
      <c r="J195" s="65"/>
      <c r="K195" s="76" t="s">
        <v>543</v>
      </c>
    </row>
    <row r="196" spans="1:11" s="20" customFormat="1" x14ac:dyDescent="0.2">
      <c r="A196" s="60" t="s">
        <v>310</v>
      </c>
      <c r="B196" s="60" t="s">
        <v>38</v>
      </c>
      <c r="C196" s="52">
        <v>6320194</v>
      </c>
      <c r="D196" s="52">
        <v>7062322</v>
      </c>
      <c r="E196" s="52">
        <v>7435024</v>
      </c>
      <c r="F196" s="1"/>
      <c r="G196" s="11"/>
      <c r="H196" s="76" t="s">
        <v>563</v>
      </c>
      <c r="I196" s="65"/>
      <c r="J196" s="65"/>
      <c r="K196" s="76" t="s">
        <v>543</v>
      </c>
    </row>
    <row r="197" spans="1:11" s="20" customFormat="1" x14ac:dyDescent="0.2">
      <c r="A197" s="60" t="s">
        <v>86</v>
      </c>
      <c r="B197" s="60" t="s">
        <v>38</v>
      </c>
      <c r="C197" s="52">
        <v>1592859</v>
      </c>
      <c r="D197" s="52">
        <v>1444579</v>
      </c>
      <c r="E197" s="52">
        <v>1390394</v>
      </c>
      <c r="F197" s="1"/>
      <c r="G197" s="11"/>
      <c r="H197" s="76" t="s">
        <v>561</v>
      </c>
      <c r="I197" s="65"/>
      <c r="J197" s="65"/>
      <c r="K197" s="76" t="s">
        <v>541</v>
      </c>
    </row>
    <row r="198" spans="1:11" s="20" customFormat="1" x14ac:dyDescent="0.2">
      <c r="A198" s="60" t="s">
        <v>311</v>
      </c>
      <c r="B198" s="60" t="s">
        <v>38</v>
      </c>
      <c r="C198" s="52">
        <v>2297558</v>
      </c>
      <c r="D198" s="52">
        <v>2318907</v>
      </c>
      <c r="E198" s="52">
        <v>2330264</v>
      </c>
      <c r="F198" s="1"/>
      <c r="G198" s="11"/>
      <c r="H198" s="76" t="s">
        <v>563</v>
      </c>
      <c r="I198" s="65"/>
      <c r="J198" s="65"/>
      <c r="K198" s="76" t="s">
        <v>543</v>
      </c>
    </row>
    <row r="199" spans="1:11" s="20" customFormat="1" x14ac:dyDescent="0.2">
      <c r="A199" s="60" t="s">
        <v>87</v>
      </c>
      <c r="B199" s="60" t="s">
        <v>38</v>
      </c>
      <c r="C199" s="52">
        <v>9971134</v>
      </c>
      <c r="D199" s="52">
        <v>10526070</v>
      </c>
      <c r="E199" s="52">
        <v>9695387</v>
      </c>
      <c r="F199" s="1"/>
      <c r="G199" s="11"/>
      <c r="H199" s="76" t="s">
        <v>561</v>
      </c>
      <c r="I199" s="65"/>
      <c r="J199" s="65"/>
      <c r="K199" s="76" t="s">
        <v>541</v>
      </c>
    </row>
    <row r="200" spans="1:11" s="20" customFormat="1" x14ac:dyDescent="0.2">
      <c r="A200" s="60" t="s">
        <v>312</v>
      </c>
      <c r="B200" s="60" t="s">
        <v>38</v>
      </c>
      <c r="C200" s="52" t="s">
        <v>573</v>
      </c>
      <c r="D200" s="52" t="s">
        <v>573</v>
      </c>
      <c r="E200" s="52" t="s">
        <v>573</v>
      </c>
      <c r="F200" s="1"/>
      <c r="G200" s="11"/>
      <c r="H200" s="76" t="s">
        <v>567</v>
      </c>
      <c r="I200" s="65"/>
      <c r="J200" s="65"/>
      <c r="K200" s="76" t="s">
        <v>541</v>
      </c>
    </row>
    <row r="201" spans="1:11" s="20" customFormat="1" x14ac:dyDescent="0.2">
      <c r="A201" s="60" t="s">
        <v>313</v>
      </c>
      <c r="B201" s="60" t="s">
        <v>38</v>
      </c>
      <c r="C201" s="52">
        <v>2499499</v>
      </c>
      <c r="D201" s="52">
        <v>2496572</v>
      </c>
      <c r="E201" s="52">
        <v>2578193</v>
      </c>
      <c r="F201" s="1"/>
      <c r="G201" s="11"/>
      <c r="H201" s="76" t="s">
        <v>563</v>
      </c>
      <c r="I201" s="65"/>
      <c r="J201" s="65"/>
      <c r="K201" s="76" t="s">
        <v>543</v>
      </c>
    </row>
    <row r="202" spans="1:11" s="20" customFormat="1" x14ac:dyDescent="0.2">
      <c r="A202" s="60" t="s">
        <v>314</v>
      </c>
      <c r="B202" s="60" t="s">
        <v>38</v>
      </c>
      <c r="C202" s="52">
        <v>2762560</v>
      </c>
      <c r="D202" s="52">
        <v>2809482</v>
      </c>
      <c r="E202" s="52">
        <v>3479853</v>
      </c>
      <c r="F202" s="1"/>
      <c r="G202" s="11"/>
      <c r="H202" s="76" t="s">
        <v>520</v>
      </c>
      <c r="I202" s="65"/>
      <c r="J202" s="65"/>
      <c r="K202" s="76" t="s">
        <v>542</v>
      </c>
    </row>
    <row r="203" spans="1:11" s="20" customFormat="1" x14ac:dyDescent="0.2">
      <c r="A203" s="60" t="s">
        <v>316</v>
      </c>
      <c r="B203" s="60" t="s">
        <v>38</v>
      </c>
      <c r="C203" s="52">
        <v>7043140</v>
      </c>
      <c r="D203" s="52">
        <v>4798926</v>
      </c>
      <c r="E203" s="52">
        <v>8559805</v>
      </c>
      <c r="F203" s="1"/>
      <c r="G203" s="11"/>
      <c r="H203" s="76" t="s">
        <v>563</v>
      </c>
      <c r="I203" s="65"/>
      <c r="J203" s="65"/>
      <c r="K203" s="76" t="s">
        <v>543</v>
      </c>
    </row>
    <row r="204" spans="1:11" s="20" customFormat="1" x14ac:dyDescent="0.2">
      <c r="A204" s="60" t="s">
        <v>315</v>
      </c>
      <c r="B204" s="60" t="s">
        <v>38</v>
      </c>
      <c r="C204" s="52">
        <v>769098</v>
      </c>
      <c r="D204" s="52">
        <v>881897</v>
      </c>
      <c r="E204" s="52">
        <v>2104247</v>
      </c>
      <c r="F204" s="1"/>
      <c r="G204" s="11"/>
      <c r="H204" s="76" t="s">
        <v>565</v>
      </c>
      <c r="I204" s="65"/>
      <c r="J204" s="65"/>
      <c r="K204" s="76" t="s">
        <v>544</v>
      </c>
    </row>
    <row r="205" spans="1:11" s="20" customFormat="1" x14ac:dyDescent="0.2">
      <c r="A205" s="60" t="s">
        <v>88</v>
      </c>
      <c r="B205" s="60" t="s">
        <v>38</v>
      </c>
      <c r="C205" s="52">
        <v>11526374</v>
      </c>
      <c r="D205" s="52">
        <v>10616359</v>
      </c>
      <c r="E205" s="52">
        <v>10765079</v>
      </c>
      <c r="F205" s="1"/>
      <c r="G205" s="11"/>
      <c r="H205" s="76" t="s">
        <v>565</v>
      </c>
      <c r="I205" s="65"/>
      <c r="J205" s="65"/>
      <c r="K205" s="76" t="s">
        <v>544</v>
      </c>
    </row>
    <row r="206" spans="1:11" s="20" customFormat="1" x14ac:dyDescent="0.2">
      <c r="A206" s="60" t="s">
        <v>317</v>
      </c>
      <c r="B206" s="60" t="s">
        <v>318</v>
      </c>
      <c r="C206" s="52">
        <v>319892</v>
      </c>
      <c r="D206" s="52">
        <v>555031</v>
      </c>
      <c r="E206" s="52">
        <v>1200606</v>
      </c>
      <c r="F206" s="1"/>
      <c r="G206" s="11"/>
      <c r="H206" s="76" t="s">
        <v>520</v>
      </c>
      <c r="I206" s="65"/>
      <c r="J206" s="65"/>
      <c r="K206" s="76" t="s">
        <v>542</v>
      </c>
    </row>
    <row r="207" spans="1:11" s="20" customFormat="1" x14ac:dyDescent="0.2">
      <c r="A207" s="60" t="s">
        <v>318</v>
      </c>
      <c r="B207" s="60" t="s">
        <v>318</v>
      </c>
      <c r="C207" s="52">
        <v>4274425</v>
      </c>
      <c r="D207" s="52">
        <v>4208969</v>
      </c>
      <c r="E207" s="52">
        <v>3801961</v>
      </c>
      <c r="F207" s="1"/>
      <c r="G207" s="11"/>
      <c r="H207" s="76" t="s">
        <v>520</v>
      </c>
      <c r="I207" s="65"/>
      <c r="J207" s="65"/>
      <c r="K207" s="76" t="s">
        <v>542</v>
      </c>
    </row>
    <row r="208" spans="1:11" s="20" customFormat="1" x14ac:dyDescent="0.2">
      <c r="A208" s="60" t="s">
        <v>319</v>
      </c>
      <c r="B208" s="60" t="s">
        <v>89</v>
      </c>
      <c r="C208" s="52">
        <v>53682</v>
      </c>
      <c r="D208" s="52">
        <v>52364</v>
      </c>
      <c r="E208" s="52">
        <v>53902</v>
      </c>
      <c r="F208" s="1"/>
      <c r="G208" s="11"/>
      <c r="H208" s="76" t="s">
        <v>564</v>
      </c>
      <c r="I208" s="65"/>
      <c r="J208" s="65"/>
      <c r="K208" s="76" t="s">
        <v>546</v>
      </c>
    </row>
    <row r="209" spans="1:11" s="20" customFormat="1" x14ac:dyDescent="0.2">
      <c r="A209" s="60" t="s">
        <v>320</v>
      </c>
      <c r="B209" s="60" t="s">
        <v>89</v>
      </c>
      <c r="C209" s="52">
        <v>2598816</v>
      </c>
      <c r="D209" s="52">
        <v>1344249</v>
      </c>
      <c r="E209" s="52">
        <v>1186673</v>
      </c>
      <c r="F209" s="1"/>
      <c r="G209" s="11"/>
      <c r="H209" s="76" t="s">
        <v>561</v>
      </c>
      <c r="I209" s="65"/>
      <c r="J209" s="65"/>
      <c r="K209" s="76" t="s">
        <v>541</v>
      </c>
    </row>
    <row r="210" spans="1:11" s="20" customFormat="1" x14ac:dyDescent="0.2">
      <c r="A210" s="60" t="s">
        <v>90</v>
      </c>
      <c r="B210" s="60" t="s">
        <v>89</v>
      </c>
      <c r="C210" s="52">
        <v>490844</v>
      </c>
      <c r="D210" s="52">
        <v>528611</v>
      </c>
      <c r="E210" s="52">
        <v>581386</v>
      </c>
      <c r="F210" s="1"/>
      <c r="G210" s="11"/>
      <c r="H210" s="76" t="s">
        <v>520</v>
      </c>
      <c r="I210" s="65"/>
      <c r="J210" s="65"/>
      <c r="K210" s="76" t="s">
        <v>542</v>
      </c>
    </row>
    <row r="211" spans="1:11" s="20" customFormat="1" x14ac:dyDescent="0.2">
      <c r="A211" s="60" t="s">
        <v>321</v>
      </c>
      <c r="B211" s="60" t="s">
        <v>89</v>
      </c>
      <c r="C211" s="52">
        <v>1400890</v>
      </c>
      <c r="D211" s="52">
        <v>1479081</v>
      </c>
      <c r="E211" s="52">
        <v>1547973</v>
      </c>
      <c r="F211" s="1"/>
      <c r="G211" s="11"/>
      <c r="H211" s="76" t="s">
        <v>561</v>
      </c>
      <c r="I211" s="65"/>
      <c r="J211" s="65"/>
      <c r="K211" s="76" t="s">
        <v>541</v>
      </c>
    </row>
    <row r="212" spans="1:11" s="20" customFormat="1" x14ac:dyDescent="0.2">
      <c r="A212" s="60" t="s">
        <v>322</v>
      </c>
      <c r="B212" s="60" t="s">
        <v>89</v>
      </c>
      <c r="C212" s="52">
        <v>5033717</v>
      </c>
      <c r="D212" s="52">
        <v>5411539</v>
      </c>
      <c r="E212" s="52">
        <v>5666813</v>
      </c>
      <c r="F212" s="1"/>
      <c r="G212" s="11"/>
      <c r="H212" s="76" t="s">
        <v>561</v>
      </c>
      <c r="I212" s="65"/>
      <c r="J212" s="65"/>
      <c r="K212" s="76" t="s">
        <v>541</v>
      </c>
    </row>
    <row r="213" spans="1:11" s="20" customFormat="1" x14ac:dyDescent="0.2">
      <c r="A213" s="60" t="s">
        <v>323</v>
      </c>
      <c r="B213" s="60" t="s">
        <v>89</v>
      </c>
      <c r="C213" s="52">
        <v>6700443</v>
      </c>
      <c r="D213" s="52">
        <v>6411048</v>
      </c>
      <c r="E213" s="52">
        <v>3113364</v>
      </c>
      <c r="F213" s="1"/>
      <c r="G213" s="11"/>
      <c r="H213" s="76" t="s">
        <v>563</v>
      </c>
      <c r="I213" s="65"/>
      <c r="J213" s="65"/>
      <c r="K213" s="76" t="s">
        <v>543</v>
      </c>
    </row>
    <row r="214" spans="1:11" s="20" customFormat="1" x14ac:dyDescent="0.2">
      <c r="A214" s="60" t="s">
        <v>324</v>
      </c>
      <c r="B214" s="60" t="s">
        <v>89</v>
      </c>
      <c r="C214" s="52">
        <v>1442594</v>
      </c>
      <c r="D214" s="52">
        <v>1227908</v>
      </c>
      <c r="E214" s="52">
        <v>991126</v>
      </c>
      <c r="F214" s="1"/>
      <c r="G214" s="11"/>
      <c r="H214" s="76" t="s">
        <v>561</v>
      </c>
      <c r="I214" s="65"/>
      <c r="J214" s="65"/>
      <c r="K214" s="76" t="s">
        <v>541</v>
      </c>
    </row>
    <row r="215" spans="1:11" s="20" customFormat="1" x14ac:dyDescent="0.2">
      <c r="A215" s="60" t="s">
        <v>325</v>
      </c>
      <c r="B215" s="60" t="s">
        <v>89</v>
      </c>
      <c r="C215" s="52">
        <v>2079727</v>
      </c>
      <c r="D215" s="52">
        <v>2072774</v>
      </c>
      <c r="E215" s="52">
        <v>2050454</v>
      </c>
      <c r="F215" s="1"/>
      <c r="G215" s="11"/>
      <c r="H215" s="76" t="s">
        <v>561</v>
      </c>
      <c r="I215" s="65"/>
      <c r="J215" s="65"/>
      <c r="K215" s="76" t="s">
        <v>541</v>
      </c>
    </row>
    <row r="216" spans="1:11" s="20" customFormat="1" x14ac:dyDescent="0.2">
      <c r="A216" s="60" t="s">
        <v>326</v>
      </c>
      <c r="B216" s="60" t="s">
        <v>89</v>
      </c>
      <c r="C216" s="52">
        <v>11319834</v>
      </c>
      <c r="D216" s="52">
        <v>11334758</v>
      </c>
      <c r="E216" s="52">
        <v>10820718</v>
      </c>
      <c r="F216" s="1"/>
      <c r="G216" s="11"/>
      <c r="H216" s="76" t="s">
        <v>561</v>
      </c>
      <c r="I216" s="65"/>
      <c r="J216" s="65"/>
      <c r="K216" s="76" t="s">
        <v>541</v>
      </c>
    </row>
    <row r="217" spans="1:11" s="20" customFormat="1" x14ac:dyDescent="0.2">
      <c r="A217" s="60" t="s">
        <v>327</v>
      </c>
      <c r="B217" s="60" t="s">
        <v>89</v>
      </c>
      <c r="C217" s="52">
        <v>715871</v>
      </c>
      <c r="D217" s="52">
        <v>779468</v>
      </c>
      <c r="E217" s="52">
        <v>824193</v>
      </c>
      <c r="F217" s="1"/>
      <c r="G217" s="11"/>
      <c r="H217" s="76" t="s">
        <v>561</v>
      </c>
      <c r="I217" s="65"/>
      <c r="J217" s="65"/>
      <c r="K217" s="76" t="s">
        <v>541</v>
      </c>
    </row>
    <row r="218" spans="1:11" s="20" customFormat="1" x14ac:dyDescent="0.2">
      <c r="A218" s="60" t="s">
        <v>91</v>
      </c>
      <c r="B218" s="60" t="s">
        <v>89</v>
      </c>
      <c r="C218" s="52" t="s">
        <v>573</v>
      </c>
      <c r="D218" s="52" t="s">
        <v>573</v>
      </c>
      <c r="E218" s="52" t="s">
        <v>573</v>
      </c>
      <c r="F218" s="1"/>
      <c r="G218" s="11"/>
      <c r="H218" s="76" t="s">
        <v>563</v>
      </c>
      <c r="I218" s="65"/>
      <c r="J218" s="65"/>
      <c r="K218" s="76" t="s">
        <v>543</v>
      </c>
    </row>
    <row r="219" spans="1:11" s="20" customFormat="1" x14ac:dyDescent="0.2">
      <c r="A219" s="60" t="s">
        <v>328</v>
      </c>
      <c r="B219" s="60" t="s">
        <v>329</v>
      </c>
      <c r="C219" s="52">
        <v>37582</v>
      </c>
      <c r="D219" s="52" t="s">
        <v>573</v>
      </c>
      <c r="E219" s="52" t="s">
        <v>573</v>
      </c>
      <c r="F219" s="1"/>
      <c r="G219" s="11"/>
      <c r="H219" s="76" t="s">
        <v>520</v>
      </c>
      <c r="I219" s="65"/>
      <c r="J219" s="65"/>
      <c r="K219" s="76" t="s">
        <v>542</v>
      </c>
    </row>
    <row r="220" spans="1:11" s="20" customFormat="1" x14ac:dyDescent="0.2">
      <c r="A220" s="60" t="s">
        <v>330</v>
      </c>
      <c r="B220" s="60" t="s">
        <v>329</v>
      </c>
      <c r="C220" s="52">
        <v>17175</v>
      </c>
      <c r="D220" s="52">
        <v>27077</v>
      </c>
      <c r="E220" s="52">
        <v>38552</v>
      </c>
      <c r="F220" s="1"/>
      <c r="G220" s="11"/>
      <c r="H220" s="76" t="s">
        <v>563</v>
      </c>
      <c r="I220" s="65"/>
      <c r="J220" s="65"/>
      <c r="K220" s="76" t="s">
        <v>543</v>
      </c>
    </row>
    <row r="221" spans="1:11" s="20" customFormat="1" x14ac:dyDescent="0.2">
      <c r="A221" s="60" t="s">
        <v>331</v>
      </c>
      <c r="B221" s="60" t="s">
        <v>329</v>
      </c>
      <c r="C221" s="52">
        <v>2629119</v>
      </c>
      <c r="D221" s="52">
        <v>2396955</v>
      </c>
      <c r="E221" s="52">
        <v>2979453</v>
      </c>
      <c r="F221" s="1"/>
      <c r="G221" s="11"/>
      <c r="H221" s="76" t="s">
        <v>520</v>
      </c>
      <c r="I221" s="65"/>
      <c r="J221" s="65"/>
      <c r="K221" s="76" t="s">
        <v>542</v>
      </c>
    </row>
    <row r="222" spans="1:11" s="20" customFormat="1" x14ac:dyDescent="0.2">
      <c r="A222" s="60" t="s">
        <v>332</v>
      </c>
      <c r="B222" s="60" t="s">
        <v>329</v>
      </c>
      <c r="C222" s="52">
        <v>64375</v>
      </c>
      <c r="D222" s="52">
        <v>232183</v>
      </c>
      <c r="E222" s="52">
        <v>113877</v>
      </c>
      <c r="F222" s="1"/>
      <c r="G222" s="11"/>
      <c r="H222" s="76" t="s">
        <v>563</v>
      </c>
      <c r="I222" s="65"/>
      <c r="J222" s="65"/>
      <c r="K222" s="76" t="s">
        <v>543</v>
      </c>
    </row>
    <row r="223" spans="1:11" s="20" customFormat="1" x14ac:dyDescent="0.2">
      <c r="A223" s="60" t="s">
        <v>92</v>
      </c>
      <c r="B223" s="60" t="s">
        <v>93</v>
      </c>
      <c r="C223" s="52">
        <v>95378</v>
      </c>
      <c r="D223" s="52">
        <v>100700</v>
      </c>
      <c r="E223" s="52">
        <v>132067</v>
      </c>
      <c r="F223" s="1"/>
      <c r="G223" s="11"/>
      <c r="H223" s="76" t="s">
        <v>520</v>
      </c>
      <c r="I223" s="65"/>
      <c r="J223" s="65"/>
      <c r="K223" s="76" t="s">
        <v>542</v>
      </c>
    </row>
    <row r="224" spans="1:11" s="20" customFormat="1" x14ac:dyDescent="0.2">
      <c r="A224" s="60" t="s">
        <v>333</v>
      </c>
      <c r="B224" s="60" t="s">
        <v>93</v>
      </c>
      <c r="C224" s="52">
        <v>58915</v>
      </c>
      <c r="D224" s="52">
        <v>59886</v>
      </c>
      <c r="E224" s="52">
        <v>73031</v>
      </c>
      <c r="F224" s="1"/>
      <c r="G224" s="11"/>
      <c r="H224" s="76" t="s">
        <v>520</v>
      </c>
      <c r="I224" s="65"/>
      <c r="J224" s="65"/>
      <c r="K224" s="76" t="s">
        <v>542</v>
      </c>
    </row>
    <row r="225" spans="1:11" s="20" customFormat="1" x14ac:dyDescent="0.2">
      <c r="A225" s="60" t="s">
        <v>531</v>
      </c>
      <c r="B225" s="60" t="s">
        <v>93</v>
      </c>
      <c r="C225" s="52">
        <v>229158</v>
      </c>
      <c r="D225" s="52">
        <v>1823833</v>
      </c>
      <c r="E225" s="52">
        <v>1723757</v>
      </c>
      <c r="F225" s="1"/>
      <c r="G225" s="11"/>
      <c r="H225" s="76" t="s">
        <v>520</v>
      </c>
      <c r="I225" s="65"/>
      <c r="J225" s="65"/>
      <c r="K225" s="76" t="s">
        <v>542</v>
      </c>
    </row>
    <row r="226" spans="1:11" s="20" customFormat="1" x14ac:dyDescent="0.2">
      <c r="A226" s="60" t="s">
        <v>334</v>
      </c>
      <c r="B226" s="60" t="s">
        <v>93</v>
      </c>
      <c r="C226" s="52">
        <v>846346</v>
      </c>
      <c r="D226" s="52">
        <v>783348</v>
      </c>
      <c r="E226" s="52">
        <v>961367</v>
      </c>
      <c r="F226" s="1"/>
      <c r="G226" s="11"/>
      <c r="H226" s="76" t="s">
        <v>563</v>
      </c>
      <c r="I226" s="65"/>
      <c r="J226" s="65"/>
      <c r="K226" s="76" t="s">
        <v>543</v>
      </c>
    </row>
    <row r="227" spans="1:11" s="20" customFormat="1" x14ac:dyDescent="0.2">
      <c r="A227" s="60" t="s">
        <v>335</v>
      </c>
      <c r="B227" s="60" t="s">
        <v>93</v>
      </c>
      <c r="C227" s="52">
        <v>3173941</v>
      </c>
      <c r="D227" s="52">
        <v>2921817</v>
      </c>
      <c r="E227" s="52">
        <v>3347764</v>
      </c>
      <c r="F227" s="1"/>
      <c r="G227" s="11"/>
      <c r="H227" s="76" t="s">
        <v>520</v>
      </c>
      <c r="I227" s="65"/>
      <c r="J227" s="65"/>
      <c r="K227" s="76" t="s">
        <v>542</v>
      </c>
    </row>
    <row r="228" spans="1:11" s="20" customFormat="1" x14ac:dyDescent="0.2">
      <c r="A228" s="60" t="s">
        <v>93</v>
      </c>
      <c r="B228" s="60" t="s">
        <v>93</v>
      </c>
      <c r="C228" s="52">
        <v>2859108</v>
      </c>
      <c r="D228" s="52">
        <v>3158546</v>
      </c>
      <c r="E228" s="52">
        <v>3486856</v>
      </c>
      <c r="F228" s="1"/>
      <c r="G228" s="11"/>
      <c r="H228" s="76" t="s">
        <v>520</v>
      </c>
      <c r="I228" s="65"/>
      <c r="J228" s="65"/>
      <c r="K228" s="76" t="s">
        <v>542</v>
      </c>
    </row>
    <row r="229" spans="1:11" s="20" customFormat="1" x14ac:dyDescent="0.2">
      <c r="A229" s="60" t="s">
        <v>336</v>
      </c>
      <c r="B229" s="60" t="s">
        <v>337</v>
      </c>
      <c r="C229" s="52">
        <v>58210</v>
      </c>
      <c r="D229" s="52">
        <v>100374</v>
      </c>
      <c r="E229" s="52">
        <v>85271</v>
      </c>
      <c r="F229" s="1"/>
      <c r="G229" s="11"/>
      <c r="H229" s="76" t="s">
        <v>520</v>
      </c>
      <c r="I229" s="65"/>
      <c r="J229" s="65"/>
      <c r="K229" s="76" t="s">
        <v>542</v>
      </c>
    </row>
    <row r="230" spans="1:11" s="20" customFormat="1" x14ac:dyDescent="0.2">
      <c r="A230" s="60" t="s">
        <v>94</v>
      </c>
      <c r="B230" s="60" t="s">
        <v>95</v>
      </c>
      <c r="C230" s="52">
        <v>11761569</v>
      </c>
      <c r="D230" s="52">
        <v>10006710</v>
      </c>
      <c r="E230" s="52">
        <v>10784709</v>
      </c>
      <c r="F230" s="1"/>
      <c r="G230" s="11"/>
      <c r="H230" s="76" t="s">
        <v>565</v>
      </c>
      <c r="I230" s="65"/>
      <c r="J230" s="65"/>
      <c r="K230" s="76" t="s">
        <v>544</v>
      </c>
    </row>
    <row r="231" spans="1:11" s="20" customFormat="1" x14ac:dyDescent="0.2">
      <c r="A231" s="60" t="s">
        <v>529</v>
      </c>
      <c r="B231" s="60" t="s">
        <v>96</v>
      </c>
      <c r="C231" s="52">
        <v>874798</v>
      </c>
      <c r="D231" s="52">
        <v>8791</v>
      </c>
      <c r="E231" s="52">
        <v>722416</v>
      </c>
      <c r="F231" s="1"/>
      <c r="G231" s="11"/>
      <c r="H231" s="76" t="s">
        <v>561</v>
      </c>
      <c r="I231" s="65"/>
      <c r="J231" s="65"/>
      <c r="K231" s="76" t="s">
        <v>541</v>
      </c>
    </row>
    <row r="232" spans="1:11" s="20" customFormat="1" x14ac:dyDescent="0.2">
      <c r="A232" s="60" t="s">
        <v>338</v>
      </c>
      <c r="B232" s="60" t="s">
        <v>96</v>
      </c>
      <c r="C232" s="52">
        <v>62403</v>
      </c>
      <c r="D232" s="52">
        <v>34703</v>
      </c>
      <c r="E232" s="52">
        <v>107579</v>
      </c>
      <c r="F232" s="1"/>
      <c r="G232" s="11"/>
      <c r="H232" s="76" t="s">
        <v>561</v>
      </c>
      <c r="I232" s="65"/>
      <c r="J232" s="65"/>
      <c r="K232" s="76" t="s">
        <v>541</v>
      </c>
    </row>
    <row r="233" spans="1:11" s="20" customFormat="1" x14ac:dyDescent="0.2">
      <c r="A233" s="60" t="s">
        <v>97</v>
      </c>
      <c r="B233" s="60" t="s">
        <v>96</v>
      </c>
      <c r="C233" s="52">
        <v>1205449</v>
      </c>
      <c r="D233" s="52">
        <v>1155107</v>
      </c>
      <c r="E233" s="52">
        <v>1208974</v>
      </c>
      <c r="F233" s="1"/>
      <c r="G233" s="11"/>
      <c r="H233" s="76" t="s">
        <v>520</v>
      </c>
      <c r="I233" s="65"/>
      <c r="J233" s="65"/>
      <c r="K233" s="76" t="s">
        <v>542</v>
      </c>
    </row>
    <row r="234" spans="1:11" s="20" customFormat="1" x14ac:dyDescent="0.2">
      <c r="A234" s="60" t="s">
        <v>98</v>
      </c>
      <c r="B234" s="60" t="s">
        <v>96</v>
      </c>
      <c r="C234" s="52">
        <v>264986</v>
      </c>
      <c r="D234" s="52">
        <v>352632</v>
      </c>
      <c r="E234" s="52">
        <v>490660</v>
      </c>
      <c r="F234" s="1"/>
      <c r="G234" s="11"/>
      <c r="H234" s="76" t="s">
        <v>563</v>
      </c>
      <c r="I234" s="65"/>
      <c r="J234" s="65"/>
      <c r="K234" s="76" t="s">
        <v>543</v>
      </c>
    </row>
    <row r="235" spans="1:11" s="20" customFormat="1" x14ac:dyDescent="0.2">
      <c r="A235" s="60" t="s">
        <v>99</v>
      </c>
      <c r="B235" s="60" t="s">
        <v>96</v>
      </c>
      <c r="C235" s="52">
        <v>232563</v>
      </c>
      <c r="D235" s="52">
        <v>364793</v>
      </c>
      <c r="E235" s="52">
        <v>366843</v>
      </c>
      <c r="F235" s="1"/>
      <c r="G235" s="11"/>
      <c r="H235" s="76" t="s">
        <v>520</v>
      </c>
      <c r="I235" s="65"/>
      <c r="J235" s="65"/>
      <c r="K235" s="76" t="s">
        <v>542</v>
      </c>
    </row>
    <row r="236" spans="1:11" s="20" customFormat="1" x14ac:dyDescent="0.2">
      <c r="A236" s="60" t="s">
        <v>100</v>
      </c>
      <c r="B236" s="60" t="s">
        <v>96</v>
      </c>
      <c r="C236" s="52">
        <v>908201</v>
      </c>
      <c r="D236" s="52">
        <v>975794</v>
      </c>
      <c r="E236" s="52">
        <v>994789</v>
      </c>
      <c r="F236" s="1"/>
      <c r="G236" s="11"/>
      <c r="H236" s="76" t="s">
        <v>520</v>
      </c>
      <c r="I236" s="65"/>
      <c r="J236" s="65"/>
      <c r="K236" s="76" t="s">
        <v>542</v>
      </c>
    </row>
    <row r="237" spans="1:11" s="20" customFormat="1" x14ac:dyDescent="0.2">
      <c r="A237" s="60" t="s">
        <v>96</v>
      </c>
      <c r="B237" s="60" t="s">
        <v>96</v>
      </c>
      <c r="C237" s="52">
        <v>8756308</v>
      </c>
      <c r="D237" s="52">
        <v>9176760</v>
      </c>
      <c r="E237" s="52">
        <v>9015380</v>
      </c>
      <c r="F237" s="1"/>
      <c r="G237" s="11"/>
      <c r="H237" s="76" t="s">
        <v>561</v>
      </c>
      <c r="I237" s="65"/>
      <c r="J237" s="65"/>
      <c r="K237" s="76" t="s">
        <v>541</v>
      </c>
    </row>
    <row r="238" spans="1:11" s="20" customFormat="1" x14ac:dyDescent="0.2">
      <c r="A238" s="60" t="s">
        <v>101</v>
      </c>
      <c r="B238" s="60" t="s">
        <v>96</v>
      </c>
      <c r="C238" s="52">
        <v>594636</v>
      </c>
      <c r="D238" s="52">
        <v>678454</v>
      </c>
      <c r="E238" s="52">
        <v>837231</v>
      </c>
      <c r="F238" s="1"/>
      <c r="G238" s="11"/>
      <c r="H238" s="76" t="s">
        <v>561</v>
      </c>
      <c r="I238" s="65"/>
      <c r="J238" s="65"/>
      <c r="K238" s="76" t="s">
        <v>541</v>
      </c>
    </row>
    <row r="239" spans="1:11" s="20" customFormat="1" x14ac:dyDescent="0.2">
      <c r="A239" s="60" t="s">
        <v>102</v>
      </c>
      <c r="B239" s="60" t="s">
        <v>96</v>
      </c>
      <c r="C239" s="52">
        <v>5058671</v>
      </c>
      <c r="D239" s="52">
        <v>4307770</v>
      </c>
      <c r="E239" s="52">
        <v>4658017</v>
      </c>
      <c r="F239" s="1"/>
      <c r="G239" s="11"/>
      <c r="H239" s="76" t="s">
        <v>561</v>
      </c>
      <c r="I239" s="65"/>
      <c r="J239" s="65"/>
      <c r="K239" s="76" t="s">
        <v>541</v>
      </c>
    </row>
    <row r="240" spans="1:11" s="20" customFormat="1" x14ac:dyDescent="0.2">
      <c r="A240" s="60" t="s">
        <v>103</v>
      </c>
      <c r="B240" s="60" t="s">
        <v>96</v>
      </c>
      <c r="C240" s="52">
        <v>34505</v>
      </c>
      <c r="D240" s="52">
        <v>14688</v>
      </c>
      <c r="E240" s="52">
        <v>11550</v>
      </c>
      <c r="F240" s="1"/>
      <c r="G240" s="11"/>
      <c r="H240" s="76" t="s">
        <v>561</v>
      </c>
      <c r="I240" s="65"/>
      <c r="J240" s="65"/>
      <c r="K240" s="76" t="s">
        <v>541</v>
      </c>
    </row>
    <row r="241" spans="1:11" s="20" customFormat="1" x14ac:dyDescent="0.2">
      <c r="A241" s="60" t="s">
        <v>104</v>
      </c>
      <c r="B241" s="60" t="s">
        <v>96</v>
      </c>
      <c r="C241" s="52">
        <v>2381493</v>
      </c>
      <c r="D241" s="52">
        <v>3308624</v>
      </c>
      <c r="E241" s="52">
        <v>4154903</v>
      </c>
      <c r="F241" s="1"/>
      <c r="G241" s="11"/>
      <c r="H241" s="76" t="s">
        <v>520</v>
      </c>
      <c r="I241" s="65"/>
      <c r="J241" s="65"/>
      <c r="K241" s="76" t="s">
        <v>542</v>
      </c>
    </row>
    <row r="242" spans="1:11" s="20" customFormat="1" x14ac:dyDescent="0.2">
      <c r="A242" s="60" t="s">
        <v>105</v>
      </c>
      <c r="B242" s="60" t="s">
        <v>96</v>
      </c>
      <c r="C242" s="52">
        <v>691120</v>
      </c>
      <c r="D242" s="52">
        <v>628327</v>
      </c>
      <c r="E242" s="52">
        <v>625070</v>
      </c>
      <c r="F242" s="1"/>
      <c r="G242" s="11"/>
      <c r="H242" s="76" t="s">
        <v>520</v>
      </c>
      <c r="I242" s="65"/>
      <c r="J242" s="65"/>
      <c r="K242" s="76" t="s">
        <v>542</v>
      </c>
    </row>
    <row r="243" spans="1:11" s="20" customFormat="1" x14ac:dyDescent="0.2">
      <c r="A243" s="60" t="s">
        <v>339</v>
      </c>
      <c r="B243" s="60" t="s">
        <v>340</v>
      </c>
      <c r="C243" s="52">
        <v>3999890</v>
      </c>
      <c r="D243" s="52">
        <v>3934349</v>
      </c>
      <c r="E243" s="52">
        <v>3593497</v>
      </c>
      <c r="F243" s="1"/>
      <c r="G243" s="11"/>
      <c r="H243" s="76" t="s">
        <v>563</v>
      </c>
      <c r="I243" s="65"/>
      <c r="J243" s="65"/>
      <c r="K243" s="76" t="s">
        <v>543</v>
      </c>
    </row>
    <row r="244" spans="1:11" s="20" customFormat="1" x14ac:dyDescent="0.2">
      <c r="A244" s="60" t="s">
        <v>341</v>
      </c>
      <c r="B244" s="60" t="s">
        <v>340</v>
      </c>
      <c r="C244" s="52">
        <v>755935</v>
      </c>
      <c r="D244" s="52">
        <v>801124</v>
      </c>
      <c r="E244" s="52">
        <v>923309</v>
      </c>
      <c r="F244" s="1"/>
      <c r="G244" s="11"/>
      <c r="H244" s="76" t="s">
        <v>561</v>
      </c>
      <c r="I244" s="65"/>
      <c r="J244" s="65"/>
      <c r="K244" s="76" t="s">
        <v>541</v>
      </c>
    </row>
    <row r="245" spans="1:11" s="20" customFormat="1" x14ac:dyDescent="0.2">
      <c r="A245" s="60" t="s">
        <v>340</v>
      </c>
      <c r="B245" s="60" t="s">
        <v>340</v>
      </c>
      <c r="C245" s="52">
        <v>7416870</v>
      </c>
      <c r="D245" s="52">
        <v>8435672</v>
      </c>
      <c r="E245" s="52">
        <v>8120753</v>
      </c>
      <c r="F245" s="1"/>
      <c r="G245" s="11"/>
      <c r="H245" s="76" t="s">
        <v>520</v>
      </c>
      <c r="I245" s="65"/>
      <c r="J245" s="65"/>
      <c r="K245" s="76" t="s">
        <v>542</v>
      </c>
    </row>
    <row r="246" spans="1:11" s="20" customFormat="1" x14ac:dyDescent="0.2">
      <c r="A246" s="60" t="s">
        <v>530</v>
      </c>
      <c r="B246" s="60" t="s">
        <v>340</v>
      </c>
      <c r="C246" s="52">
        <v>589495</v>
      </c>
      <c r="D246" s="52">
        <v>658216</v>
      </c>
      <c r="E246" s="52">
        <v>740127</v>
      </c>
      <c r="F246" s="1"/>
      <c r="G246" s="11"/>
      <c r="H246" s="76" t="s">
        <v>561</v>
      </c>
      <c r="I246" s="65"/>
      <c r="J246" s="65"/>
      <c r="K246" s="76" t="s">
        <v>541</v>
      </c>
    </row>
    <row r="247" spans="1:11" s="20" customFormat="1" x14ac:dyDescent="0.2">
      <c r="A247" s="60" t="s">
        <v>342</v>
      </c>
      <c r="B247" s="60" t="s">
        <v>340</v>
      </c>
      <c r="C247" s="52">
        <v>1686903</v>
      </c>
      <c r="D247" s="52">
        <v>1838646</v>
      </c>
      <c r="E247" s="52">
        <v>2045708</v>
      </c>
      <c r="F247" s="1"/>
      <c r="G247" s="11"/>
      <c r="H247" s="76" t="s">
        <v>520</v>
      </c>
      <c r="I247" s="65"/>
      <c r="J247" s="65"/>
      <c r="K247" s="76" t="s">
        <v>542</v>
      </c>
    </row>
    <row r="248" spans="1:11" s="20" customFormat="1" x14ac:dyDescent="0.2">
      <c r="A248" s="60" t="s">
        <v>343</v>
      </c>
      <c r="B248" s="60" t="s">
        <v>344</v>
      </c>
      <c r="C248" s="52">
        <v>300033</v>
      </c>
      <c r="D248" s="52">
        <v>314243</v>
      </c>
      <c r="E248" s="52">
        <v>378392</v>
      </c>
      <c r="F248" s="1"/>
      <c r="G248" s="11"/>
      <c r="H248" s="76" t="s">
        <v>520</v>
      </c>
      <c r="I248" s="65"/>
      <c r="J248" s="65"/>
      <c r="K248" s="76" t="s">
        <v>542</v>
      </c>
    </row>
    <row r="249" spans="1:11" s="20" customFormat="1" x14ac:dyDescent="0.2">
      <c r="A249" s="60" t="s">
        <v>345</v>
      </c>
      <c r="B249" s="60" t="s">
        <v>344</v>
      </c>
      <c r="C249" s="52">
        <v>660193</v>
      </c>
      <c r="D249" s="52">
        <v>615225</v>
      </c>
      <c r="E249" s="52">
        <v>395982</v>
      </c>
      <c r="F249" s="1"/>
      <c r="G249" s="11"/>
      <c r="H249" s="76" t="s">
        <v>520</v>
      </c>
      <c r="I249" s="65"/>
      <c r="J249" s="65"/>
      <c r="K249" s="76" t="s">
        <v>542</v>
      </c>
    </row>
    <row r="250" spans="1:11" s="20" customFormat="1" x14ac:dyDescent="0.2">
      <c r="A250" s="60" t="s">
        <v>346</v>
      </c>
      <c r="B250" s="60" t="s">
        <v>344</v>
      </c>
      <c r="C250" s="52" t="s">
        <v>573</v>
      </c>
      <c r="D250" s="52" t="s">
        <v>573</v>
      </c>
      <c r="E250" s="52" t="s">
        <v>573</v>
      </c>
      <c r="F250" s="1"/>
      <c r="G250" s="11"/>
      <c r="H250" s="76" t="s">
        <v>566</v>
      </c>
      <c r="I250" s="65"/>
      <c r="J250" s="65"/>
      <c r="K250" s="76" t="s">
        <v>545</v>
      </c>
    </row>
    <row r="251" spans="1:11" s="34" customFormat="1" x14ac:dyDescent="0.2">
      <c r="A251" s="61" t="s">
        <v>534</v>
      </c>
      <c r="B251" s="61" t="s">
        <v>107</v>
      </c>
      <c r="C251" s="52">
        <v>3099294</v>
      </c>
      <c r="D251" s="52">
        <v>1119514</v>
      </c>
      <c r="E251" s="52">
        <v>1322643</v>
      </c>
      <c r="F251" s="1"/>
      <c r="G251" s="11"/>
      <c r="H251" s="76" t="s">
        <v>566</v>
      </c>
      <c r="I251" s="79"/>
      <c r="J251" s="79"/>
      <c r="K251" s="76" t="s">
        <v>545</v>
      </c>
    </row>
    <row r="252" spans="1:11" s="20" customFormat="1" x14ac:dyDescent="0.2">
      <c r="A252" s="60" t="s">
        <v>106</v>
      </c>
      <c r="B252" s="60" t="s">
        <v>107</v>
      </c>
      <c r="C252" s="52">
        <v>21057341</v>
      </c>
      <c r="D252" s="52">
        <v>22839328</v>
      </c>
      <c r="E252" s="52">
        <v>23922248</v>
      </c>
      <c r="F252" s="1"/>
      <c r="G252" s="11"/>
      <c r="H252" s="76" t="s">
        <v>561</v>
      </c>
      <c r="I252" s="65"/>
      <c r="J252" s="65"/>
      <c r="K252" s="76" t="s">
        <v>541</v>
      </c>
    </row>
    <row r="253" spans="1:11" s="20" customFormat="1" x14ac:dyDescent="0.2">
      <c r="A253" s="60" t="s">
        <v>347</v>
      </c>
      <c r="B253" s="60" t="s">
        <v>107</v>
      </c>
      <c r="C253" s="52">
        <v>3618931</v>
      </c>
      <c r="D253" s="52">
        <v>3779979</v>
      </c>
      <c r="E253" s="52">
        <v>3860285</v>
      </c>
      <c r="F253" s="1"/>
      <c r="G253" s="11"/>
      <c r="H253" s="76" t="s">
        <v>520</v>
      </c>
      <c r="I253" s="65"/>
      <c r="J253" s="65"/>
      <c r="K253" s="76" t="s">
        <v>542</v>
      </c>
    </row>
    <row r="254" spans="1:11" s="20" customFormat="1" x14ac:dyDescent="0.2">
      <c r="A254" s="60" t="s">
        <v>108</v>
      </c>
      <c r="B254" s="60" t="s">
        <v>107</v>
      </c>
      <c r="C254" s="52">
        <v>6185735</v>
      </c>
      <c r="D254" s="52">
        <v>6678398</v>
      </c>
      <c r="E254" s="52">
        <v>6526644</v>
      </c>
      <c r="F254" s="1"/>
      <c r="G254" s="11"/>
      <c r="H254" s="76" t="s">
        <v>520</v>
      </c>
      <c r="I254" s="65"/>
      <c r="J254" s="65"/>
      <c r="K254" s="76" t="s">
        <v>542</v>
      </c>
    </row>
    <row r="255" spans="1:11" s="20" customFormat="1" x14ac:dyDescent="0.2">
      <c r="A255" s="60" t="s">
        <v>348</v>
      </c>
      <c r="B255" s="60" t="s">
        <v>107</v>
      </c>
      <c r="C255" s="52">
        <v>8687069</v>
      </c>
      <c r="D255" s="52">
        <v>11170011</v>
      </c>
      <c r="E255" s="52">
        <v>25497448</v>
      </c>
      <c r="F255" s="1"/>
      <c r="G255" s="11"/>
      <c r="H255" s="76" t="s">
        <v>520</v>
      </c>
      <c r="I255" s="65"/>
      <c r="J255" s="65"/>
      <c r="K255" s="76" t="s">
        <v>542</v>
      </c>
    </row>
    <row r="256" spans="1:11" s="20" customFormat="1" x14ac:dyDescent="0.2">
      <c r="A256" s="60" t="s">
        <v>349</v>
      </c>
      <c r="B256" s="60" t="s">
        <v>107</v>
      </c>
      <c r="C256" s="52">
        <v>1734486</v>
      </c>
      <c r="D256" s="52">
        <v>6225036</v>
      </c>
      <c r="E256" s="52">
        <v>5738686</v>
      </c>
      <c r="F256" s="1"/>
      <c r="G256" s="11"/>
      <c r="H256" s="76" t="s">
        <v>563</v>
      </c>
      <c r="I256" s="65"/>
      <c r="J256" s="65"/>
      <c r="K256" s="76" t="s">
        <v>543</v>
      </c>
    </row>
    <row r="257" spans="1:11" s="20" customFormat="1" x14ac:dyDescent="0.2">
      <c r="A257" s="60" t="s">
        <v>350</v>
      </c>
      <c r="B257" s="60" t="s">
        <v>107</v>
      </c>
      <c r="C257" s="52">
        <v>6041939</v>
      </c>
      <c r="D257" s="52">
        <v>5908243</v>
      </c>
      <c r="E257" s="52">
        <v>6817511</v>
      </c>
      <c r="F257" s="1"/>
      <c r="G257" s="11"/>
      <c r="H257" s="76" t="s">
        <v>563</v>
      </c>
      <c r="I257" s="65"/>
      <c r="J257" s="65"/>
      <c r="K257" s="76" t="s">
        <v>543</v>
      </c>
    </row>
    <row r="258" spans="1:11" s="20" customFormat="1" x14ac:dyDescent="0.2">
      <c r="A258" s="60" t="s">
        <v>351</v>
      </c>
      <c r="B258" s="60" t="s">
        <v>107</v>
      </c>
      <c r="C258" s="52">
        <v>4225291</v>
      </c>
      <c r="D258" s="52">
        <v>4024805</v>
      </c>
      <c r="E258" s="52">
        <v>4032364</v>
      </c>
      <c r="F258" s="1"/>
      <c r="G258" s="11"/>
      <c r="H258" s="76" t="s">
        <v>520</v>
      </c>
      <c r="I258" s="65"/>
      <c r="J258" s="65"/>
      <c r="K258" s="76" t="s">
        <v>542</v>
      </c>
    </row>
    <row r="259" spans="1:11" s="20" customFormat="1" x14ac:dyDescent="0.2">
      <c r="A259" s="60" t="s">
        <v>109</v>
      </c>
      <c r="B259" s="60" t="s">
        <v>107</v>
      </c>
      <c r="C259" s="52">
        <v>6289084</v>
      </c>
      <c r="D259" s="52">
        <v>6262256</v>
      </c>
      <c r="E259" s="52">
        <v>6639580</v>
      </c>
      <c r="F259" s="1"/>
      <c r="G259" s="11"/>
      <c r="H259" s="76" t="s">
        <v>561</v>
      </c>
      <c r="I259" s="65"/>
      <c r="J259" s="65"/>
      <c r="K259" s="76" t="s">
        <v>541</v>
      </c>
    </row>
    <row r="260" spans="1:11" s="20" customFormat="1" x14ac:dyDescent="0.2">
      <c r="A260" s="60" t="s">
        <v>352</v>
      </c>
      <c r="B260" s="60" t="s">
        <v>107</v>
      </c>
      <c r="C260" s="52">
        <v>5713260</v>
      </c>
      <c r="D260" s="52">
        <v>5169958</v>
      </c>
      <c r="E260" s="52">
        <v>5295782</v>
      </c>
      <c r="F260" s="1"/>
      <c r="G260" s="11"/>
      <c r="H260" s="76" t="s">
        <v>520</v>
      </c>
      <c r="I260" s="65"/>
      <c r="J260" s="65"/>
      <c r="K260" s="76" t="s">
        <v>542</v>
      </c>
    </row>
    <row r="261" spans="1:11" s="20" customFormat="1" x14ac:dyDescent="0.2">
      <c r="A261" s="60" t="s">
        <v>110</v>
      </c>
      <c r="B261" s="60" t="s">
        <v>107</v>
      </c>
      <c r="C261" s="52">
        <v>15256158</v>
      </c>
      <c r="D261" s="52">
        <v>11856802</v>
      </c>
      <c r="E261" s="52">
        <v>16443665</v>
      </c>
      <c r="F261" s="1"/>
      <c r="G261" s="11"/>
      <c r="H261" s="76" t="s">
        <v>561</v>
      </c>
      <c r="I261" s="65"/>
      <c r="J261" s="65"/>
      <c r="K261" s="76" t="s">
        <v>541</v>
      </c>
    </row>
    <row r="262" spans="1:11" s="20" customFormat="1" x14ac:dyDescent="0.2">
      <c r="A262" s="60" t="s">
        <v>111</v>
      </c>
      <c r="B262" s="60" t="s">
        <v>107</v>
      </c>
      <c r="C262" s="52">
        <v>48662337</v>
      </c>
      <c r="D262" s="52">
        <v>53959829</v>
      </c>
      <c r="E262" s="52">
        <v>57619481</v>
      </c>
      <c r="F262" s="1"/>
      <c r="G262" s="11"/>
      <c r="H262" s="76" t="s">
        <v>563</v>
      </c>
      <c r="I262" s="65"/>
      <c r="J262" s="65"/>
      <c r="K262" s="76" t="s">
        <v>543</v>
      </c>
    </row>
    <row r="263" spans="1:11" s="20" customFormat="1" x14ac:dyDescent="0.2">
      <c r="A263" s="60" t="s">
        <v>112</v>
      </c>
      <c r="B263" s="60" t="s">
        <v>107</v>
      </c>
      <c r="C263" s="52">
        <v>1748692</v>
      </c>
      <c r="D263" s="52">
        <v>1937920</v>
      </c>
      <c r="E263" s="52">
        <v>1821127</v>
      </c>
      <c r="F263" s="1"/>
      <c r="G263" s="11"/>
      <c r="H263" s="76" t="s">
        <v>520</v>
      </c>
      <c r="I263" s="65"/>
      <c r="J263" s="65"/>
      <c r="K263" s="76" t="s">
        <v>542</v>
      </c>
    </row>
    <row r="264" spans="1:11" s="20" customFormat="1" x14ac:dyDescent="0.2">
      <c r="A264" s="60" t="s">
        <v>113</v>
      </c>
      <c r="B264" s="60" t="s">
        <v>107</v>
      </c>
      <c r="C264" s="52">
        <v>985752</v>
      </c>
      <c r="D264" s="52">
        <v>1005859</v>
      </c>
      <c r="E264" s="52">
        <v>1108800</v>
      </c>
      <c r="F264" s="1"/>
      <c r="G264" s="11"/>
      <c r="H264" s="76" t="s">
        <v>563</v>
      </c>
      <c r="I264" s="65"/>
      <c r="J264" s="65"/>
      <c r="K264" s="76" t="s">
        <v>543</v>
      </c>
    </row>
    <row r="265" spans="1:11" s="20" customFormat="1" x14ac:dyDescent="0.2">
      <c r="A265" s="60" t="s">
        <v>354</v>
      </c>
      <c r="B265" s="60" t="s">
        <v>107</v>
      </c>
      <c r="C265" s="52">
        <v>11685736</v>
      </c>
      <c r="D265" s="52">
        <v>8274573</v>
      </c>
      <c r="E265" s="52">
        <v>8541328</v>
      </c>
      <c r="F265" s="1"/>
      <c r="G265" s="11"/>
      <c r="H265" s="76" t="s">
        <v>520</v>
      </c>
      <c r="I265" s="65"/>
      <c r="J265" s="65"/>
      <c r="K265" s="76" t="s">
        <v>542</v>
      </c>
    </row>
    <row r="266" spans="1:11" s="20" customFormat="1" x14ac:dyDescent="0.2">
      <c r="A266" s="60" t="s">
        <v>353</v>
      </c>
      <c r="B266" s="60" t="s">
        <v>107</v>
      </c>
      <c r="C266" s="52">
        <v>5632681</v>
      </c>
      <c r="D266" s="52">
        <v>5486623</v>
      </c>
      <c r="E266" s="52">
        <v>5441151</v>
      </c>
      <c r="F266" s="1"/>
      <c r="G266" s="11"/>
      <c r="H266" s="76" t="s">
        <v>563</v>
      </c>
      <c r="I266" s="65"/>
      <c r="J266" s="65"/>
      <c r="K266" s="76" t="s">
        <v>543</v>
      </c>
    </row>
    <row r="267" spans="1:11" s="20" customFormat="1" x14ac:dyDescent="0.2">
      <c r="A267" s="60" t="s">
        <v>355</v>
      </c>
      <c r="B267" s="60" t="s">
        <v>107</v>
      </c>
      <c r="C267" s="52">
        <v>5909474</v>
      </c>
      <c r="D267" s="52">
        <v>5713574</v>
      </c>
      <c r="E267" s="52">
        <v>7218533</v>
      </c>
      <c r="F267" s="1"/>
      <c r="G267" s="11"/>
      <c r="H267" s="76" t="s">
        <v>563</v>
      </c>
      <c r="I267" s="65"/>
      <c r="J267" s="65"/>
      <c r="K267" s="76" t="s">
        <v>543</v>
      </c>
    </row>
    <row r="268" spans="1:11" s="20" customFormat="1" x14ac:dyDescent="0.2">
      <c r="A268" s="60" t="s">
        <v>527</v>
      </c>
      <c r="B268" s="60" t="s">
        <v>107</v>
      </c>
      <c r="C268" s="52">
        <v>44584</v>
      </c>
      <c r="D268" s="52">
        <v>60171</v>
      </c>
      <c r="E268" s="52">
        <v>82436</v>
      </c>
      <c r="F268" s="1"/>
      <c r="G268" s="11"/>
      <c r="H268" s="76" t="s">
        <v>566</v>
      </c>
      <c r="I268" s="65"/>
      <c r="J268" s="65"/>
      <c r="K268" s="76" t="s">
        <v>545</v>
      </c>
    </row>
    <row r="269" spans="1:11" s="20" customFormat="1" x14ac:dyDescent="0.2">
      <c r="A269" s="60" t="s">
        <v>356</v>
      </c>
      <c r="B269" s="60" t="s">
        <v>107</v>
      </c>
      <c r="C269" s="52">
        <v>4878496</v>
      </c>
      <c r="D269" s="52">
        <v>5268826</v>
      </c>
      <c r="E269" s="52">
        <v>5508292</v>
      </c>
      <c r="F269" s="1"/>
      <c r="G269" s="11"/>
      <c r="H269" s="76" t="s">
        <v>563</v>
      </c>
      <c r="I269" s="65"/>
      <c r="J269" s="65"/>
      <c r="K269" s="76" t="s">
        <v>543</v>
      </c>
    </row>
    <row r="270" spans="1:11" s="20" customFormat="1" x14ac:dyDescent="0.2">
      <c r="A270" s="60" t="s">
        <v>114</v>
      </c>
      <c r="B270" s="60" t="s">
        <v>107</v>
      </c>
      <c r="C270" s="52">
        <v>2183151</v>
      </c>
      <c r="D270" s="52">
        <v>2158991</v>
      </c>
      <c r="E270" s="52">
        <v>2058057</v>
      </c>
      <c r="F270" s="1"/>
      <c r="G270" s="11"/>
      <c r="H270" s="76" t="s">
        <v>563</v>
      </c>
      <c r="I270" s="65"/>
      <c r="J270" s="65"/>
      <c r="K270" s="76" t="s">
        <v>543</v>
      </c>
    </row>
    <row r="271" spans="1:11" s="20" customFormat="1" x14ac:dyDescent="0.2">
      <c r="A271" s="60" t="s">
        <v>357</v>
      </c>
      <c r="B271" s="60" t="s">
        <v>107</v>
      </c>
      <c r="C271" s="52">
        <v>12175280</v>
      </c>
      <c r="D271" s="52">
        <v>13209024</v>
      </c>
      <c r="E271" s="52">
        <v>13500255</v>
      </c>
      <c r="F271" s="1"/>
      <c r="G271" s="11"/>
      <c r="H271" s="76" t="s">
        <v>565</v>
      </c>
      <c r="I271" s="65"/>
      <c r="J271" s="65"/>
      <c r="K271" s="76" t="s">
        <v>544</v>
      </c>
    </row>
    <row r="272" spans="1:11" s="20" customFormat="1" x14ac:dyDescent="0.2">
      <c r="A272" s="60" t="s">
        <v>358</v>
      </c>
      <c r="B272" s="60" t="s">
        <v>107</v>
      </c>
      <c r="C272" s="52">
        <v>11782061</v>
      </c>
      <c r="D272" s="52">
        <v>14829255</v>
      </c>
      <c r="E272" s="52">
        <v>15674605</v>
      </c>
      <c r="F272" s="1"/>
      <c r="G272" s="11"/>
      <c r="H272" s="76" t="s">
        <v>561</v>
      </c>
      <c r="I272" s="65"/>
      <c r="J272" s="65"/>
      <c r="K272" s="76" t="s">
        <v>541</v>
      </c>
    </row>
    <row r="273" spans="1:11" s="20" customFormat="1" x14ac:dyDescent="0.2">
      <c r="A273" s="60" t="s">
        <v>107</v>
      </c>
      <c r="B273" s="60" t="s">
        <v>107</v>
      </c>
      <c r="C273" s="52">
        <v>8202123</v>
      </c>
      <c r="D273" s="52">
        <v>8392459</v>
      </c>
      <c r="E273" s="52">
        <v>8560736</v>
      </c>
      <c r="F273" s="1"/>
      <c r="G273" s="11"/>
      <c r="H273" s="76" t="s">
        <v>561</v>
      </c>
      <c r="I273" s="65"/>
      <c r="J273" s="65"/>
      <c r="K273" s="76" t="s">
        <v>541</v>
      </c>
    </row>
    <row r="274" spans="1:11" s="20" customFormat="1" x14ac:dyDescent="0.2">
      <c r="A274" s="60" t="s">
        <v>115</v>
      </c>
      <c r="B274" s="60" t="s">
        <v>107</v>
      </c>
      <c r="C274" s="52">
        <v>1309065</v>
      </c>
      <c r="D274" s="52">
        <v>1299436</v>
      </c>
      <c r="E274" s="52">
        <v>1794863</v>
      </c>
      <c r="F274" s="1"/>
      <c r="G274" s="11"/>
      <c r="H274" s="76" t="s">
        <v>520</v>
      </c>
      <c r="I274" s="65"/>
      <c r="J274" s="65"/>
      <c r="K274" s="76" t="s">
        <v>542</v>
      </c>
    </row>
    <row r="275" spans="1:11" s="34" customFormat="1" x14ac:dyDescent="0.2">
      <c r="A275" s="61" t="s">
        <v>536</v>
      </c>
      <c r="B275" s="61" t="s">
        <v>107</v>
      </c>
      <c r="C275" s="52">
        <v>166849</v>
      </c>
      <c r="D275" s="52">
        <v>193766</v>
      </c>
      <c r="E275" s="52">
        <v>67785</v>
      </c>
      <c r="F275" s="1"/>
      <c r="G275" s="11"/>
      <c r="H275" s="76" t="s">
        <v>563</v>
      </c>
      <c r="I275" s="79"/>
      <c r="J275" s="79"/>
      <c r="K275" s="76" t="s">
        <v>543</v>
      </c>
    </row>
    <row r="276" spans="1:11" s="20" customFormat="1" x14ac:dyDescent="0.2">
      <c r="A276" s="60" t="s">
        <v>359</v>
      </c>
      <c r="B276" s="60" t="s">
        <v>107</v>
      </c>
      <c r="C276" s="52">
        <v>9922090</v>
      </c>
      <c r="D276" s="52">
        <v>10839553</v>
      </c>
      <c r="E276" s="52">
        <v>10978880</v>
      </c>
      <c r="F276" s="1"/>
      <c r="G276" s="11"/>
      <c r="H276" s="76" t="s">
        <v>520</v>
      </c>
      <c r="I276" s="65"/>
      <c r="J276" s="65"/>
      <c r="K276" s="76" t="s">
        <v>542</v>
      </c>
    </row>
    <row r="277" spans="1:11" s="20" customFormat="1" x14ac:dyDescent="0.2">
      <c r="A277" s="60" t="s">
        <v>360</v>
      </c>
      <c r="B277" s="60" t="s">
        <v>107</v>
      </c>
      <c r="C277" s="52">
        <v>3558074</v>
      </c>
      <c r="D277" s="52">
        <v>3725828</v>
      </c>
      <c r="E277" s="52">
        <v>4188476</v>
      </c>
      <c r="F277" s="1"/>
      <c r="G277" s="11"/>
      <c r="H277" s="76" t="s">
        <v>563</v>
      </c>
      <c r="I277" s="65"/>
      <c r="J277" s="65"/>
      <c r="K277" s="76" t="s">
        <v>543</v>
      </c>
    </row>
    <row r="278" spans="1:11" s="20" customFormat="1" x14ac:dyDescent="0.2">
      <c r="A278" s="60" t="s">
        <v>116</v>
      </c>
      <c r="B278" s="60" t="s">
        <v>107</v>
      </c>
      <c r="C278" s="52">
        <v>20319180</v>
      </c>
      <c r="D278" s="52">
        <v>24449359</v>
      </c>
      <c r="E278" s="52">
        <v>21718704</v>
      </c>
      <c r="F278" s="1"/>
      <c r="G278" s="11"/>
      <c r="H278" s="76" t="s">
        <v>561</v>
      </c>
      <c r="I278" s="65"/>
      <c r="J278" s="65"/>
      <c r="K278" s="76" t="s">
        <v>541</v>
      </c>
    </row>
    <row r="279" spans="1:11" s="20" customFormat="1" x14ac:dyDescent="0.2">
      <c r="A279" s="60" t="s">
        <v>117</v>
      </c>
      <c r="B279" s="60" t="s">
        <v>107</v>
      </c>
      <c r="C279" s="52">
        <v>2357543</v>
      </c>
      <c r="D279" s="52">
        <v>2385880</v>
      </c>
      <c r="E279" s="52">
        <v>2743658</v>
      </c>
      <c r="F279" s="1"/>
      <c r="G279" s="11"/>
      <c r="H279" s="76" t="s">
        <v>520</v>
      </c>
      <c r="I279" s="65"/>
      <c r="J279" s="65"/>
      <c r="K279" s="76" t="s">
        <v>542</v>
      </c>
    </row>
    <row r="280" spans="1:11" s="20" customFormat="1" x14ac:dyDescent="0.2">
      <c r="A280" s="60" t="s">
        <v>118</v>
      </c>
      <c r="B280" s="60" t="s">
        <v>107</v>
      </c>
      <c r="C280" s="52">
        <v>2070712</v>
      </c>
      <c r="D280" s="52">
        <v>2004217</v>
      </c>
      <c r="E280" s="52">
        <v>1646637</v>
      </c>
      <c r="F280" s="1"/>
      <c r="G280" s="11"/>
      <c r="H280" s="76" t="s">
        <v>520</v>
      </c>
      <c r="I280" s="65"/>
      <c r="J280" s="65"/>
      <c r="K280" s="76" t="s">
        <v>542</v>
      </c>
    </row>
    <row r="281" spans="1:11" s="20" customFormat="1" x14ac:dyDescent="0.2">
      <c r="A281" s="60" t="s">
        <v>361</v>
      </c>
      <c r="B281" s="60" t="s">
        <v>107</v>
      </c>
      <c r="C281" s="52">
        <v>3194360</v>
      </c>
      <c r="D281" s="52">
        <v>3607510</v>
      </c>
      <c r="E281" s="52">
        <v>3718698</v>
      </c>
      <c r="F281" s="1"/>
      <c r="G281" s="11"/>
      <c r="H281" s="76" t="s">
        <v>520</v>
      </c>
      <c r="I281" s="65"/>
      <c r="J281" s="65"/>
      <c r="K281" s="76" t="s">
        <v>542</v>
      </c>
    </row>
    <row r="282" spans="1:11" s="20" customFormat="1" x14ac:dyDescent="0.2">
      <c r="A282" s="60" t="s">
        <v>362</v>
      </c>
      <c r="B282" s="60" t="s">
        <v>107</v>
      </c>
      <c r="C282" s="52" t="s">
        <v>573</v>
      </c>
      <c r="D282" s="52" t="s">
        <v>573</v>
      </c>
      <c r="E282" s="52" t="s">
        <v>573</v>
      </c>
      <c r="F282" s="1"/>
      <c r="G282" s="11"/>
      <c r="H282" s="76" t="s">
        <v>563</v>
      </c>
      <c r="I282" s="65"/>
      <c r="J282" s="65"/>
      <c r="K282" s="76" t="s">
        <v>543</v>
      </c>
    </row>
    <row r="283" spans="1:11" s="20" customFormat="1" x14ac:dyDescent="0.2">
      <c r="A283" s="60" t="s">
        <v>119</v>
      </c>
      <c r="B283" s="60" t="s">
        <v>107</v>
      </c>
      <c r="C283" s="52">
        <v>3072472</v>
      </c>
      <c r="D283" s="52">
        <v>1896385</v>
      </c>
      <c r="E283" s="52">
        <v>2033020</v>
      </c>
      <c r="F283" s="1"/>
      <c r="G283" s="11"/>
      <c r="H283" s="76" t="s">
        <v>520</v>
      </c>
      <c r="I283" s="65"/>
      <c r="J283" s="65"/>
      <c r="K283" s="76" t="s">
        <v>542</v>
      </c>
    </row>
    <row r="284" spans="1:11" s="20" customFormat="1" x14ac:dyDescent="0.2">
      <c r="A284" s="60" t="s">
        <v>363</v>
      </c>
      <c r="B284" s="60" t="s">
        <v>107</v>
      </c>
      <c r="C284" s="52">
        <v>5268676</v>
      </c>
      <c r="D284" s="52">
        <v>5151723</v>
      </c>
      <c r="E284" s="52">
        <v>5412448</v>
      </c>
      <c r="F284" s="1"/>
      <c r="G284" s="11"/>
      <c r="H284" s="76" t="s">
        <v>565</v>
      </c>
      <c r="I284" s="65"/>
      <c r="J284" s="65"/>
      <c r="K284" s="76" t="s">
        <v>544</v>
      </c>
    </row>
    <row r="285" spans="1:11" s="20" customFormat="1" x14ac:dyDescent="0.2">
      <c r="A285" s="60" t="s">
        <v>364</v>
      </c>
      <c r="B285" s="60" t="s">
        <v>120</v>
      </c>
      <c r="C285" s="52" t="s">
        <v>573</v>
      </c>
      <c r="D285" s="52" t="s">
        <v>573</v>
      </c>
      <c r="E285" s="52" t="s">
        <v>573</v>
      </c>
      <c r="F285" s="1"/>
      <c r="G285" s="11"/>
      <c r="H285" s="76" t="s">
        <v>564</v>
      </c>
      <c r="I285" s="65"/>
      <c r="J285" s="65"/>
      <c r="K285" s="76" t="s">
        <v>546</v>
      </c>
    </row>
    <row r="286" spans="1:11" s="20" customFormat="1" x14ac:dyDescent="0.2">
      <c r="A286" s="60" t="s">
        <v>365</v>
      </c>
      <c r="B286" s="60" t="s">
        <v>120</v>
      </c>
      <c r="C286" s="52">
        <v>77963</v>
      </c>
      <c r="D286" s="52">
        <v>110530</v>
      </c>
      <c r="E286" s="52">
        <v>107168</v>
      </c>
      <c r="F286" s="1"/>
      <c r="G286" s="11"/>
      <c r="H286" s="76" t="s">
        <v>520</v>
      </c>
      <c r="I286" s="65"/>
      <c r="J286" s="65"/>
      <c r="K286" s="76" t="s">
        <v>542</v>
      </c>
    </row>
    <row r="287" spans="1:11" s="20" customFormat="1" x14ac:dyDescent="0.2">
      <c r="A287" s="60" t="s">
        <v>121</v>
      </c>
      <c r="B287" s="60" t="s">
        <v>120</v>
      </c>
      <c r="C287" s="52">
        <v>7336194</v>
      </c>
      <c r="D287" s="52">
        <v>4093289</v>
      </c>
      <c r="E287" s="52">
        <v>3653703</v>
      </c>
      <c r="F287" s="1"/>
      <c r="G287" s="11"/>
      <c r="H287" s="76" t="s">
        <v>561</v>
      </c>
      <c r="I287" s="65"/>
      <c r="J287" s="65"/>
      <c r="K287" s="76" t="s">
        <v>541</v>
      </c>
    </row>
    <row r="288" spans="1:11" s="20" customFormat="1" x14ac:dyDescent="0.2">
      <c r="A288" s="60" t="s">
        <v>366</v>
      </c>
      <c r="B288" s="60" t="s">
        <v>120</v>
      </c>
      <c r="C288" s="52">
        <v>263536</v>
      </c>
      <c r="D288" s="52">
        <v>64429</v>
      </c>
      <c r="E288" s="52">
        <v>14502</v>
      </c>
      <c r="F288" s="1"/>
      <c r="G288" s="11"/>
      <c r="H288" s="76" t="s">
        <v>566</v>
      </c>
      <c r="I288" s="65"/>
      <c r="J288" s="65"/>
      <c r="K288" s="76" t="s">
        <v>545</v>
      </c>
    </row>
    <row r="289" spans="1:11" s="20" customFormat="1" x14ac:dyDescent="0.2">
      <c r="A289" s="60" t="s">
        <v>367</v>
      </c>
      <c r="B289" s="60" t="s">
        <v>120</v>
      </c>
      <c r="C289" s="52">
        <v>4459731</v>
      </c>
      <c r="D289" s="52">
        <v>4520831</v>
      </c>
      <c r="E289" s="52">
        <v>5259323</v>
      </c>
      <c r="F289" s="1"/>
      <c r="G289" s="11"/>
      <c r="H289" s="76" t="s">
        <v>520</v>
      </c>
      <c r="I289" s="65"/>
      <c r="J289" s="65"/>
      <c r="K289" s="76" t="s">
        <v>542</v>
      </c>
    </row>
    <row r="290" spans="1:11" s="20" customFormat="1" x14ac:dyDescent="0.2">
      <c r="A290" s="60" t="s">
        <v>122</v>
      </c>
      <c r="B290" s="60" t="s">
        <v>120</v>
      </c>
      <c r="C290" s="52">
        <v>16306814</v>
      </c>
      <c r="D290" s="52">
        <v>17862701</v>
      </c>
      <c r="E290" s="52">
        <v>17931288</v>
      </c>
      <c r="F290" s="1"/>
      <c r="G290" s="11"/>
      <c r="H290" s="76" t="s">
        <v>561</v>
      </c>
      <c r="I290" s="65"/>
      <c r="J290" s="65"/>
      <c r="K290" s="76" t="s">
        <v>541</v>
      </c>
    </row>
    <row r="291" spans="1:11" s="20" customFormat="1" x14ac:dyDescent="0.2">
      <c r="A291" s="60" t="s">
        <v>368</v>
      </c>
      <c r="B291" s="60" t="s">
        <v>369</v>
      </c>
      <c r="C291" s="52">
        <v>149200</v>
      </c>
      <c r="D291" s="52">
        <v>146105</v>
      </c>
      <c r="E291" s="52">
        <v>157390</v>
      </c>
      <c r="F291" s="1"/>
      <c r="G291" s="11"/>
      <c r="H291" s="76" t="s">
        <v>569</v>
      </c>
      <c r="I291" s="65"/>
      <c r="J291" s="65"/>
      <c r="K291" s="76" t="s">
        <v>553</v>
      </c>
    </row>
    <row r="292" spans="1:11" s="20" customFormat="1" x14ac:dyDescent="0.2">
      <c r="A292" s="60" t="s">
        <v>370</v>
      </c>
      <c r="B292" s="60" t="s">
        <v>123</v>
      </c>
      <c r="C292" s="52">
        <v>974419</v>
      </c>
      <c r="D292" s="52">
        <v>1032757</v>
      </c>
      <c r="E292" s="52">
        <v>1108160</v>
      </c>
      <c r="F292" s="1"/>
      <c r="G292" s="11"/>
      <c r="H292" s="76" t="s">
        <v>520</v>
      </c>
      <c r="I292" s="65"/>
      <c r="J292" s="65"/>
      <c r="K292" s="76" t="s">
        <v>542</v>
      </c>
    </row>
    <row r="293" spans="1:11" s="20" customFormat="1" x14ac:dyDescent="0.2">
      <c r="A293" s="60" t="s">
        <v>124</v>
      </c>
      <c r="B293" s="60" t="s">
        <v>123</v>
      </c>
      <c r="C293" s="52">
        <v>2296243</v>
      </c>
      <c r="D293" s="52">
        <v>2372671</v>
      </c>
      <c r="E293" s="52">
        <v>3406322</v>
      </c>
      <c r="F293" s="1"/>
      <c r="G293" s="11"/>
      <c r="H293" s="76" t="s">
        <v>520</v>
      </c>
      <c r="I293" s="65"/>
      <c r="J293" s="65"/>
      <c r="K293" s="76" t="s">
        <v>542</v>
      </c>
    </row>
    <row r="294" spans="1:11" s="20" customFormat="1" x14ac:dyDescent="0.2">
      <c r="A294" s="60" t="s">
        <v>371</v>
      </c>
      <c r="B294" s="60" t="s">
        <v>123</v>
      </c>
      <c r="C294" s="52">
        <v>460615</v>
      </c>
      <c r="D294" s="52">
        <v>405200</v>
      </c>
      <c r="E294" s="52">
        <v>460098</v>
      </c>
      <c r="F294" s="1"/>
      <c r="G294" s="11"/>
      <c r="H294" s="76" t="s">
        <v>520</v>
      </c>
      <c r="I294" s="65"/>
      <c r="J294" s="65"/>
      <c r="K294" s="76" t="s">
        <v>542</v>
      </c>
    </row>
    <row r="295" spans="1:11" s="20" customFormat="1" x14ac:dyDescent="0.2">
      <c r="A295" s="60" t="s">
        <v>125</v>
      </c>
      <c r="B295" s="60" t="s">
        <v>123</v>
      </c>
      <c r="C295" s="52">
        <v>305486</v>
      </c>
      <c r="D295" s="52">
        <v>134266</v>
      </c>
      <c r="E295" s="52">
        <v>140239</v>
      </c>
      <c r="F295" s="1"/>
      <c r="G295" s="11"/>
      <c r="H295" s="76" t="s">
        <v>520</v>
      </c>
      <c r="I295" s="65"/>
      <c r="J295" s="65"/>
      <c r="K295" s="76" t="s">
        <v>542</v>
      </c>
    </row>
    <row r="296" spans="1:11" s="20" customFormat="1" x14ac:dyDescent="0.2">
      <c r="A296" s="60" t="s">
        <v>372</v>
      </c>
      <c r="B296" s="60" t="s">
        <v>123</v>
      </c>
      <c r="C296" s="52" t="s">
        <v>573</v>
      </c>
      <c r="D296" s="52" t="s">
        <v>573</v>
      </c>
      <c r="E296" s="52" t="s">
        <v>573</v>
      </c>
      <c r="F296" s="1"/>
      <c r="G296" s="11"/>
      <c r="H296" s="76" t="s">
        <v>566</v>
      </c>
      <c r="I296" s="65"/>
      <c r="J296" s="65"/>
      <c r="K296" s="76" t="s">
        <v>545</v>
      </c>
    </row>
    <row r="297" spans="1:11" s="20" customFormat="1" x14ac:dyDescent="0.2">
      <c r="A297" s="60" t="s">
        <v>373</v>
      </c>
      <c r="B297" s="60" t="s">
        <v>123</v>
      </c>
      <c r="C297" s="52">
        <v>186388</v>
      </c>
      <c r="D297" s="52">
        <v>238703</v>
      </c>
      <c r="E297" s="52">
        <v>754859</v>
      </c>
      <c r="F297" s="1"/>
      <c r="G297" s="11"/>
      <c r="H297" s="76" t="s">
        <v>564</v>
      </c>
      <c r="I297" s="65"/>
      <c r="J297" s="65"/>
      <c r="K297" s="76" t="s">
        <v>546</v>
      </c>
    </row>
    <row r="298" spans="1:11" s="20" customFormat="1" x14ac:dyDescent="0.2">
      <c r="A298" s="60" t="s">
        <v>374</v>
      </c>
      <c r="B298" s="60" t="s">
        <v>123</v>
      </c>
      <c r="C298" s="52">
        <v>2917840</v>
      </c>
      <c r="D298" s="52">
        <v>5394273</v>
      </c>
      <c r="E298" s="52">
        <v>3269222</v>
      </c>
      <c r="F298" s="1"/>
      <c r="G298" s="11"/>
      <c r="H298" s="76" t="s">
        <v>566</v>
      </c>
      <c r="I298" s="65"/>
      <c r="J298" s="65"/>
      <c r="K298" s="76" t="s">
        <v>545</v>
      </c>
    </row>
    <row r="299" spans="1:11" s="20" customFormat="1" x14ac:dyDescent="0.2">
      <c r="A299" s="60" t="s">
        <v>375</v>
      </c>
      <c r="B299" s="60" t="s">
        <v>123</v>
      </c>
      <c r="C299" s="52">
        <v>5167957</v>
      </c>
      <c r="D299" s="52">
        <v>5138709</v>
      </c>
      <c r="E299" s="52">
        <v>5052773</v>
      </c>
      <c r="F299" s="1"/>
      <c r="G299" s="11"/>
      <c r="H299" s="76" t="s">
        <v>561</v>
      </c>
      <c r="I299" s="65"/>
      <c r="J299" s="65"/>
      <c r="K299" s="76" t="s">
        <v>541</v>
      </c>
    </row>
    <row r="300" spans="1:11" s="20" customFormat="1" x14ac:dyDescent="0.2">
      <c r="A300" s="60" t="s">
        <v>126</v>
      </c>
      <c r="B300" s="60" t="s">
        <v>123</v>
      </c>
      <c r="C300" s="52">
        <v>885577</v>
      </c>
      <c r="D300" s="52">
        <v>1371636</v>
      </c>
      <c r="E300" s="52">
        <v>1243019</v>
      </c>
      <c r="F300" s="1"/>
      <c r="G300" s="11"/>
      <c r="H300" s="76" t="s">
        <v>563</v>
      </c>
      <c r="I300" s="65"/>
      <c r="J300" s="65"/>
      <c r="K300" s="76" t="s">
        <v>543</v>
      </c>
    </row>
    <row r="301" spans="1:11" s="20" customFormat="1" x14ac:dyDescent="0.2">
      <c r="A301" s="60" t="s">
        <v>376</v>
      </c>
      <c r="B301" s="60" t="s">
        <v>123</v>
      </c>
      <c r="C301" s="52">
        <v>1048477</v>
      </c>
      <c r="D301" s="52">
        <v>1090749</v>
      </c>
      <c r="E301" s="52">
        <v>887978</v>
      </c>
      <c r="F301" s="1"/>
      <c r="G301" s="11"/>
      <c r="H301" s="81" t="s">
        <v>566</v>
      </c>
      <c r="I301" s="65"/>
      <c r="J301" s="65"/>
      <c r="K301" s="76" t="s">
        <v>545</v>
      </c>
    </row>
    <row r="302" spans="1:11" s="20" customFormat="1" x14ac:dyDescent="0.2">
      <c r="A302" s="60" t="s">
        <v>377</v>
      </c>
      <c r="B302" s="60" t="s">
        <v>123</v>
      </c>
      <c r="C302" s="52" t="s">
        <v>573</v>
      </c>
      <c r="D302" s="52" t="s">
        <v>573</v>
      </c>
      <c r="E302" s="52" t="s">
        <v>573</v>
      </c>
      <c r="F302" s="1"/>
      <c r="G302" s="11"/>
      <c r="H302" s="76" t="s">
        <v>561</v>
      </c>
      <c r="I302" s="65"/>
      <c r="J302" s="65"/>
      <c r="K302" s="76" t="s">
        <v>541</v>
      </c>
    </row>
    <row r="303" spans="1:11" s="20" customFormat="1" x14ac:dyDescent="0.2">
      <c r="A303" s="60" t="s">
        <v>127</v>
      </c>
      <c r="B303" s="60" t="s">
        <v>123</v>
      </c>
      <c r="C303" s="52">
        <v>2639397</v>
      </c>
      <c r="D303" s="52">
        <v>2890178</v>
      </c>
      <c r="E303" s="52">
        <v>3052545</v>
      </c>
      <c r="F303" s="1"/>
      <c r="G303" s="11"/>
      <c r="H303" s="76" t="s">
        <v>564</v>
      </c>
      <c r="I303" s="65"/>
      <c r="J303" s="65"/>
      <c r="K303" s="76" t="s">
        <v>546</v>
      </c>
    </row>
    <row r="304" spans="1:11" s="20" customFormat="1" x14ac:dyDescent="0.2">
      <c r="A304" s="60" t="s">
        <v>379</v>
      </c>
      <c r="B304" s="60" t="s">
        <v>123</v>
      </c>
      <c r="C304" s="52">
        <v>1838664</v>
      </c>
      <c r="D304" s="52">
        <v>1992968</v>
      </c>
      <c r="E304" s="52">
        <v>2492699</v>
      </c>
      <c r="F304" s="1"/>
      <c r="G304" s="11"/>
      <c r="H304" s="76" t="s">
        <v>520</v>
      </c>
      <c r="I304" s="65"/>
      <c r="J304" s="65"/>
      <c r="K304" s="76" t="s">
        <v>542</v>
      </c>
    </row>
    <row r="305" spans="1:11" s="20" customFormat="1" x14ac:dyDescent="0.2">
      <c r="A305" s="60" t="s">
        <v>378</v>
      </c>
      <c r="B305" s="60" t="s">
        <v>123</v>
      </c>
      <c r="C305" s="52">
        <v>7076384</v>
      </c>
      <c r="D305" s="52">
        <v>7538189</v>
      </c>
      <c r="E305" s="52">
        <v>6786257</v>
      </c>
      <c r="F305" s="1"/>
      <c r="G305" s="11"/>
      <c r="H305" s="81" t="s">
        <v>566</v>
      </c>
      <c r="I305" s="65"/>
      <c r="J305" s="65"/>
      <c r="K305" s="76" t="s">
        <v>545</v>
      </c>
    </row>
    <row r="306" spans="1:11" s="20" customFormat="1" x14ac:dyDescent="0.2">
      <c r="A306" s="60" t="s">
        <v>128</v>
      </c>
      <c r="B306" s="60" t="s">
        <v>123</v>
      </c>
      <c r="C306" s="52">
        <v>8307489</v>
      </c>
      <c r="D306" s="52">
        <v>18474670</v>
      </c>
      <c r="E306" s="52">
        <v>18953452</v>
      </c>
      <c r="F306" s="1"/>
      <c r="G306" s="11"/>
      <c r="H306" s="76" t="s">
        <v>561</v>
      </c>
      <c r="I306" s="65"/>
      <c r="J306" s="65"/>
      <c r="K306" s="76" t="s">
        <v>541</v>
      </c>
    </row>
    <row r="307" spans="1:11" s="20" customFormat="1" x14ac:dyDescent="0.2">
      <c r="A307" s="60" t="s">
        <v>380</v>
      </c>
      <c r="B307" s="60" t="s">
        <v>123</v>
      </c>
      <c r="C307" s="52">
        <v>858367</v>
      </c>
      <c r="D307" s="52">
        <v>10297543</v>
      </c>
      <c r="E307" s="52">
        <v>12082452</v>
      </c>
      <c r="F307" s="1"/>
      <c r="G307" s="11"/>
      <c r="H307" s="76" t="s">
        <v>520</v>
      </c>
      <c r="I307" s="65"/>
      <c r="J307" s="65"/>
      <c r="K307" s="76" t="s">
        <v>542</v>
      </c>
    </row>
    <row r="308" spans="1:11" s="20" customFormat="1" x14ac:dyDescent="0.2">
      <c r="A308" s="60" t="s">
        <v>129</v>
      </c>
      <c r="B308" s="60" t="s">
        <v>123</v>
      </c>
      <c r="C308" s="52">
        <v>1909375</v>
      </c>
      <c r="D308" s="52">
        <v>2149334</v>
      </c>
      <c r="E308" s="52">
        <v>2212507</v>
      </c>
      <c r="F308" s="1"/>
      <c r="G308" s="11"/>
      <c r="H308" s="81" t="s">
        <v>566</v>
      </c>
      <c r="I308" s="65"/>
      <c r="J308" s="65"/>
      <c r="K308" s="76" t="s">
        <v>545</v>
      </c>
    </row>
    <row r="309" spans="1:11" s="20" customFormat="1" x14ac:dyDescent="0.2">
      <c r="A309" s="60" t="s">
        <v>381</v>
      </c>
      <c r="B309" s="60" t="s">
        <v>123</v>
      </c>
      <c r="C309" s="52">
        <v>7130144</v>
      </c>
      <c r="D309" s="52">
        <v>6726430</v>
      </c>
      <c r="E309" s="52">
        <v>7510245</v>
      </c>
      <c r="F309" s="1"/>
      <c r="G309" s="11"/>
      <c r="H309" s="76" t="s">
        <v>561</v>
      </c>
      <c r="I309" s="65"/>
      <c r="J309" s="65"/>
      <c r="K309" s="76" t="s">
        <v>541</v>
      </c>
    </row>
    <row r="310" spans="1:11" s="20" customFormat="1" x14ac:dyDescent="0.2">
      <c r="A310" s="60" t="s">
        <v>130</v>
      </c>
      <c r="B310" s="60" t="s">
        <v>123</v>
      </c>
      <c r="C310" s="52">
        <v>8116727</v>
      </c>
      <c r="D310" s="52">
        <v>9396017</v>
      </c>
      <c r="E310" s="52">
        <v>9707796</v>
      </c>
      <c r="F310" s="1"/>
      <c r="G310" s="11"/>
      <c r="H310" s="76" t="s">
        <v>570</v>
      </c>
      <c r="I310" s="65"/>
      <c r="J310" s="65"/>
      <c r="K310" s="76" t="s">
        <v>543</v>
      </c>
    </row>
    <row r="311" spans="1:11" s="20" customFormat="1" x14ac:dyDescent="0.2">
      <c r="A311" s="60" t="s">
        <v>382</v>
      </c>
      <c r="B311" s="60" t="s">
        <v>123</v>
      </c>
      <c r="C311" s="52">
        <v>3117150</v>
      </c>
      <c r="D311" s="52">
        <v>3543709</v>
      </c>
      <c r="E311" s="52">
        <v>3976176</v>
      </c>
      <c r="F311" s="1"/>
      <c r="G311" s="11"/>
      <c r="H311" s="76" t="s">
        <v>520</v>
      </c>
      <c r="I311" s="65"/>
      <c r="J311" s="65"/>
      <c r="K311" s="76" t="s">
        <v>542</v>
      </c>
    </row>
    <row r="312" spans="1:11" s="20" customFormat="1" x14ac:dyDescent="0.2">
      <c r="A312" s="60" t="s">
        <v>383</v>
      </c>
      <c r="B312" s="60" t="s">
        <v>123</v>
      </c>
      <c r="C312" s="52">
        <v>549891</v>
      </c>
      <c r="D312" s="52">
        <v>502956</v>
      </c>
      <c r="E312" s="52">
        <v>513939</v>
      </c>
      <c r="F312" s="1"/>
      <c r="G312" s="11"/>
      <c r="H312" s="76" t="s">
        <v>520</v>
      </c>
      <c r="I312" s="65"/>
      <c r="J312" s="65"/>
      <c r="K312" s="76" t="s">
        <v>542</v>
      </c>
    </row>
    <row r="313" spans="1:11" s="20" customFormat="1" x14ac:dyDescent="0.2">
      <c r="A313" s="60" t="s">
        <v>123</v>
      </c>
      <c r="B313" s="60" t="s">
        <v>123</v>
      </c>
      <c r="C313" s="52">
        <v>15707626</v>
      </c>
      <c r="D313" s="52">
        <v>16898976</v>
      </c>
      <c r="E313" s="52">
        <v>20608989</v>
      </c>
      <c r="F313" s="1"/>
      <c r="G313" s="11"/>
      <c r="H313" s="76" t="s">
        <v>561</v>
      </c>
      <c r="I313" s="65"/>
      <c r="J313" s="65"/>
      <c r="K313" s="76" t="s">
        <v>541</v>
      </c>
    </row>
    <row r="314" spans="1:11" s="20" customFormat="1" x14ac:dyDescent="0.2">
      <c r="A314" s="60" t="s">
        <v>384</v>
      </c>
      <c r="B314" s="60" t="s">
        <v>123</v>
      </c>
      <c r="C314" s="52">
        <v>275787</v>
      </c>
      <c r="D314" s="52">
        <v>509706</v>
      </c>
      <c r="E314" s="52">
        <v>444971</v>
      </c>
      <c r="F314" s="1"/>
      <c r="G314" s="11"/>
      <c r="H314" s="76" t="s">
        <v>520</v>
      </c>
      <c r="I314" s="65"/>
      <c r="J314" s="65"/>
      <c r="K314" s="76" t="s">
        <v>542</v>
      </c>
    </row>
    <row r="315" spans="1:11" s="20" customFormat="1" x14ac:dyDescent="0.2">
      <c r="A315" s="60" t="s">
        <v>385</v>
      </c>
      <c r="B315" s="60" t="s">
        <v>123</v>
      </c>
      <c r="C315" s="52">
        <v>3381032</v>
      </c>
      <c r="D315" s="52">
        <v>5129046</v>
      </c>
      <c r="E315" s="52">
        <v>5141863</v>
      </c>
      <c r="F315" s="1"/>
      <c r="G315" s="11"/>
      <c r="H315" s="76" t="s">
        <v>561</v>
      </c>
      <c r="I315" s="65"/>
      <c r="J315" s="65"/>
      <c r="K315" s="76" t="s">
        <v>541</v>
      </c>
    </row>
    <row r="316" spans="1:11" s="20" customFormat="1" x14ac:dyDescent="0.2">
      <c r="A316" s="60" t="s">
        <v>575</v>
      </c>
      <c r="B316" s="60" t="s">
        <v>123</v>
      </c>
      <c r="C316" s="52" t="s">
        <v>573</v>
      </c>
      <c r="D316" s="52" t="s">
        <v>573</v>
      </c>
      <c r="E316" s="52" t="s">
        <v>573</v>
      </c>
      <c r="F316" s="1"/>
      <c r="G316" s="11"/>
      <c r="H316" s="76" t="s">
        <v>561</v>
      </c>
      <c r="I316" s="65"/>
      <c r="J316" s="65"/>
      <c r="K316" s="76" t="s">
        <v>541</v>
      </c>
    </row>
    <row r="317" spans="1:11" s="20" customFormat="1" x14ac:dyDescent="0.2">
      <c r="A317" s="60" t="s">
        <v>559</v>
      </c>
      <c r="B317" s="60" t="s">
        <v>123</v>
      </c>
      <c r="C317" s="52" t="s">
        <v>573</v>
      </c>
      <c r="D317" s="52" t="s">
        <v>573</v>
      </c>
      <c r="E317" s="52">
        <v>390132</v>
      </c>
      <c r="F317" s="1"/>
      <c r="G317" s="11"/>
      <c r="H317" s="76" t="s">
        <v>520</v>
      </c>
      <c r="I317" s="65"/>
      <c r="J317" s="65"/>
      <c r="K317" s="76" t="s">
        <v>542</v>
      </c>
    </row>
    <row r="318" spans="1:11" s="20" customFormat="1" x14ac:dyDescent="0.2">
      <c r="A318" s="60" t="s">
        <v>558</v>
      </c>
      <c r="B318" s="60" t="s">
        <v>123</v>
      </c>
      <c r="C318" s="52">
        <v>632796</v>
      </c>
      <c r="D318" s="52">
        <v>530430</v>
      </c>
      <c r="E318" s="52">
        <v>538174</v>
      </c>
      <c r="F318" s="1"/>
      <c r="G318" s="11"/>
      <c r="H318" s="76" t="s">
        <v>563</v>
      </c>
      <c r="I318" s="65"/>
      <c r="J318" s="65"/>
      <c r="K318" s="76" t="s">
        <v>543</v>
      </c>
    </row>
    <row r="319" spans="1:11" s="20" customFormat="1" x14ac:dyDescent="0.2">
      <c r="A319" s="60" t="s">
        <v>574</v>
      </c>
      <c r="B319" s="60" t="s">
        <v>123</v>
      </c>
      <c r="C319" s="52" t="s">
        <v>573</v>
      </c>
      <c r="D319" s="52" t="s">
        <v>573</v>
      </c>
      <c r="E319" s="52" t="s">
        <v>573</v>
      </c>
      <c r="F319" s="1"/>
      <c r="G319" s="11"/>
      <c r="H319" s="81" t="s">
        <v>566</v>
      </c>
      <c r="I319" s="65"/>
      <c r="J319" s="65"/>
      <c r="K319" s="76" t="s">
        <v>545</v>
      </c>
    </row>
    <row r="320" spans="1:11" s="20" customFormat="1" x14ac:dyDescent="0.2">
      <c r="A320" s="60" t="s">
        <v>131</v>
      </c>
      <c r="B320" s="60" t="s">
        <v>132</v>
      </c>
      <c r="C320" s="52" t="s">
        <v>573</v>
      </c>
      <c r="D320" s="52" t="s">
        <v>573</v>
      </c>
      <c r="E320" s="52" t="s">
        <v>573</v>
      </c>
      <c r="F320" s="1"/>
      <c r="G320" s="11"/>
      <c r="H320" s="76" t="s">
        <v>566</v>
      </c>
      <c r="I320" s="65"/>
      <c r="J320" s="65"/>
      <c r="K320" s="76" t="s">
        <v>545</v>
      </c>
    </row>
    <row r="321" spans="1:11" s="34" customFormat="1" x14ac:dyDescent="0.2">
      <c r="A321" s="61" t="s">
        <v>537</v>
      </c>
      <c r="B321" s="60" t="s">
        <v>132</v>
      </c>
      <c r="C321" s="52">
        <v>40969</v>
      </c>
      <c r="D321" s="52">
        <v>125235</v>
      </c>
      <c r="E321" s="52">
        <v>2630693</v>
      </c>
      <c r="F321" s="1"/>
      <c r="G321" s="11"/>
      <c r="H321" s="76" t="s">
        <v>566</v>
      </c>
      <c r="I321" s="79"/>
      <c r="J321" s="79"/>
      <c r="K321" s="76" t="s">
        <v>545</v>
      </c>
    </row>
    <row r="322" spans="1:11" s="20" customFormat="1" x14ac:dyDescent="0.2">
      <c r="A322" s="60" t="s">
        <v>386</v>
      </c>
      <c r="B322" s="60" t="s">
        <v>132</v>
      </c>
      <c r="C322" s="52">
        <v>12401895</v>
      </c>
      <c r="D322" s="52">
        <v>13542518</v>
      </c>
      <c r="E322" s="52">
        <v>12950546</v>
      </c>
      <c r="F322" s="1"/>
      <c r="G322" s="11"/>
      <c r="H322" s="76" t="s">
        <v>561</v>
      </c>
      <c r="I322" s="65"/>
      <c r="J322" s="65"/>
      <c r="K322" s="76" t="s">
        <v>541</v>
      </c>
    </row>
    <row r="323" spans="1:11" s="20" customFormat="1" x14ac:dyDescent="0.2">
      <c r="A323" s="60" t="s">
        <v>387</v>
      </c>
      <c r="B323" s="60" t="s">
        <v>132</v>
      </c>
      <c r="C323" s="52">
        <v>2904539</v>
      </c>
      <c r="D323" s="52">
        <v>3661059</v>
      </c>
      <c r="E323" s="52">
        <v>3806841</v>
      </c>
      <c r="F323" s="1"/>
      <c r="G323" s="11"/>
      <c r="H323" s="76" t="s">
        <v>563</v>
      </c>
      <c r="I323" s="65"/>
      <c r="J323" s="65"/>
      <c r="K323" s="76" t="s">
        <v>543</v>
      </c>
    </row>
    <row r="324" spans="1:11" s="20" customFormat="1" x14ac:dyDescent="0.2">
      <c r="A324" s="60" t="s">
        <v>388</v>
      </c>
      <c r="B324" s="60" t="s">
        <v>132</v>
      </c>
      <c r="C324" s="52">
        <v>4700</v>
      </c>
      <c r="D324" s="52">
        <v>21342</v>
      </c>
      <c r="E324" s="52">
        <v>10168</v>
      </c>
      <c r="F324" s="1"/>
      <c r="G324" s="11"/>
      <c r="H324" s="76" t="s">
        <v>520</v>
      </c>
      <c r="I324" s="65"/>
      <c r="J324" s="65"/>
      <c r="K324" s="76" t="s">
        <v>542</v>
      </c>
    </row>
    <row r="325" spans="1:11" s="34" customFormat="1" x14ac:dyDescent="0.2">
      <c r="A325" s="61" t="s">
        <v>533</v>
      </c>
      <c r="B325" s="60" t="s">
        <v>132</v>
      </c>
      <c r="C325" s="52">
        <v>5429</v>
      </c>
      <c r="D325" s="52">
        <v>5346</v>
      </c>
      <c r="E325" s="52" t="s">
        <v>573</v>
      </c>
      <c r="F325" s="1"/>
      <c r="G325" s="11"/>
      <c r="H325" s="76" t="s">
        <v>566</v>
      </c>
      <c r="I325" s="79"/>
      <c r="J325" s="79"/>
      <c r="K325" s="76" t="s">
        <v>545</v>
      </c>
    </row>
    <row r="326" spans="1:11" s="20" customFormat="1" x14ac:dyDescent="0.2">
      <c r="A326" s="60" t="s">
        <v>132</v>
      </c>
      <c r="B326" s="60" t="s">
        <v>132</v>
      </c>
      <c r="C326" s="52">
        <v>33868000</v>
      </c>
      <c r="D326" s="52">
        <v>33528000</v>
      </c>
      <c r="E326" s="52">
        <v>36225000</v>
      </c>
      <c r="F326" s="1"/>
      <c r="G326" s="11"/>
      <c r="H326" s="76" t="s">
        <v>561</v>
      </c>
      <c r="I326" s="65"/>
      <c r="J326" s="65"/>
      <c r="K326" s="76" t="s">
        <v>541</v>
      </c>
    </row>
    <row r="327" spans="1:11" s="20" customFormat="1" x14ac:dyDescent="0.2">
      <c r="A327" s="60" t="s">
        <v>133</v>
      </c>
      <c r="B327" s="60" t="s">
        <v>134</v>
      </c>
      <c r="C327" s="52">
        <v>1003949</v>
      </c>
      <c r="D327" s="52">
        <v>1153542</v>
      </c>
      <c r="E327" s="52">
        <v>832074</v>
      </c>
      <c r="F327" s="1"/>
      <c r="G327" s="11"/>
      <c r="H327" s="76" t="s">
        <v>520</v>
      </c>
      <c r="I327" s="65"/>
      <c r="J327" s="65"/>
      <c r="K327" s="76" t="s">
        <v>542</v>
      </c>
    </row>
    <row r="328" spans="1:11" s="20" customFormat="1" x14ac:dyDescent="0.2">
      <c r="A328" s="60" t="s">
        <v>389</v>
      </c>
      <c r="B328" s="60" t="s">
        <v>134</v>
      </c>
      <c r="C328" s="52" t="s">
        <v>573</v>
      </c>
      <c r="D328" s="52" t="s">
        <v>573</v>
      </c>
      <c r="E328" s="52" t="s">
        <v>573</v>
      </c>
      <c r="F328" s="1"/>
      <c r="G328" s="11"/>
      <c r="H328" s="76" t="s">
        <v>562</v>
      </c>
      <c r="I328" s="65"/>
      <c r="J328" s="65"/>
      <c r="K328" s="76" t="s">
        <v>542</v>
      </c>
    </row>
    <row r="329" spans="1:11" s="20" customFormat="1" x14ac:dyDescent="0.2">
      <c r="A329" s="60" t="s">
        <v>390</v>
      </c>
      <c r="B329" s="60" t="s">
        <v>135</v>
      </c>
      <c r="C329" s="52">
        <v>253085</v>
      </c>
      <c r="D329" s="52">
        <v>300924</v>
      </c>
      <c r="E329" s="52">
        <v>334291</v>
      </c>
      <c r="F329" s="1"/>
      <c r="G329" s="11"/>
      <c r="H329" s="76" t="s">
        <v>520</v>
      </c>
      <c r="I329" s="65"/>
      <c r="J329" s="65"/>
      <c r="K329" s="76" t="s">
        <v>542</v>
      </c>
    </row>
    <row r="330" spans="1:11" s="20" customFormat="1" x14ac:dyDescent="0.2">
      <c r="A330" s="60" t="s">
        <v>391</v>
      </c>
      <c r="B330" s="60" t="s">
        <v>135</v>
      </c>
      <c r="C330" s="52">
        <v>3421243</v>
      </c>
      <c r="D330" s="52">
        <v>3727406</v>
      </c>
      <c r="E330" s="52">
        <v>2949383</v>
      </c>
      <c r="F330" s="1"/>
      <c r="G330" s="11"/>
      <c r="H330" s="76" t="s">
        <v>563</v>
      </c>
      <c r="I330" s="65"/>
      <c r="J330" s="65"/>
      <c r="K330" s="76" t="s">
        <v>543</v>
      </c>
    </row>
    <row r="331" spans="1:11" s="20" customFormat="1" x14ac:dyDescent="0.2">
      <c r="A331" s="60" t="s">
        <v>392</v>
      </c>
      <c r="B331" s="60" t="s">
        <v>135</v>
      </c>
      <c r="C331" s="52">
        <v>2350353</v>
      </c>
      <c r="D331" s="52">
        <v>2372274</v>
      </c>
      <c r="E331" s="52">
        <v>2261366</v>
      </c>
      <c r="F331" s="1"/>
      <c r="G331" s="11"/>
      <c r="H331" s="76" t="s">
        <v>563</v>
      </c>
      <c r="I331" s="65"/>
      <c r="J331" s="65"/>
      <c r="K331" s="76" t="s">
        <v>543</v>
      </c>
    </row>
    <row r="332" spans="1:11" s="20" customFormat="1" x14ac:dyDescent="0.2">
      <c r="A332" s="60" t="s">
        <v>393</v>
      </c>
      <c r="B332" s="60" t="s">
        <v>135</v>
      </c>
      <c r="C332" s="52">
        <v>851704</v>
      </c>
      <c r="D332" s="52">
        <v>324716</v>
      </c>
      <c r="E332" s="52">
        <v>411564</v>
      </c>
      <c r="F332" s="1"/>
      <c r="G332" s="11"/>
      <c r="H332" s="76" t="s">
        <v>563</v>
      </c>
      <c r="I332" s="65"/>
      <c r="J332" s="65"/>
      <c r="K332" s="76" t="s">
        <v>543</v>
      </c>
    </row>
    <row r="333" spans="1:11" s="20" customFormat="1" x14ac:dyDescent="0.2">
      <c r="A333" s="60" t="s">
        <v>136</v>
      </c>
      <c r="B333" s="60" t="s">
        <v>135</v>
      </c>
      <c r="C333" s="52">
        <v>6172918</v>
      </c>
      <c r="D333" s="52">
        <v>6629127</v>
      </c>
      <c r="E333" s="52">
        <v>11189338</v>
      </c>
      <c r="F333" s="1"/>
      <c r="G333" s="11"/>
      <c r="H333" s="76" t="s">
        <v>520</v>
      </c>
      <c r="I333" s="65"/>
      <c r="J333" s="65"/>
      <c r="K333" s="76" t="s">
        <v>542</v>
      </c>
    </row>
    <row r="334" spans="1:11" s="20" customFormat="1" x14ac:dyDescent="0.2">
      <c r="A334" s="60" t="s">
        <v>394</v>
      </c>
      <c r="B334" s="60" t="s">
        <v>135</v>
      </c>
      <c r="C334" s="52">
        <v>6095327</v>
      </c>
      <c r="D334" s="52">
        <v>6436647</v>
      </c>
      <c r="E334" s="52">
        <v>6495185</v>
      </c>
      <c r="F334" s="1"/>
      <c r="G334" s="11"/>
      <c r="H334" s="76" t="s">
        <v>563</v>
      </c>
      <c r="I334" s="65"/>
      <c r="J334" s="65"/>
      <c r="K334" s="76" t="s">
        <v>543</v>
      </c>
    </row>
    <row r="335" spans="1:11" s="20" customFormat="1" x14ac:dyDescent="0.2">
      <c r="A335" s="60" t="s">
        <v>137</v>
      </c>
      <c r="B335" s="60" t="s">
        <v>135</v>
      </c>
      <c r="C335" s="52">
        <v>1843156</v>
      </c>
      <c r="D335" s="52">
        <v>1804775</v>
      </c>
      <c r="E335" s="52">
        <v>1789285</v>
      </c>
      <c r="F335" s="1"/>
      <c r="G335" s="11"/>
      <c r="H335" s="76" t="s">
        <v>561</v>
      </c>
      <c r="I335" s="65"/>
      <c r="J335" s="65"/>
      <c r="K335" s="76" t="s">
        <v>541</v>
      </c>
    </row>
    <row r="336" spans="1:11" s="20" customFormat="1" x14ac:dyDescent="0.2">
      <c r="A336" s="60" t="s">
        <v>138</v>
      </c>
      <c r="B336" s="60" t="s">
        <v>135</v>
      </c>
      <c r="C336" s="52">
        <v>11229535</v>
      </c>
      <c r="D336" s="52">
        <v>14589233</v>
      </c>
      <c r="E336" s="52">
        <v>12806593</v>
      </c>
      <c r="F336" s="1"/>
      <c r="G336" s="11"/>
      <c r="H336" s="76" t="s">
        <v>563</v>
      </c>
      <c r="I336" s="65"/>
      <c r="J336" s="65"/>
      <c r="K336" s="76" t="s">
        <v>543</v>
      </c>
    </row>
    <row r="337" spans="1:11" s="20" customFormat="1" x14ac:dyDescent="0.2">
      <c r="A337" s="60" t="s">
        <v>395</v>
      </c>
      <c r="B337" s="60" t="s">
        <v>135</v>
      </c>
      <c r="C337" s="52">
        <v>1341526</v>
      </c>
      <c r="D337" s="52">
        <v>451714</v>
      </c>
      <c r="E337" s="52">
        <v>478427</v>
      </c>
      <c r="F337" s="1"/>
      <c r="G337" s="11"/>
      <c r="H337" s="76" t="s">
        <v>563</v>
      </c>
      <c r="I337" s="65"/>
      <c r="J337" s="65"/>
      <c r="K337" s="76" t="s">
        <v>543</v>
      </c>
    </row>
    <row r="338" spans="1:11" s="20" customFormat="1" x14ac:dyDescent="0.2">
      <c r="A338" s="60" t="s">
        <v>396</v>
      </c>
      <c r="B338" s="60" t="s">
        <v>135</v>
      </c>
      <c r="C338" s="52" t="s">
        <v>573</v>
      </c>
      <c r="D338" s="52" t="s">
        <v>573</v>
      </c>
      <c r="E338" s="52" t="s">
        <v>573</v>
      </c>
      <c r="F338" s="1"/>
      <c r="G338" s="11"/>
      <c r="H338" s="76" t="s">
        <v>566</v>
      </c>
      <c r="I338" s="65"/>
      <c r="J338" s="65"/>
      <c r="K338" s="76" t="s">
        <v>545</v>
      </c>
    </row>
    <row r="339" spans="1:11" s="20" customFormat="1" x14ac:dyDescent="0.2">
      <c r="A339" s="60" t="s">
        <v>397</v>
      </c>
      <c r="B339" s="60" t="s">
        <v>135</v>
      </c>
      <c r="C339" s="52">
        <v>1091659</v>
      </c>
      <c r="D339" s="52">
        <v>1190248</v>
      </c>
      <c r="E339" s="52">
        <v>1022275</v>
      </c>
      <c r="F339" s="1"/>
      <c r="G339" s="11"/>
      <c r="H339" s="76" t="s">
        <v>563</v>
      </c>
      <c r="I339" s="65"/>
      <c r="J339" s="65"/>
      <c r="K339" s="76" t="s">
        <v>543</v>
      </c>
    </row>
    <row r="340" spans="1:11" s="20" customFormat="1" x14ac:dyDescent="0.2">
      <c r="A340" s="60" t="s">
        <v>139</v>
      </c>
      <c r="B340" s="60" t="s">
        <v>135</v>
      </c>
      <c r="C340" s="52">
        <v>665319</v>
      </c>
      <c r="D340" s="52">
        <v>708462</v>
      </c>
      <c r="E340" s="52">
        <v>832063</v>
      </c>
      <c r="F340" s="1"/>
      <c r="G340" s="11"/>
      <c r="H340" s="76" t="s">
        <v>520</v>
      </c>
      <c r="I340" s="65"/>
      <c r="J340" s="65"/>
      <c r="K340" s="76" t="s">
        <v>542</v>
      </c>
    </row>
    <row r="341" spans="1:11" s="20" customFormat="1" x14ac:dyDescent="0.2">
      <c r="A341" s="60" t="s">
        <v>140</v>
      </c>
      <c r="B341" s="60" t="s">
        <v>135</v>
      </c>
      <c r="C341" s="52">
        <v>3148299</v>
      </c>
      <c r="D341" s="52">
        <v>3132406</v>
      </c>
      <c r="E341" s="52">
        <v>2725421</v>
      </c>
      <c r="F341" s="1"/>
      <c r="G341" s="11"/>
      <c r="H341" s="76" t="s">
        <v>520</v>
      </c>
      <c r="I341" s="65"/>
      <c r="J341" s="65"/>
      <c r="K341" s="76" t="s">
        <v>542</v>
      </c>
    </row>
    <row r="342" spans="1:11" s="20" customFormat="1" x14ac:dyDescent="0.2">
      <c r="A342" s="60" t="s">
        <v>398</v>
      </c>
      <c r="B342" s="60" t="s">
        <v>135</v>
      </c>
      <c r="C342" s="52">
        <v>761251</v>
      </c>
      <c r="D342" s="52">
        <v>877290</v>
      </c>
      <c r="E342" s="52">
        <v>877039</v>
      </c>
      <c r="F342" s="1"/>
      <c r="G342" s="11"/>
      <c r="H342" s="76" t="s">
        <v>520</v>
      </c>
      <c r="I342" s="65"/>
      <c r="J342" s="65"/>
      <c r="K342" s="76" t="s">
        <v>542</v>
      </c>
    </row>
    <row r="343" spans="1:11" s="20" customFormat="1" x14ac:dyDescent="0.2">
      <c r="A343" s="60" t="s">
        <v>399</v>
      </c>
      <c r="B343" s="60" t="s">
        <v>135</v>
      </c>
      <c r="C343" s="52">
        <v>20092736</v>
      </c>
      <c r="D343" s="52">
        <v>14110744</v>
      </c>
      <c r="E343" s="52">
        <v>14584587</v>
      </c>
      <c r="F343" s="1"/>
      <c r="G343" s="11"/>
      <c r="H343" s="76" t="s">
        <v>561</v>
      </c>
      <c r="I343" s="65"/>
      <c r="J343" s="65"/>
      <c r="K343" s="76" t="s">
        <v>541</v>
      </c>
    </row>
    <row r="344" spans="1:11" s="20" customFormat="1" x14ac:dyDescent="0.2">
      <c r="A344" s="60" t="s">
        <v>141</v>
      </c>
      <c r="B344" s="60" t="s">
        <v>135</v>
      </c>
      <c r="C344" s="52">
        <v>11759622</v>
      </c>
      <c r="D344" s="52">
        <v>12181092</v>
      </c>
      <c r="E344" s="52">
        <v>12121069</v>
      </c>
      <c r="F344" s="1"/>
      <c r="G344" s="11"/>
      <c r="H344" s="76" t="s">
        <v>565</v>
      </c>
      <c r="I344" s="65"/>
      <c r="J344" s="65"/>
      <c r="K344" s="76" t="s">
        <v>544</v>
      </c>
    </row>
    <row r="345" spans="1:11" s="20" customFormat="1" x14ac:dyDescent="0.2">
      <c r="A345" s="60" t="s">
        <v>142</v>
      </c>
      <c r="B345" s="60" t="s">
        <v>135</v>
      </c>
      <c r="C345" s="52">
        <v>2592313</v>
      </c>
      <c r="D345" s="52">
        <v>2870695</v>
      </c>
      <c r="E345" s="52">
        <v>3286739</v>
      </c>
      <c r="F345" s="1"/>
      <c r="G345" s="11"/>
      <c r="H345" s="76" t="s">
        <v>561</v>
      </c>
      <c r="I345" s="65"/>
      <c r="J345" s="65"/>
      <c r="K345" s="76" t="s">
        <v>541</v>
      </c>
    </row>
    <row r="346" spans="1:11" s="20" customFormat="1" x14ac:dyDescent="0.2">
      <c r="A346" s="60" t="s">
        <v>400</v>
      </c>
      <c r="B346" s="60" t="s">
        <v>135</v>
      </c>
      <c r="C346" s="52">
        <v>2436378</v>
      </c>
      <c r="D346" s="52">
        <v>2350218</v>
      </c>
      <c r="E346" s="52">
        <v>2412261</v>
      </c>
      <c r="F346" s="1"/>
      <c r="G346" s="11"/>
      <c r="H346" s="76" t="s">
        <v>520</v>
      </c>
      <c r="I346" s="65"/>
      <c r="J346" s="65"/>
      <c r="K346" s="76" t="s">
        <v>542</v>
      </c>
    </row>
    <row r="347" spans="1:11" s="20" customFormat="1" x14ac:dyDescent="0.2">
      <c r="A347" s="60" t="s">
        <v>135</v>
      </c>
      <c r="B347" s="60" t="s">
        <v>135</v>
      </c>
      <c r="C347" s="52">
        <v>6155167</v>
      </c>
      <c r="D347" s="52">
        <v>7884848</v>
      </c>
      <c r="E347" s="52">
        <v>8808138</v>
      </c>
      <c r="F347" s="1"/>
      <c r="G347" s="11"/>
      <c r="H347" s="76" t="s">
        <v>561</v>
      </c>
      <c r="I347" s="65"/>
      <c r="J347" s="65"/>
      <c r="K347" s="76" t="s">
        <v>541</v>
      </c>
    </row>
    <row r="348" spans="1:11" s="20" customFormat="1" x14ac:dyDescent="0.2">
      <c r="A348" s="60" t="s">
        <v>401</v>
      </c>
      <c r="B348" s="60" t="s">
        <v>135</v>
      </c>
      <c r="C348" s="52">
        <v>1664257</v>
      </c>
      <c r="D348" s="52">
        <v>1569253</v>
      </c>
      <c r="E348" s="52">
        <v>1521409</v>
      </c>
      <c r="F348" s="1"/>
      <c r="G348" s="11"/>
      <c r="H348" s="76" t="s">
        <v>563</v>
      </c>
      <c r="I348" s="65"/>
      <c r="J348" s="65"/>
      <c r="K348" s="76" t="s">
        <v>543</v>
      </c>
    </row>
    <row r="349" spans="1:11" s="20" customFormat="1" x14ac:dyDescent="0.2">
      <c r="A349" s="60" t="s">
        <v>402</v>
      </c>
      <c r="B349" s="60" t="s">
        <v>135</v>
      </c>
      <c r="C349" s="52">
        <v>2294923</v>
      </c>
      <c r="D349" s="52">
        <v>2412675</v>
      </c>
      <c r="E349" s="52">
        <v>2494426</v>
      </c>
      <c r="F349" s="1"/>
      <c r="G349" s="11"/>
      <c r="H349" s="76" t="s">
        <v>561</v>
      </c>
      <c r="I349" s="65"/>
      <c r="J349" s="65"/>
      <c r="K349" s="76" t="s">
        <v>541</v>
      </c>
    </row>
    <row r="350" spans="1:11" s="20" customFormat="1" x14ac:dyDescent="0.2">
      <c r="A350" s="60" t="s">
        <v>403</v>
      </c>
      <c r="B350" s="60" t="s">
        <v>135</v>
      </c>
      <c r="C350" s="52">
        <v>4701271</v>
      </c>
      <c r="D350" s="52">
        <v>4884368</v>
      </c>
      <c r="E350" s="52">
        <v>5604663</v>
      </c>
      <c r="F350" s="1"/>
      <c r="G350" s="11"/>
      <c r="H350" s="76" t="s">
        <v>566</v>
      </c>
      <c r="I350" s="65"/>
      <c r="J350" s="65"/>
      <c r="K350" s="76" t="s">
        <v>545</v>
      </c>
    </row>
    <row r="351" spans="1:11" s="20" customFormat="1" x14ac:dyDescent="0.2">
      <c r="A351" s="60" t="s">
        <v>405</v>
      </c>
      <c r="B351" s="60" t="s">
        <v>135</v>
      </c>
      <c r="C351" s="52">
        <v>4939743</v>
      </c>
      <c r="D351" s="52">
        <v>3916162</v>
      </c>
      <c r="E351" s="52">
        <v>4987075</v>
      </c>
      <c r="F351" s="1"/>
      <c r="G351" s="11"/>
      <c r="H351" s="76" t="s">
        <v>563</v>
      </c>
      <c r="I351" s="65"/>
      <c r="J351" s="65"/>
      <c r="K351" s="76" t="s">
        <v>543</v>
      </c>
    </row>
    <row r="352" spans="1:11" s="20" customFormat="1" x14ac:dyDescent="0.2">
      <c r="A352" s="60" t="s">
        <v>404</v>
      </c>
      <c r="B352" s="60" t="s">
        <v>135</v>
      </c>
      <c r="C352" s="52">
        <v>1200642</v>
      </c>
      <c r="D352" s="52">
        <v>1293505</v>
      </c>
      <c r="E352" s="52">
        <v>1661500</v>
      </c>
      <c r="F352" s="1"/>
      <c r="G352" s="11"/>
      <c r="H352" s="76" t="s">
        <v>563</v>
      </c>
      <c r="I352" s="65"/>
      <c r="J352" s="65"/>
      <c r="K352" s="76" t="s">
        <v>543</v>
      </c>
    </row>
    <row r="353" spans="1:11" s="20" customFormat="1" x14ac:dyDescent="0.2">
      <c r="A353" s="60" t="s">
        <v>406</v>
      </c>
      <c r="B353" s="60" t="s">
        <v>143</v>
      </c>
      <c r="C353" s="52">
        <v>15624202</v>
      </c>
      <c r="D353" s="52">
        <v>16520357</v>
      </c>
      <c r="E353" s="52">
        <v>17209521</v>
      </c>
      <c r="F353" s="1"/>
      <c r="G353" s="11"/>
      <c r="H353" s="76" t="s">
        <v>561</v>
      </c>
      <c r="I353" s="65"/>
      <c r="J353" s="65"/>
      <c r="K353" s="76" t="s">
        <v>541</v>
      </c>
    </row>
    <row r="354" spans="1:11" s="20" customFormat="1" x14ac:dyDescent="0.2">
      <c r="A354" s="60" t="s">
        <v>144</v>
      </c>
      <c r="B354" s="60" t="s">
        <v>143</v>
      </c>
      <c r="C354" s="52">
        <v>14050573</v>
      </c>
      <c r="D354" s="52">
        <v>12781517</v>
      </c>
      <c r="E354" s="52">
        <v>11198262</v>
      </c>
      <c r="F354" s="1"/>
      <c r="G354" s="11"/>
      <c r="H354" s="76" t="s">
        <v>561</v>
      </c>
      <c r="I354" s="65"/>
      <c r="J354" s="65"/>
      <c r="K354" s="76" t="s">
        <v>541</v>
      </c>
    </row>
    <row r="355" spans="1:11" s="20" customFormat="1" x14ac:dyDescent="0.2">
      <c r="A355" s="60" t="s">
        <v>407</v>
      </c>
      <c r="B355" s="60" t="s">
        <v>143</v>
      </c>
      <c r="C355" s="52">
        <v>4523325</v>
      </c>
      <c r="D355" s="52">
        <v>6125184</v>
      </c>
      <c r="E355" s="52">
        <v>6721183</v>
      </c>
      <c r="F355" s="1"/>
      <c r="G355" s="11"/>
      <c r="H355" s="76" t="s">
        <v>561</v>
      </c>
      <c r="I355" s="65"/>
      <c r="J355" s="65"/>
      <c r="K355" s="76" t="s">
        <v>541</v>
      </c>
    </row>
    <row r="356" spans="1:11" s="20" customFormat="1" x14ac:dyDescent="0.2">
      <c r="A356" s="60" t="s">
        <v>408</v>
      </c>
      <c r="B356" s="60" t="s">
        <v>143</v>
      </c>
      <c r="C356" s="52">
        <v>2010805</v>
      </c>
      <c r="D356" s="52">
        <v>1898337</v>
      </c>
      <c r="E356" s="52">
        <v>1983290</v>
      </c>
      <c r="F356" s="1"/>
      <c r="G356" s="11"/>
      <c r="H356" s="76" t="s">
        <v>520</v>
      </c>
      <c r="I356" s="65"/>
      <c r="J356" s="65"/>
      <c r="K356" s="76" t="s">
        <v>542</v>
      </c>
    </row>
    <row r="357" spans="1:11" s="20" customFormat="1" x14ac:dyDescent="0.2">
      <c r="A357" s="60" t="s">
        <v>409</v>
      </c>
      <c r="B357" s="60" t="s">
        <v>143</v>
      </c>
      <c r="C357" s="52">
        <v>4962542</v>
      </c>
      <c r="D357" s="52">
        <v>5275799</v>
      </c>
      <c r="E357" s="52">
        <v>5522264</v>
      </c>
      <c r="F357" s="1"/>
      <c r="G357" s="11"/>
      <c r="H357" s="76" t="s">
        <v>520</v>
      </c>
      <c r="I357" s="65"/>
      <c r="J357" s="65"/>
      <c r="K357" s="76" t="s">
        <v>542</v>
      </c>
    </row>
    <row r="358" spans="1:11" s="20" customFormat="1" x14ac:dyDescent="0.2">
      <c r="A358" s="60" t="s">
        <v>410</v>
      </c>
      <c r="B358" s="60" t="s">
        <v>143</v>
      </c>
      <c r="C358" s="52">
        <v>7042135</v>
      </c>
      <c r="D358" s="52">
        <v>7776101</v>
      </c>
      <c r="E358" s="52">
        <v>7848381</v>
      </c>
      <c r="F358" s="1"/>
      <c r="G358" s="11"/>
      <c r="H358" s="76" t="s">
        <v>520</v>
      </c>
      <c r="I358" s="65"/>
      <c r="J358" s="65"/>
      <c r="K358" s="76" t="s">
        <v>542</v>
      </c>
    </row>
    <row r="359" spans="1:11" s="20" customFormat="1" x14ac:dyDescent="0.2">
      <c r="A359" s="60" t="s">
        <v>411</v>
      </c>
      <c r="B359" s="60" t="s">
        <v>143</v>
      </c>
      <c r="C359" s="52">
        <v>8386015</v>
      </c>
      <c r="D359" s="52">
        <v>8786509</v>
      </c>
      <c r="E359" s="52">
        <v>8936506</v>
      </c>
      <c r="F359" s="1"/>
      <c r="G359" s="11"/>
      <c r="H359" s="76" t="s">
        <v>561</v>
      </c>
      <c r="I359" s="65"/>
      <c r="J359" s="65"/>
      <c r="K359" s="76" t="s">
        <v>541</v>
      </c>
    </row>
    <row r="360" spans="1:11" s="20" customFormat="1" x14ac:dyDescent="0.2">
      <c r="A360" s="60" t="s">
        <v>412</v>
      </c>
      <c r="B360" s="60" t="s">
        <v>143</v>
      </c>
      <c r="C360" s="52">
        <v>574325</v>
      </c>
      <c r="D360" s="52">
        <v>598708</v>
      </c>
      <c r="E360" s="52">
        <v>830761</v>
      </c>
      <c r="F360" s="1"/>
      <c r="G360" s="11"/>
      <c r="H360" s="76" t="s">
        <v>520</v>
      </c>
      <c r="I360" s="65"/>
      <c r="J360" s="65"/>
      <c r="K360" s="76" t="s">
        <v>542</v>
      </c>
    </row>
    <row r="361" spans="1:11" s="20" customFormat="1" x14ac:dyDescent="0.2">
      <c r="A361" s="60" t="s">
        <v>413</v>
      </c>
      <c r="B361" s="60" t="s">
        <v>143</v>
      </c>
      <c r="C361" s="52">
        <v>3705263</v>
      </c>
      <c r="D361" s="52">
        <v>4064941</v>
      </c>
      <c r="E361" s="52">
        <v>4131681</v>
      </c>
      <c r="F361" s="1"/>
      <c r="G361" s="11"/>
      <c r="H361" s="76" t="s">
        <v>520</v>
      </c>
      <c r="I361" s="65"/>
      <c r="J361" s="65"/>
      <c r="K361" s="76" t="s">
        <v>542</v>
      </c>
    </row>
    <row r="362" spans="1:11" s="20" customFormat="1" x14ac:dyDescent="0.2">
      <c r="A362" s="60" t="s">
        <v>414</v>
      </c>
      <c r="B362" s="60" t="s">
        <v>143</v>
      </c>
      <c r="C362" s="52" t="s">
        <v>573</v>
      </c>
      <c r="D362" s="52">
        <v>334682</v>
      </c>
      <c r="E362" s="52">
        <v>294677</v>
      </c>
      <c r="F362" s="1"/>
      <c r="G362" s="11"/>
      <c r="H362" s="76" t="s">
        <v>520</v>
      </c>
      <c r="I362" s="65"/>
      <c r="J362" s="65"/>
      <c r="K362" s="76" t="s">
        <v>542</v>
      </c>
    </row>
    <row r="363" spans="1:11" s="20" customFormat="1" x14ac:dyDescent="0.2">
      <c r="A363" s="60" t="s">
        <v>415</v>
      </c>
      <c r="B363" s="60" t="s">
        <v>143</v>
      </c>
      <c r="C363" s="52">
        <v>1497303</v>
      </c>
      <c r="D363" s="52">
        <v>3404925</v>
      </c>
      <c r="E363" s="52">
        <v>3360090</v>
      </c>
      <c r="F363" s="1"/>
      <c r="G363" s="11"/>
      <c r="H363" s="76" t="s">
        <v>561</v>
      </c>
      <c r="I363" s="65"/>
      <c r="J363" s="65"/>
      <c r="K363" s="76" t="s">
        <v>541</v>
      </c>
    </row>
    <row r="364" spans="1:11" s="20" customFormat="1" x14ac:dyDescent="0.2">
      <c r="A364" s="60" t="s">
        <v>416</v>
      </c>
      <c r="B364" s="60" t="s">
        <v>143</v>
      </c>
      <c r="C364" s="52">
        <v>13043568</v>
      </c>
      <c r="D364" s="52">
        <v>13436205</v>
      </c>
      <c r="E364" s="52">
        <v>16885528</v>
      </c>
      <c r="F364" s="1"/>
      <c r="G364" s="11"/>
      <c r="H364" s="76" t="s">
        <v>561</v>
      </c>
      <c r="I364" s="65"/>
      <c r="J364" s="65"/>
      <c r="K364" s="76" t="s">
        <v>541</v>
      </c>
    </row>
    <row r="365" spans="1:11" s="20" customFormat="1" x14ac:dyDescent="0.2">
      <c r="A365" s="60" t="s">
        <v>417</v>
      </c>
      <c r="B365" s="60" t="s">
        <v>143</v>
      </c>
      <c r="C365" s="52">
        <v>4865267</v>
      </c>
      <c r="D365" s="52">
        <v>4571439</v>
      </c>
      <c r="E365" s="52">
        <v>4581014</v>
      </c>
      <c r="F365" s="1"/>
      <c r="G365" s="11"/>
      <c r="H365" s="76" t="s">
        <v>520</v>
      </c>
      <c r="I365" s="65"/>
      <c r="J365" s="65"/>
      <c r="K365" s="76" t="s">
        <v>542</v>
      </c>
    </row>
    <row r="366" spans="1:11" s="20" customFormat="1" x14ac:dyDescent="0.2">
      <c r="A366" s="60" t="s">
        <v>143</v>
      </c>
      <c r="B366" s="60" t="s">
        <v>143</v>
      </c>
      <c r="C366" s="52">
        <v>204518321</v>
      </c>
      <c r="D366" s="52">
        <v>239506764</v>
      </c>
      <c r="E366" s="52">
        <v>210510560</v>
      </c>
      <c r="F366" s="1"/>
      <c r="G366" s="11"/>
      <c r="H366" s="76" t="s">
        <v>561</v>
      </c>
      <c r="I366" s="65"/>
      <c r="J366" s="65"/>
      <c r="K366" s="76" t="s">
        <v>541</v>
      </c>
    </row>
    <row r="367" spans="1:11" s="20" customFormat="1" x14ac:dyDescent="0.2">
      <c r="A367" s="60" t="s">
        <v>418</v>
      </c>
      <c r="B367" s="60" t="s">
        <v>143</v>
      </c>
      <c r="C367" s="52">
        <v>13085854</v>
      </c>
      <c r="D367" s="52">
        <v>13603125</v>
      </c>
      <c r="E367" s="52">
        <v>12265204</v>
      </c>
      <c r="F367" s="1"/>
      <c r="G367" s="11"/>
      <c r="H367" s="76" t="s">
        <v>520</v>
      </c>
      <c r="I367" s="65"/>
      <c r="J367" s="65"/>
      <c r="K367" s="76" t="s">
        <v>542</v>
      </c>
    </row>
    <row r="368" spans="1:11" s="20" customFormat="1" x14ac:dyDescent="0.2">
      <c r="A368" s="60" t="s">
        <v>419</v>
      </c>
      <c r="B368" s="60" t="s">
        <v>143</v>
      </c>
      <c r="C368" s="52">
        <v>4223804</v>
      </c>
      <c r="D368" s="52">
        <v>4306454</v>
      </c>
      <c r="E368" s="52">
        <v>4346811</v>
      </c>
      <c r="F368" s="1"/>
      <c r="G368" s="11"/>
      <c r="H368" s="76" t="s">
        <v>520</v>
      </c>
      <c r="I368" s="65"/>
      <c r="J368" s="65"/>
      <c r="K368" s="76" t="s">
        <v>542</v>
      </c>
    </row>
    <row r="369" spans="1:11" s="20" customFormat="1" x14ac:dyDescent="0.2">
      <c r="A369" s="60" t="s">
        <v>420</v>
      </c>
      <c r="B369" s="60" t="s">
        <v>143</v>
      </c>
      <c r="C369" s="52">
        <v>1303094</v>
      </c>
      <c r="D369" s="52">
        <v>869366</v>
      </c>
      <c r="E369" s="52">
        <v>1488527</v>
      </c>
      <c r="F369" s="1"/>
      <c r="G369" s="11"/>
      <c r="H369" s="76" t="s">
        <v>520</v>
      </c>
      <c r="I369" s="65"/>
      <c r="J369" s="65"/>
      <c r="K369" s="76" t="s">
        <v>542</v>
      </c>
    </row>
    <row r="370" spans="1:11" s="20" customFormat="1" x14ac:dyDescent="0.2">
      <c r="A370" s="60" t="s">
        <v>421</v>
      </c>
      <c r="B370" s="60" t="s">
        <v>143</v>
      </c>
      <c r="C370" s="52">
        <v>6779891</v>
      </c>
      <c r="D370" s="52">
        <v>6774644</v>
      </c>
      <c r="E370" s="52">
        <v>6610033</v>
      </c>
      <c r="F370" s="1"/>
      <c r="G370" s="11"/>
      <c r="H370" s="76" t="s">
        <v>520</v>
      </c>
      <c r="I370" s="65"/>
      <c r="J370" s="65"/>
      <c r="K370" s="76" t="s">
        <v>542</v>
      </c>
    </row>
    <row r="371" spans="1:11" s="20" customFormat="1" x14ac:dyDescent="0.2">
      <c r="A371" s="60" t="s">
        <v>145</v>
      </c>
      <c r="B371" s="60" t="s">
        <v>145</v>
      </c>
      <c r="C371" s="52">
        <v>148363071</v>
      </c>
      <c r="D371" s="52">
        <v>164551394</v>
      </c>
      <c r="E371" s="52">
        <v>167775958</v>
      </c>
      <c r="F371" s="1"/>
      <c r="G371" s="11"/>
      <c r="H371" s="76" t="s">
        <v>571</v>
      </c>
      <c r="I371" s="65"/>
      <c r="J371" s="65"/>
      <c r="K371" s="76" t="s">
        <v>553</v>
      </c>
    </row>
    <row r="372" spans="1:11" s="20" customFormat="1" x14ac:dyDescent="0.2">
      <c r="A372" s="60" t="s">
        <v>422</v>
      </c>
      <c r="B372" s="60" t="s">
        <v>26</v>
      </c>
      <c r="C372" s="52">
        <v>376129</v>
      </c>
      <c r="D372" s="52">
        <v>387573</v>
      </c>
      <c r="E372" s="52">
        <v>402667</v>
      </c>
      <c r="F372" s="1"/>
      <c r="G372" s="11"/>
      <c r="H372" s="76" t="s">
        <v>565</v>
      </c>
      <c r="I372" s="65"/>
      <c r="J372" s="65"/>
      <c r="K372" s="76" t="s">
        <v>544</v>
      </c>
    </row>
    <row r="373" spans="1:11" s="20" customFormat="1" x14ac:dyDescent="0.2">
      <c r="A373" s="60" t="s">
        <v>423</v>
      </c>
      <c r="B373" s="60" t="s">
        <v>26</v>
      </c>
      <c r="C373" s="52">
        <v>1226638</v>
      </c>
      <c r="D373" s="52">
        <v>1275334</v>
      </c>
      <c r="E373" s="52">
        <v>1384798</v>
      </c>
      <c r="F373" s="1"/>
      <c r="G373" s="11"/>
      <c r="H373" s="76" t="s">
        <v>563</v>
      </c>
      <c r="I373" s="65"/>
      <c r="J373" s="65"/>
      <c r="K373" s="76" t="s">
        <v>543</v>
      </c>
    </row>
    <row r="374" spans="1:11" s="20" customFormat="1" x14ac:dyDescent="0.2">
      <c r="A374" s="60" t="s">
        <v>424</v>
      </c>
      <c r="B374" s="60" t="s">
        <v>26</v>
      </c>
      <c r="C374" s="52">
        <v>4894115</v>
      </c>
      <c r="D374" s="52">
        <v>5174750</v>
      </c>
      <c r="E374" s="52">
        <v>5119740</v>
      </c>
      <c r="F374" s="1"/>
      <c r="G374" s="11"/>
      <c r="H374" s="76" t="s">
        <v>561</v>
      </c>
      <c r="I374" s="65"/>
      <c r="J374" s="65"/>
      <c r="K374" s="76" t="s">
        <v>541</v>
      </c>
    </row>
    <row r="375" spans="1:11" s="20" customFormat="1" x14ac:dyDescent="0.2">
      <c r="A375" s="60" t="s">
        <v>146</v>
      </c>
      <c r="B375" s="60" t="s">
        <v>26</v>
      </c>
      <c r="C375" s="52">
        <v>5529099</v>
      </c>
      <c r="D375" s="52">
        <v>6143102</v>
      </c>
      <c r="E375" s="52">
        <v>7006494</v>
      </c>
      <c r="F375" s="1"/>
      <c r="G375" s="11"/>
      <c r="H375" s="76" t="s">
        <v>561</v>
      </c>
      <c r="I375" s="65"/>
      <c r="J375" s="65"/>
      <c r="K375" s="76" t="s">
        <v>541</v>
      </c>
    </row>
    <row r="376" spans="1:11" s="20" customFormat="1" x14ac:dyDescent="0.2">
      <c r="A376" s="60" t="s">
        <v>425</v>
      </c>
      <c r="B376" s="60" t="s">
        <v>26</v>
      </c>
      <c r="C376" s="52">
        <v>1775715</v>
      </c>
      <c r="D376" s="52">
        <v>1619855</v>
      </c>
      <c r="E376" s="52">
        <v>1717864</v>
      </c>
      <c r="F376" s="1"/>
      <c r="G376" s="11"/>
      <c r="H376" s="76" t="s">
        <v>563</v>
      </c>
      <c r="I376" s="65"/>
      <c r="J376" s="65"/>
      <c r="K376" s="76" t="s">
        <v>543</v>
      </c>
    </row>
    <row r="377" spans="1:11" s="20" customFormat="1" x14ac:dyDescent="0.2">
      <c r="A377" s="60" t="s">
        <v>147</v>
      </c>
      <c r="B377" s="60" t="s">
        <v>26</v>
      </c>
      <c r="C377" s="52">
        <v>11425114</v>
      </c>
      <c r="D377" s="52">
        <v>10536282</v>
      </c>
      <c r="E377" s="52">
        <v>11879944</v>
      </c>
      <c r="F377" s="1"/>
      <c r="G377" s="11"/>
      <c r="H377" s="76" t="s">
        <v>561</v>
      </c>
      <c r="I377" s="65"/>
      <c r="J377" s="65"/>
      <c r="K377" s="76" t="s">
        <v>541</v>
      </c>
    </row>
    <row r="378" spans="1:11" s="20" customFormat="1" x14ac:dyDescent="0.2">
      <c r="A378" s="60" t="s">
        <v>426</v>
      </c>
      <c r="B378" s="60" t="s">
        <v>26</v>
      </c>
      <c r="C378" s="52">
        <v>4714246</v>
      </c>
      <c r="D378" s="52">
        <v>5855291</v>
      </c>
      <c r="E378" s="52">
        <v>6767593</v>
      </c>
      <c r="F378" s="1"/>
      <c r="G378" s="11"/>
      <c r="H378" s="76" t="s">
        <v>520</v>
      </c>
      <c r="I378" s="65"/>
      <c r="J378" s="65"/>
      <c r="K378" s="76" t="s">
        <v>542</v>
      </c>
    </row>
    <row r="379" spans="1:11" s="20" customFormat="1" x14ac:dyDescent="0.2">
      <c r="A379" s="60" t="s">
        <v>148</v>
      </c>
      <c r="B379" s="60" t="s">
        <v>149</v>
      </c>
      <c r="C379" s="52">
        <v>1710993</v>
      </c>
      <c r="D379" s="52">
        <v>1778299</v>
      </c>
      <c r="E379" s="52">
        <v>1635062</v>
      </c>
      <c r="F379" s="1"/>
      <c r="G379" s="11"/>
      <c r="H379" s="76" t="s">
        <v>520</v>
      </c>
      <c r="I379" s="65"/>
      <c r="J379" s="65"/>
      <c r="K379" s="76" t="s">
        <v>542</v>
      </c>
    </row>
    <row r="380" spans="1:11" s="20" customFormat="1" x14ac:dyDescent="0.2">
      <c r="A380" s="60" t="s">
        <v>427</v>
      </c>
      <c r="B380" s="60" t="s">
        <v>149</v>
      </c>
      <c r="C380" s="52">
        <v>1568027</v>
      </c>
      <c r="D380" s="52">
        <v>1668174</v>
      </c>
      <c r="E380" s="52">
        <v>1763967</v>
      </c>
      <c r="F380" s="1"/>
      <c r="G380" s="11"/>
      <c r="H380" s="76" t="s">
        <v>520</v>
      </c>
      <c r="I380" s="65"/>
      <c r="J380" s="65"/>
      <c r="K380" s="76" t="s">
        <v>542</v>
      </c>
    </row>
    <row r="381" spans="1:11" s="20" customFormat="1" x14ac:dyDescent="0.2">
      <c r="A381" s="60" t="s">
        <v>428</v>
      </c>
      <c r="B381" s="60" t="s">
        <v>149</v>
      </c>
      <c r="C381" s="52">
        <v>4538575</v>
      </c>
      <c r="D381" s="52">
        <v>4592373</v>
      </c>
      <c r="E381" s="52">
        <v>4253171</v>
      </c>
      <c r="F381" s="1"/>
      <c r="G381" s="11"/>
      <c r="H381" s="76" t="s">
        <v>561</v>
      </c>
      <c r="I381" s="65"/>
      <c r="J381" s="65"/>
      <c r="K381" s="76" t="s">
        <v>541</v>
      </c>
    </row>
    <row r="382" spans="1:11" s="20" customFormat="1" x14ac:dyDescent="0.2">
      <c r="A382" s="60" t="s">
        <v>556</v>
      </c>
      <c r="B382" s="60" t="s">
        <v>149</v>
      </c>
      <c r="C382" s="52">
        <v>438981</v>
      </c>
      <c r="D382" s="52">
        <v>441286</v>
      </c>
      <c r="E382" s="52">
        <v>462319</v>
      </c>
      <c r="F382" s="1"/>
      <c r="G382" s="11"/>
      <c r="H382" s="76" t="s">
        <v>520</v>
      </c>
      <c r="I382" s="65"/>
      <c r="J382" s="65"/>
      <c r="K382" s="76" t="s">
        <v>542</v>
      </c>
    </row>
    <row r="383" spans="1:11" s="20" customFormat="1" x14ac:dyDescent="0.2">
      <c r="A383" s="60" t="s">
        <v>429</v>
      </c>
      <c r="B383" s="60" t="s">
        <v>149</v>
      </c>
      <c r="C383" s="52">
        <v>1065267</v>
      </c>
      <c r="D383" s="52">
        <v>1197543</v>
      </c>
      <c r="E383" s="52">
        <v>1366171</v>
      </c>
      <c r="F383" s="1"/>
      <c r="G383" s="11"/>
      <c r="H383" s="76" t="s">
        <v>520</v>
      </c>
      <c r="I383" s="65"/>
      <c r="J383" s="65"/>
      <c r="K383" s="76" t="s">
        <v>542</v>
      </c>
    </row>
    <row r="384" spans="1:11" s="20" customFormat="1" x14ac:dyDescent="0.2">
      <c r="A384" s="60" t="s">
        <v>430</v>
      </c>
      <c r="B384" s="60" t="s">
        <v>149</v>
      </c>
      <c r="C384" s="52">
        <v>1593351</v>
      </c>
      <c r="D384" s="52">
        <v>1130193</v>
      </c>
      <c r="E384" s="52">
        <v>1557981</v>
      </c>
      <c r="F384" s="1"/>
      <c r="G384" s="11"/>
      <c r="H384" s="76" t="s">
        <v>520</v>
      </c>
      <c r="I384" s="65"/>
      <c r="J384" s="65"/>
      <c r="K384" s="76" t="s">
        <v>542</v>
      </c>
    </row>
    <row r="385" spans="1:11" s="20" customFormat="1" x14ac:dyDescent="0.2">
      <c r="A385" s="60" t="s">
        <v>149</v>
      </c>
      <c r="B385" s="60" t="s">
        <v>149</v>
      </c>
      <c r="C385" s="52">
        <v>7731799</v>
      </c>
      <c r="D385" s="52">
        <v>7688548</v>
      </c>
      <c r="E385" s="52">
        <v>6952074</v>
      </c>
      <c r="F385" s="1"/>
      <c r="G385" s="11"/>
      <c r="H385" s="76" t="s">
        <v>520</v>
      </c>
      <c r="I385" s="65"/>
      <c r="J385" s="65"/>
      <c r="K385" s="76" t="s">
        <v>542</v>
      </c>
    </row>
    <row r="386" spans="1:11" s="20" customFormat="1" x14ac:dyDescent="0.2">
      <c r="A386" s="60" t="s">
        <v>431</v>
      </c>
      <c r="B386" s="60" t="s">
        <v>150</v>
      </c>
      <c r="C386" s="52">
        <v>124683</v>
      </c>
      <c r="D386" s="52">
        <v>459169</v>
      </c>
      <c r="E386" s="52">
        <v>548150</v>
      </c>
      <c r="F386" s="1"/>
      <c r="G386" s="11"/>
      <c r="H386" s="76" t="s">
        <v>563</v>
      </c>
      <c r="I386" s="65"/>
      <c r="J386" s="65"/>
      <c r="K386" s="76" t="s">
        <v>543</v>
      </c>
    </row>
    <row r="387" spans="1:11" s="20" customFormat="1" x14ac:dyDescent="0.2">
      <c r="A387" s="60" t="s">
        <v>432</v>
      </c>
      <c r="B387" s="60" t="s">
        <v>150</v>
      </c>
      <c r="C387" s="52">
        <v>4750236</v>
      </c>
      <c r="D387" s="52">
        <v>4881812</v>
      </c>
      <c r="E387" s="52">
        <v>5406730</v>
      </c>
      <c r="F387" s="1"/>
      <c r="G387" s="11"/>
      <c r="H387" s="76" t="s">
        <v>565</v>
      </c>
      <c r="I387" s="65"/>
      <c r="J387" s="65"/>
      <c r="K387" s="76" t="s">
        <v>544</v>
      </c>
    </row>
    <row r="388" spans="1:11" s="20" customFormat="1" x14ac:dyDescent="0.2">
      <c r="A388" s="60" t="s">
        <v>433</v>
      </c>
      <c r="B388" s="60" t="s">
        <v>150</v>
      </c>
      <c r="C388" s="52">
        <v>2143904</v>
      </c>
      <c r="D388" s="52">
        <v>2181449</v>
      </c>
      <c r="E388" s="52">
        <v>2218140</v>
      </c>
      <c r="F388" s="1"/>
      <c r="G388" s="11"/>
      <c r="H388" s="76" t="s">
        <v>520</v>
      </c>
      <c r="I388" s="65"/>
      <c r="J388" s="65"/>
      <c r="K388" s="76" t="s">
        <v>542</v>
      </c>
    </row>
    <row r="389" spans="1:11" s="20" customFormat="1" x14ac:dyDescent="0.2">
      <c r="A389" s="60" t="s">
        <v>434</v>
      </c>
      <c r="B389" s="60" t="s">
        <v>150</v>
      </c>
      <c r="C389" s="52">
        <v>8805233</v>
      </c>
      <c r="D389" s="52">
        <v>10222668</v>
      </c>
      <c r="E389" s="52">
        <v>10600243</v>
      </c>
      <c r="F389" s="1"/>
      <c r="G389" s="11"/>
      <c r="H389" s="76" t="s">
        <v>561</v>
      </c>
      <c r="I389" s="65"/>
      <c r="J389" s="65"/>
      <c r="K389" s="76" t="s">
        <v>541</v>
      </c>
    </row>
    <row r="390" spans="1:11" s="20" customFormat="1" x14ac:dyDescent="0.2">
      <c r="A390" s="60" t="s">
        <v>435</v>
      </c>
      <c r="B390" s="60" t="s">
        <v>150</v>
      </c>
      <c r="C390" s="52">
        <v>954005</v>
      </c>
      <c r="D390" s="52">
        <v>981429</v>
      </c>
      <c r="E390" s="52">
        <v>984626</v>
      </c>
      <c r="F390" s="1"/>
      <c r="G390" s="11"/>
      <c r="H390" s="76" t="s">
        <v>563</v>
      </c>
      <c r="I390" s="65"/>
      <c r="J390" s="65"/>
      <c r="K390" s="76" t="s">
        <v>543</v>
      </c>
    </row>
    <row r="391" spans="1:11" s="20" customFormat="1" x14ac:dyDescent="0.2">
      <c r="A391" s="60" t="s">
        <v>151</v>
      </c>
      <c r="B391" s="60" t="s">
        <v>150</v>
      </c>
      <c r="C391" s="52">
        <v>8402534</v>
      </c>
      <c r="D391" s="52">
        <v>8210739</v>
      </c>
      <c r="E391" s="52">
        <v>8961618</v>
      </c>
      <c r="F391" s="1"/>
      <c r="G391" s="11"/>
      <c r="H391" s="76" t="s">
        <v>561</v>
      </c>
      <c r="I391" s="65"/>
      <c r="J391" s="65"/>
      <c r="K391" s="76" t="s">
        <v>541</v>
      </c>
    </row>
    <row r="392" spans="1:11" s="20" customFormat="1" x14ac:dyDescent="0.2">
      <c r="A392" s="60" t="s">
        <v>152</v>
      </c>
      <c r="B392" s="60" t="s">
        <v>150</v>
      </c>
      <c r="C392" s="52">
        <v>651300</v>
      </c>
      <c r="D392" s="52">
        <v>1261059</v>
      </c>
      <c r="E392" s="52">
        <v>1220531</v>
      </c>
      <c r="F392" s="1"/>
      <c r="G392" s="11"/>
      <c r="H392" s="76" t="s">
        <v>563</v>
      </c>
      <c r="I392" s="65"/>
      <c r="J392" s="65"/>
      <c r="K392" s="76" t="s">
        <v>543</v>
      </c>
    </row>
    <row r="393" spans="1:11" s="20" customFormat="1" x14ac:dyDescent="0.2">
      <c r="A393" s="60" t="s">
        <v>436</v>
      </c>
      <c r="B393" s="60" t="s">
        <v>150</v>
      </c>
      <c r="C393" s="52">
        <v>7954462</v>
      </c>
      <c r="D393" s="52">
        <v>8163134</v>
      </c>
      <c r="E393" s="52">
        <v>8772106</v>
      </c>
      <c r="F393" s="1"/>
      <c r="G393" s="11"/>
      <c r="H393" s="76" t="s">
        <v>520</v>
      </c>
      <c r="I393" s="65"/>
      <c r="J393" s="65"/>
      <c r="K393" s="76" t="s">
        <v>542</v>
      </c>
    </row>
    <row r="394" spans="1:11" s="20" customFormat="1" x14ac:dyDescent="0.2">
      <c r="A394" s="60" t="s">
        <v>437</v>
      </c>
      <c r="B394" s="60" t="s">
        <v>150</v>
      </c>
      <c r="C394" s="52">
        <v>129165</v>
      </c>
      <c r="D394" s="52">
        <v>556493</v>
      </c>
      <c r="E394" s="52">
        <v>750132</v>
      </c>
      <c r="F394" s="1"/>
      <c r="G394" s="11"/>
      <c r="H394" s="76" t="s">
        <v>563</v>
      </c>
      <c r="I394" s="65"/>
      <c r="J394" s="65"/>
      <c r="K394" s="76" t="s">
        <v>543</v>
      </c>
    </row>
    <row r="395" spans="1:11" s="20" customFormat="1" x14ac:dyDescent="0.2">
      <c r="A395" s="60" t="s">
        <v>438</v>
      </c>
      <c r="B395" s="60" t="s">
        <v>150</v>
      </c>
      <c r="C395" s="52">
        <v>130000</v>
      </c>
      <c r="D395" s="52">
        <v>130041</v>
      </c>
      <c r="E395" s="52">
        <v>130000</v>
      </c>
      <c r="F395" s="1"/>
      <c r="G395" s="11"/>
      <c r="H395" s="76" t="s">
        <v>561</v>
      </c>
      <c r="I395" s="65"/>
      <c r="J395" s="65"/>
      <c r="K395" s="76" t="s">
        <v>541</v>
      </c>
    </row>
    <row r="396" spans="1:11" s="20" customFormat="1" x14ac:dyDescent="0.2">
      <c r="A396" s="60" t="s">
        <v>439</v>
      </c>
      <c r="B396" s="60" t="s">
        <v>150</v>
      </c>
      <c r="C396" s="52">
        <v>7086482</v>
      </c>
      <c r="D396" s="52">
        <v>11238255</v>
      </c>
      <c r="E396" s="52">
        <v>12697075</v>
      </c>
      <c r="F396" s="1"/>
      <c r="G396" s="11"/>
      <c r="H396" s="76" t="s">
        <v>565</v>
      </c>
      <c r="I396" s="65"/>
      <c r="J396" s="65"/>
      <c r="K396" s="76" t="s">
        <v>544</v>
      </c>
    </row>
    <row r="397" spans="1:11" s="20" customFormat="1" x14ac:dyDescent="0.2">
      <c r="A397" s="60" t="s">
        <v>440</v>
      </c>
      <c r="B397" s="60" t="s">
        <v>150</v>
      </c>
      <c r="C397" s="52">
        <v>2746869</v>
      </c>
      <c r="D397" s="52">
        <v>3439606</v>
      </c>
      <c r="E397" s="52">
        <v>4316535</v>
      </c>
      <c r="F397" s="1"/>
      <c r="G397" s="11"/>
      <c r="H397" s="76" t="s">
        <v>520</v>
      </c>
      <c r="I397" s="65"/>
      <c r="J397" s="65"/>
      <c r="K397" s="76" t="s">
        <v>542</v>
      </c>
    </row>
    <row r="398" spans="1:11" s="20" customFormat="1" x14ac:dyDescent="0.2">
      <c r="A398" s="60" t="s">
        <v>153</v>
      </c>
      <c r="B398" s="60" t="s">
        <v>150</v>
      </c>
      <c r="C398" s="52">
        <v>4999271</v>
      </c>
      <c r="D398" s="52">
        <v>4848571</v>
      </c>
      <c r="E398" s="52">
        <v>5416699</v>
      </c>
      <c r="F398" s="1"/>
      <c r="G398" s="11"/>
      <c r="H398" s="76" t="s">
        <v>520</v>
      </c>
      <c r="I398" s="65"/>
      <c r="J398" s="65"/>
      <c r="K398" s="76" t="s">
        <v>542</v>
      </c>
    </row>
    <row r="399" spans="1:11" s="20" customFormat="1" x14ac:dyDescent="0.2">
      <c r="A399" s="60" t="s">
        <v>154</v>
      </c>
      <c r="B399" s="60" t="s">
        <v>150</v>
      </c>
      <c r="C399" s="52">
        <v>250967</v>
      </c>
      <c r="D399" s="52">
        <v>240423</v>
      </c>
      <c r="E399" s="52">
        <v>262579</v>
      </c>
      <c r="F399" s="1"/>
      <c r="G399" s="11"/>
      <c r="H399" s="76" t="s">
        <v>563</v>
      </c>
      <c r="I399" s="65"/>
      <c r="J399" s="65"/>
      <c r="K399" s="76" t="s">
        <v>543</v>
      </c>
    </row>
    <row r="400" spans="1:11" s="20" customFormat="1" x14ac:dyDescent="0.2">
      <c r="A400" s="60" t="s">
        <v>155</v>
      </c>
      <c r="B400" s="60" t="s">
        <v>150</v>
      </c>
      <c r="C400" s="52">
        <v>8969804</v>
      </c>
      <c r="D400" s="52">
        <v>9037704</v>
      </c>
      <c r="E400" s="52">
        <v>8640241</v>
      </c>
      <c r="F400" s="1"/>
      <c r="G400" s="11"/>
      <c r="H400" s="76" t="s">
        <v>561</v>
      </c>
      <c r="I400" s="65"/>
      <c r="J400" s="65"/>
      <c r="K400" s="76" t="s">
        <v>541</v>
      </c>
    </row>
    <row r="401" spans="1:11" s="20" customFormat="1" x14ac:dyDescent="0.2">
      <c r="A401" s="60" t="s">
        <v>441</v>
      </c>
      <c r="B401" s="60" t="s">
        <v>150</v>
      </c>
      <c r="C401" s="52">
        <v>4967734</v>
      </c>
      <c r="D401" s="52">
        <v>5717565</v>
      </c>
      <c r="E401" s="52">
        <v>5806834</v>
      </c>
      <c r="F401" s="1"/>
      <c r="G401" s="11"/>
      <c r="H401" s="76" t="s">
        <v>561</v>
      </c>
      <c r="I401" s="65"/>
      <c r="J401" s="65"/>
      <c r="K401" s="76" t="s">
        <v>541</v>
      </c>
    </row>
    <row r="402" spans="1:11" s="20" customFormat="1" x14ac:dyDescent="0.2">
      <c r="A402" s="60" t="s">
        <v>442</v>
      </c>
      <c r="B402" s="60" t="s">
        <v>150</v>
      </c>
      <c r="C402" s="52">
        <v>4487199</v>
      </c>
      <c r="D402" s="52">
        <v>4798129</v>
      </c>
      <c r="E402" s="52">
        <v>4741473</v>
      </c>
      <c r="F402" s="1"/>
      <c r="G402" s="11"/>
      <c r="H402" s="76" t="s">
        <v>561</v>
      </c>
      <c r="I402" s="65"/>
      <c r="J402" s="65"/>
      <c r="K402" s="76" t="s">
        <v>541</v>
      </c>
    </row>
    <row r="403" spans="1:11" s="20" customFormat="1" x14ac:dyDescent="0.2">
      <c r="A403" s="60" t="s">
        <v>150</v>
      </c>
      <c r="B403" s="60" t="s">
        <v>150</v>
      </c>
      <c r="C403" s="52">
        <v>13456167</v>
      </c>
      <c r="D403" s="52">
        <v>13799471</v>
      </c>
      <c r="E403" s="52">
        <v>16745215</v>
      </c>
      <c r="F403" s="1"/>
      <c r="G403" s="11"/>
      <c r="H403" s="76" t="s">
        <v>561</v>
      </c>
      <c r="I403" s="65"/>
      <c r="J403" s="65"/>
      <c r="K403" s="76" t="s">
        <v>541</v>
      </c>
    </row>
    <row r="404" spans="1:11" s="20" customFormat="1" x14ac:dyDescent="0.2">
      <c r="A404" s="60" t="s">
        <v>443</v>
      </c>
      <c r="B404" s="60" t="s">
        <v>150</v>
      </c>
      <c r="C404" s="52">
        <v>14268684</v>
      </c>
      <c r="D404" s="52">
        <v>14852653</v>
      </c>
      <c r="E404" s="52">
        <v>15803759</v>
      </c>
      <c r="F404" s="1"/>
      <c r="G404" s="11"/>
      <c r="H404" s="76" t="s">
        <v>561</v>
      </c>
      <c r="I404" s="65"/>
      <c r="J404" s="65"/>
      <c r="K404" s="76" t="s">
        <v>541</v>
      </c>
    </row>
    <row r="405" spans="1:11" s="20" customFormat="1" x14ac:dyDescent="0.2">
      <c r="A405" s="60" t="s">
        <v>444</v>
      </c>
      <c r="B405" s="60" t="s">
        <v>150</v>
      </c>
      <c r="C405" s="52">
        <v>336446</v>
      </c>
      <c r="D405" s="52">
        <v>320777</v>
      </c>
      <c r="E405" s="52">
        <v>328993</v>
      </c>
      <c r="F405" s="1"/>
      <c r="G405" s="11"/>
      <c r="H405" s="76" t="s">
        <v>565</v>
      </c>
      <c r="I405" s="65"/>
      <c r="J405" s="65"/>
      <c r="K405" s="76" t="s">
        <v>544</v>
      </c>
    </row>
    <row r="406" spans="1:11" s="20" customFormat="1" x14ac:dyDescent="0.2">
      <c r="A406" s="60" t="s">
        <v>445</v>
      </c>
      <c r="B406" s="60" t="s">
        <v>156</v>
      </c>
      <c r="C406" s="52">
        <v>670726</v>
      </c>
      <c r="D406" s="52">
        <v>691949</v>
      </c>
      <c r="E406" s="52">
        <v>1057291</v>
      </c>
      <c r="F406" s="1"/>
      <c r="G406" s="11"/>
      <c r="H406" s="76" t="s">
        <v>565</v>
      </c>
      <c r="I406" s="65"/>
      <c r="J406" s="65"/>
      <c r="K406" s="76" t="s">
        <v>544</v>
      </c>
    </row>
    <row r="407" spans="1:11" s="20" customFormat="1" x14ac:dyDescent="0.2">
      <c r="A407" s="60" t="s">
        <v>446</v>
      </c>
      <c r="B407" s="60" t="s">
        <v>156</v>
      </c>
      <c r="C407" s="52">
        <v>1470152</v>
      </c>
      <c r="D407" s="52">
        <v>1508680</v>
      </c>
      <c r="E407" s="52">
        <v>1462258</v>
      </c>
      <c r="F407" s="1"/>
      <c r="G407" s="11"/>
      <c r="H407" s="76" t="s">
        <v>563</v>
      </c>
      <c r="I407" s="65"/>
      <c r="J407" s="65"/>
      <c r="K407" s="76" t="s">
        <v>543</v>
      </c>
    </row>
    <row r="408" spans="1:11" s="34" customFormat="1" x14ac:dyDescent="0.2">
      <c r="A408" s="61" t="s">
        <v>535</v>
      </c>
      <c r="B408" s="61" t="s">
        <v>156</v>
      </c>
      <c r="C408" s="52">
        <v>827889</v>
      </c>
      <c r="D408" s="52">
        <v>1215024</v>
      </c>
      <c r="E408" s="52">
        <v>1570330</v>
      </c>
      <c r="F408" s="1"/>
      <c r="G408" s="11"/>
      <c r="H408" s="76" t="s">
        <v>563</v>
      </c>
      <c r="I408" s="79"/>
      <c r="J408" s="79"/>
      <c r="K408" s="76" t="s">
        <v>543</v>
      </c>
    </row>
    <row r="409" spans="1:11" s="20" customFormat="1" x14ac:dyDescent="0.2">
      <c r="A409" s="60" t="s">
        <v>157</v>
      </c>
      <c r="B409" s="60" t="s">
        <v>156</v>
      </c>
      <c r="C409" s="52">
        <v>105140</v>
      </c>
      <c r="D409" s="52">
        <v>129003</v>
      </c>
      <c r="E409" s="52">
        <v>177255</v>
      </c>
      <c r="F409" s="1"/>
      <c r="G409" s="11"/>
      <c r="H409" s="76" t="s">
        <v>520</v>
      </c>
      <c r="I409" s="65"/>
      <c r="J409" s="65"/>
      <c r="K409" s="76" t="s">
        <v>542</v>
      </c>
    </row>
    <row r="410" spans="1:11" s="20" customFormat="1" x14ac:dyDescent="0.2">
      <c r="A410" s="60" t="s">
        <v>447</v>
      </c>
      <c r="B410" s="60" t="s">
        <v>156</v>
      </c>
      <c r="C410" s="52">
        <v>4339012</v>
      </c>
      <c r="D410" s="52">
        <v>3594546</v>
      </c>
      <c r="E410" s="52">
        <v>3762248</v>
      </c>
      <c r="F410" s="1"/>
      <c r="G410" s="11"/>
      <c r="H410" s="76" t="s">
        <v>561</v>
      </c>
      <c r="I410" s="65"/>
      <c r="J410" s="65"/>
      <c r="K410" s="76" t="s">
        <v>541</v>
      </c>
    </row>
    <row r="411" spans="1:11" s="20" customFormat="1" x14ac:dyDescent="0.2">
      <c r="A411" s="60" t="s">
        <v>156</v>
      </c>
      <c r="B411" s="60" t="s">
        <v>156</v>
      </c>
      <c r="C411" s="52">
        <v>19480835</v>
      </c>
      <c r="D411" s="52">
        <v>18986519</v>
      </c>
      <c r="E411" s="52">
        <v>18606893</v>
      </c>
      <c r="F411" s="1"/>
      <c r="G411" s="11"/>
      <c r="H411" s="76" t="s">
        <v>561</v>
      </c>
      <c r="I411" s="65"/>
      <c r="J411" s="65"/>
      <c r="K411" s="76" t="s">
        <v>541</v>
      </c>
    </row>
    <row r="412" spans="1:11" s="20" customFormat="1" x14ac:dyDescent="0.2">
      <c r="A412" s="60" t="s">
        <v>448</v>
      </c>
      <c r="B412" s="60" t="s">
        <v>156</v>
      </c>
      <c r="C412" s="52">
        <v>12951958</v>
      </c>
      <c r="D412" s="52">
        <v>14956257</v>
      </c>
      <c r="E412" s="52">
        <v>13059635</v>
      </c>
      <c r="F412" s="1"/>
      <c r="G412" s="11"/>
      <c r="H412" s="76" t="s">
        <v>561</v>
      </c>
      <c r="I412" s="65"/>
      <c r="J412" s="65"/>
      <c r="K412" s="76" t="s">
        <v>541</v>
      </c>
    </row>
    <row r="413" spans="1:11" s="20" customFormat="1" x14ac:dyDescent="0.2">
      <c r="A413" s="60" t="s">
        <v>449</v>
      </c>
      <c r="B413" s="60" t="s">
        <v>156</v>
      </c>
      <c r="C413" s="52">
        <v>784796</v>
      </c>
      <c r="D413" s="52">
        <v>924483</v>
      </c>
      <c r="E413" s="52">
        <v>834102</v>
      </c>
      <c r="F413" s="1"/>
      <c r="G413" s="11"/>
      <c r="H413" s="76" t="s">
        <v>561</v>
      </c>
      <c r="I413" s="65"/>
      <c r="J413" s="65"/>
      <c r="K413" s="76" t="s">
        <v>541</v>
      </c>
    </row>
    <row r="414" spans="1:11" s="20" customFormat="1" x14ac:dyDescent="0.2">
      <c r="A414" s="60" t="s">
        <v>450</v>
      </c>
      <c r="B414" s="60" t="s">
        <v>158</v>
      </c>
      <c r="C414" s="52">
        <v>3815626</v>
      </c>
      <c r="D414" s="52">
        <v>3893751</v>
      </c>
      <c r="E414" s="52">
        <v>4096176</v>
      </c>
      <c r="F414" s="1"/>
      <c r="G414" s="11"/>
      <c r="H414" s="76" t="s">
        <v>520</v>
      </c>
      <c r="I414" s="65"/>
      <c r="J414" s="65"/>
      <c r="K414" s="76" t="s">
        <v>542</v>
      </c>
    </row>
    <row r="415" spans="1:11" s="20" customFormat="1" x14ac:dyDescent="0.2">
      <c r="A415" s="60" t="s">
        <v>159</v>
      </c>
      <c r="B415" s="60" t="s">
        <v>158</v>
      </c>
      <c r="C415" s="52">
        <v>5980437</v>
      </c>
      <c r="D415" s="52">
        <v>234377</v>
      </c>
      <c r="E415" s="52">
        <v>7613859</v>
      </c>
      <c r="F415" s="1"/>
      <c r="G415" s="11"/>
      <c r="H415" s="76" t="s">
        <v>563</v>
      </c>
      <c r="I415" s="65"/>
      <c r="J415" s="65"/>
      <c r="K415" s="76" t="s">
        <v>543</v>
      </c>
    </row>
    <row r="416" spans="1:11" s="20" customFormat="1" x14ac:dyDescent="0.2">
      <c r="A416" s="60" t="s">
        <v>160</v>
      </c>
      <c r="B416" s="60" t="s">
        <v>158</v>
      </c>
      <c r="C416" s="52">
        <v>1350533</v>
      </c>
      <c r="D416" s="52">
        <v>1283675</v>
      </c>
      <c r="E416" s="52">
        <v>1102462</v>
      </c>
      <c r="F416" s="1"/>
      <c r="G416" s="11"/>
      <c r="H416" s="76" t="s">
        <v>520</v>
      </c>
      <c r="I416" s="65"/>
      <c r="J416" s="65"/>
      <c r="K416" s="76" t="s">
        <v>542</v>
      </c>
    </row>
    <row r="417" spans="1:11" s="20" customFormat="1" x14ac:dyDescent="0.2">
      <c r="A417" s="60" t="s">
        <v>161</v>
      </c>
      <c r="B417" s="60" t="s">
        <v>158</v>
      </c>
      <c r="C417" s="52">
        <v>2340998</v>
      </c>
      <c r="D417" s="52">
        <v>2509322</v>
      </c>
      <c r="E417" s="52">
        <v>2468895</v>
      </c>
      <c r="F417" s="1"/>
      <c r="G417" s="11"/>
      <c r="H417" s="76" t="s">
        <v>520</v>
      </c>
      <c r="I417" s="65"/>
      <c r="J417" s="65"/>
      <c r="K417" s="76" t="s">
        <v>542</v>
      </c>
    </row>
    <row r="418" spans="1:11" s="20" customFormat="1" x14ac:dyDescent="0.2">
      <c r="A418" s="60" t="s">
        <v>451</v>
      </c>
      <c r="B418" s="60" t="s">
        <v>158</v>
      </c>
      <c r="C418" s="52">
        <v>893451</v>
      </c>
      <c r="D418" s="52">
        <v>1191198</v>
      </c>
      <c r="E418" s="52">
        <v>744146</v>
      </c>
      <c r="F418" s="1"/>
      <c r="G418" s="11"/>
      <c r="H418" s="76" t="s">
        <v>563</v>
      </c>
      <c r="I418" s="65"/>
      <c r="J418" s="65"/>
      <c r="K418" s="76" t="s">
        <v>543</v>
      </c>
    </row>
    <row r="419" spans="1:11" s="20" customFormat="1" x14ac:dyDescent="0.2">
      <c r="A419" s="60" t="s">
        <v>452</v>
      </c>
      <c r="B419" s="60" t="s">
        <v>158</v>
      </c>
      <c r="C419" s="52">
        <v>1738964</v>
      </c>
      <c r="D419" s="52">
        <v>1835775</v>
      </c>
      <c r="E419" s="52">
        <v>1737287</v>
      </c>
      <c r="F419" s="1"/>
      <c r="G419" s="11"/>
      <c r="H419" s="76" t="s">
        <v>565</v>
      </c>
      <c r="I419" s="65"/>
      <c r="J419" s="65"/>
      <c r="K419" s="76" t="s">
        <v>544</v>
      </c>
    </row>
    <row r="420" spans="1:11" s="20" customFormat="1" x14ac:dyDescent="0.2">
      <c r="A420" s="60" t="s">
        <v>453</v>
      </c>
      <c r="B420" s="60" t="s">
        <v>158</v>
      </c>
      <c r="C420" s="52">
        <v>3876080</v>
      </c>
      <c r="D420" s="52">
        <v>4496881</v>
      </c>
      <c r="E420" s="52">
        <v>5143600</v>
      </c>
      <c r="F420" s="1"/>
      <c r="G420" s="11"/>
      <c r="H420" s="76" t="s">
        <v>520</v>
      </c>
      <c r="I420" s="65"/>
      <c r="J420" s="65"/>
      <c r="K420" s="76" t="s">
        <v>542</v>
      </c>
    </row>
    <row r="421" spans="1:11" s="20" customFormat="1" x14ac:dyDescent="0.2">
      <c r="A421" s="60" t="s">
        <v>454</v>
      </c>
      <c r="B421" s="60" t="s">
        <v>158</v>
      </c>
      <c r="C421" s="52" t="s">
        <v>573</v>
      </c>
      <c r="D421" s="52" t="s">
        <v>573</v>
      </c>
      <c r="E421" s="52" t="s">
        <v>573</v>
      </c>
      <c r="F421" s="1"/>
      <c r="G421" s="11"/>
      <c r="H421" s="76" t="s">
        <v>566</v>
      </c>
      <c r="I421" s="65"/>
      <c r="J421" s="65"/>
      <c r="K421" s="76" t="s">
        <v>545</v>
      </c>
    </row>
    <row r="422" spans="1:11" s="20" customFormat="1" x14ac:dyDescent="0.2">
      <c r="A422" s="60" t="s">
        <v>162</v>
      </c>
      <c r="B422" s="60" t="s">
        <v>158</v>
      </c>
      <c r="C422" s="52">
        <v>8347361</v>
      </c>
      <c r="D422" s="52">
        <v>8603940</v>
      </c>
      <c r="E422" s="52">
        <v>9331980</v>
      </c>
      <c r="F422" s="1"/>
      <c r="G422" s="11"/>
      <c r="H422" s="76" t="s">
        <v>520</v>
      </c>
      <c r="I422" s="65"/>
      <c r="J422" s="65"/>
      <c r="K422" s="76" t="s">
        <v>542</v>
      </c>
    </row>
    <row r="423" spans="1:11" s="20" customFormat="1" x14ac:dyDescent="0.2">
      <c r="A423" s="60" t="s">
        <v>163</v>
      </c>
      <c r="B423" s="60" t="s">
        <v>158</v>
      </c>
      <c r="C423" s="52">
        <v>8780397</v>
      </c>
      <c r="D423" s="52">
        <v>9257525</v>
      </c>
      <c r="E423" s="52">
        <v>9746177</v>
      </c>
      <c r="F423" s="1"/>
      <c r="G423" s="11"/>
      <c r="H423" s="76" t="s">
        <v>561</v>
      </c>
      <c r="I423" s="65"/>
      <c r="J423" s="65"/>
      <c r="K423" s="76" t="s">
        <v>541</v>
      </c>
    </row>
    <row r="424" spans="1:11" s="20" customFormat="1" x14ac:dyDescent="0.2">
      <c r="A424" s="60" t="s">
        <v>164</v>
      </c>
      <c r="B424" s="60" t="s">
        <v>158</v>
      </c>
      <c r="C424" s="52">
        <v>29464549</v>
      </c>
      <c r="D424" s="52">
        <v>32311975</v>
      </c>
      <c r="E424" s="52">
        <v>33779873</v>
      </c>
      <c r="F424" s="1"/>
      <c r="G424" s="11"/>
      <c r="H424" s="76" t="s">
        <v>561</v>
      </c>
      <c r="I424" s="65"/>
      <c r="J424" s="65"/>
      <c r="K424" s="76" t="s">
        <v>541</v>
      </c>
    </row>
    <row r="425" spans="1:11" s="20" customFormat="1" x14ac:dyDescent="0.2">
      <c r="A425" s="60" t="s">
        <v>165</v>
      </c>
      <c r="B425" s="60" t="s">
        <v>158</v>
      </c>
      <c r="C425" s="52">
        <v>66349784</v>
      </c>
      <c r="D425" s="52">
        <v>64458611</v>
      </c>
      <c r="E425" s="52">
        <v>65564890</v>
      </c>
      <c r="F425" s="1"/>
      <c r="G425" s="11"/>
      <c r="H425" s="76" t="s">
        <v>561</v>
      </c>
      <c r="I425" s="65"/>
      <c r="J425" s="65"/>
      <c r="K425" s="76" t="s">
        <v>541</v>
      </c>
    </row>
    <row r="426" spans="1:11" s="20" customFormat="1" x14ac:dyDescent="0.2">
      <c r="A426" s="60" t="s">
        <v>158</v>
      </c>
      <c r="B426" s="60" t="s">
        <v>158</v>
      </c>
      <c r="C426" s="52">
        <v>17364006</v>
      </c>
      <c r="D426" s="52">
        <v>18881803</v>
      </c>
      <c r="E426" s="52">
        <v>19896035</v>
      </c>
      <c r="F426" s="1"/>
      <c r="G426" s="11"/>
      <c r="H426" s="76" t="s">
        <v>561</v>
      </c>
      <c r="I426" s="65"/>
      <c r="J426" s="65"/>
      <c r="K426" s="76" t="s">
        <v>541</v>
      </c>
    </row>
    <row r="427" spans="1:11" s="20" customFormat="1" x14ac:dyDescent="0.2">
      <c r="A427" s="60" t="s">
        <v>166</v>
      </c>
      <c r="B427" s="60" t="s">
        <v>158</v>
      </c>
      <c r="C427" s="52">
        <v>3583656</v>
      </c>
      <c r="D427" s="52">
        <v>3619871</v>
      </c>
      <c r="E427" s="52">
        <v>3896610</v>
      </c>
      <c r="F427" s="1"/>
      <c r="G427" s="11"/>
      <c r="H427" s="76" t="s">
        <v>563</v>
      </c>
      <c r="I427" s="65"/>
      <c r="J427" s="65"/>
      <c r="K427" s="76" t="s">
        <v>543</v>
      </c>
    </row>
    <row r="428" spans="1:11" s="20" customFormat="1" x14ac:dyDescent="0.2">
      <c r="A428" s="60" t="s">
        <v>167</v>
      </c>
      <c r="B428" s="60" t="s">
        <v>158</v>
      </c>
      <c r="C428" s="52">
        <v>16886825</v>
      </c>
      <c r="D428" s="52">
        <v>18231827</v>
      </c>
      <c r="E428" s="52">
        <v>20501018</v>
      </c>
      <c r="F428" s="1"/>
      <c r="G428" s="11"/>
      <c r="H428" s="76" t="s">
        <v>561</v>
      </c>
      <c r="I428" s="65"/>
      <c r="J428" s="65"/>
      <c r="K428" s="76" t="s">
        <v>541</v>
      </c>
    </row>
    <row r="429" spans="1:11" s="20" customFormat="1" x14ac:dyDescent="0.2">
      <c r="A429" s="60" t="s">
        <v>455</v>
      </c>
      <c r="B429" s="60" t="s">
        <v>168</v>
      </c>
      <c r="C429" s="52">
        <v>1539945</v>
      </c>
      <c r="D429" s="52">
        <v>1093734</v>
      </c>
      <c r="E429" s="52">
        <v>1050829</v>
      </c>
      <c r="F429" s="1"/>
      <c r="G429" s="11"/>
      <c r="H429" s="76" t="s">
        <v>563</v>
      </c>
      <c r="I429" s="65"/>
      <c r="J429" s="65"/>
      <c r="K429" s="76" t="s">
        <v>543</v>
      </c>
    </row>
    <row r="430" spans="1:11" s="20" customFormat="1" x14ac:dyDescent="0.2">
      <c r="A430" s="60" t="s">
        <v>168</v>
      </c>
      <c r="B430" s="60" t="s">
        <v>168</v>
      </c>
      <c r="C430" s="52">
        <v>14270030</v>
      </c>
      <c r="D430" s="52">
        <v>15045740</v>
      </c>
      <c r="E430" s="52">
        <v>15969852</v>
      </c>
      <c r="F430" s="1"/>
      <c r="G430" s="11"/>
      <c r="H430" s="76" t="s">
        <v>561</v>
      </c>
      <c r="I430" s="65"/>
      <c r="J430" s="65"/>
      <c r="K430" s="76" t="s">
        <v>541</v>
      </c>
    </row>
    <row r="431" spans="1:11" s="20" customFormat="1" x14ac:dyDescent="0.2">
      <c r="A431" s="60" t="s">
        <v>169</v>
      </c>
      <c r="B431" s="60" t="s">
        <v>168</v>
      </c>
      <c r="C431" s="52">
        <v>243481</v>
      </c>
      <c r="D431" s="52">
        <v>252281</v>
      </c>
      <c r="E431" s="52">
        <v>283878</v>
      </c>
      <c r="F431" s="1"/>
      <c r="G431" s="11"/>
      <c r="H431" s="76" t="s">
        <v>563</v>
      </c>
      <c r="I431" s="65"/>
      <c r="J431" s="65"/>
      <c r="K431" s="76" t="s">
        <v>543</v>
      </c>
    </row>
    <row r="432" spans="1:11" s="20" customFormat="1" x14ac:dyDescent="0.2">
      <c r="A432" s="60" t="s">
        <v>170</v>
      </c>
      <c r="B432" s="60" t="s">
        <v>168</v>
      </c>
      <c r="C432" s="52">
        <v>3922137</v>
      </c>
      <c r="D432" s="52">
        <v>3942589</v>
      </c>
      <c r="E432" s="52">
        <v>4739715</v>
      </c>
      <c r="F432" s="1"/>
      <c r="G432" s="11"/>
      <c r="H432" s="76" t="s">
        <v>561</v>
      </c>
      <c r="I432" s="65"/>
      <c r="J432" s="65"/>
      <c r="K432" s="76" t="s">
        <v>541</v>
      </c>
    </row>
    <row r="433" spans="1:11" s="20" customFormat="1" x14ac:dyDescent="0.2">
      <c r="A433" s="60" t="s">
        <v>456</v>
      </c>
      <c r="B433" s="60" t="s">
        <v>457</v>
      </c>
      <c r="C433" s="52">
        <v>838278</v>
      </c>
      <c r="D433" s="52">
        <v>973937</v>
      </c>
      <c r="E433" s="52">
        <v>1544816</v>
      </c>
      <c r="F433" s="1"/>
      <c r="G433" s="11"/>
      <c r="H433" s="76" t="s">
        <v>563</v>
      </c>
      <c r="I433" s="65"/>
      <c r="J433" s="65"/>
      <c r="K433" s="76" t="s">
        <v>543</v>
      </c>
    </row>
    <row r="434" spans="1:11" s="20" customFormat="1" x14ac:dyDescent="0.2">
      <c r="A434" s="60" t="s">
        <v>458</v>
      </c>
      <c r="B434" s="60" t="s">
        <v>457</v>
      </c>
      <c r="C434" s="52">
        <v>5137844</v>
      </c>
      <c r="D434" s="52">
        <v>5265102</v>
      </c>
      <c r="E434" s="52">
        <v>5524872</v>
      </c>
      <c r="F434" s="1"/>
      <c r="G434" s="11"/>
      <c r="H434" s="76" t="s">
        <v>561</v>
      </c>
      <c r="I434" s="65"/>
      <c r="J434" s="65"/>
      <c r="K434" s="76" t="s">
        <v>541</v>
      </c>
    </row>
    <row r="435" spans="1:11" s="20" customFormat="1" x14ac:dyDescent="0.2">
      <c r="A435" s="60" t="s">
        <v>459</v>
      </c>
      <c r="B435" s="60" t="s">
        <v>457</v>
      </c>
      <c r="C435" s="52">
        <v>195642</v>
      </c>
      <c r="D435" s="52">
        <v>318496</v>
      </c>
      <c r="E435" s="52">
        <v>300449</v>
      </c>
      <c r="F435" s="1"/>
      <c r="G435" s="11"/>
      <c r="H435" s="76" t="s">
        <v>563</v>
      </c>
      <c r="I435" s="65"/>
      <c r="J435" s="65"/>
      <c r="K435" s="76" t="s">
        <v>543</v>
      </c>
    </row>
    <row r="436" spans="1:11" s="20" customFormat="1" x14ac:dyDescent="0.2">
      <c r="A436" s="60" t="s">
        <v>460</v>
      </c>
      <c r="B436" s="60" t="s">
        <v>461</v>
      </c>
      <c r="C436" s="52">
        <v>13478</v>
      </c>
      <c r="D436" s="52">
        <v>9534</v>
      </c>
      <c r="E436" s="52">
        <v>11611</v>
      </c>
      <c r="F436" s="1"/>
      <c r="G436" s="11"/>
      <c r="H436" s="76" t="s">
        <v>520</v>
      </c>
      <c r="I436" s="65"/>
      <c r="J436" s="65"/>
      <c r="K436" s="76" t="s">
        <v>542</v>
      </c>
    </row>
    <row r="437" spans="1:11" s="20" customFormat="1" x14ac:dyDescent="0.2">
      <c r="A437" s="60" t="s">
        <v>462</v>
      </c>
      <c r="B437" s="60" t="s">
        <v>463</v>
      </c>
      <c r="C437" s="52">
        <v>10122</v>
      </c>
      <c r="D437" s="52" t="s">
        <v>573</v>
      </c>
      <c r="E437" s="52">
        <v>336</v>
      </c>
      <c r="F437" s="1"/>
      <c r="G437" s="11"/>
      <c r="H437" s="76" t="s">
        <v>520</v>
      </c>
      <c r="I437" s="65"/>
      <c r="J437" s="65"/>
      <c r="K437" s="76" t="s">
        <v>542</v>
      </c>
    </row>
    <row r="438" spans="1:11" s="20" customFormat="1" x14ac:dyDescent="0.2">
      <c r="A438" s="60" t="s">
        <v>464</v>
      </c>
      <c r="B438" s="60" t="s">
        <v>463</v>
      </c>
      <c r="C438" s="52">
        <v>20560</v>
      </c>
      <c r="D438" s="52">
        <v>20058</v>
      </c>
      <c r="E438" s="52">
        <v>9094</v>
      </c>
      <c r="F438" s="1"/>
      <c r="G438" s="11"/>
      <c r="H438" s="76" t="s">
        <v>564</v>
      </c>
      <c r="I438" s="65"/>
      <c r="J438" s="65"/>
      <c r="K438" s="76" t="s">
        <v>546</v>
      </c>
    </row>
    <row r="439" spans="1:11" s="20" customFormat="1" x14ac:dyDescent="0.2">
      <c r="A439" s="60" t="s">
        <v>465</v>
      </c>
      <c r="B439" s="60" t="s">
        <v>463</v>
      </c>
      <c r="C439" s="52">
        <v>86467</v>
      </c>
      <c r="D439" s="52">
        <v>78059</v>
      </c>
      <c r="E439" s="52">
        <v>89266</v>
      </c>
      <c r="F439" s="1"/>
      <c r="G439" s="11"/>
      <c r="H439" s="76" t="s">
        <v>520</v>
      </c>
      <c r="I439" s="65"/>
      <c r="J439" s="65"/>
      <c r="K439" s="76" t="s">
        <v>542</v>
      </c>
    </row>
    <row r="440" spans="1:11" s="20" customFormat="1" x14ac:dyDescent="0.2">
      <c r="A440" s="60" t="s">
        <v>466</v>
      </c>
      <c r="B440" s="60" t="s">
        <v>463</v>
      </c>
      <c r="C440" s="52">
        <v>17264</v>
      </c>
      <c r="D440" s="52">
        <v>52895</v>
      </c>
      <c r="E440" s="52">
        <v>50587</v>
      </c>
      <c r="F440" s="1"/>
      <c r="G440" s="11"/>
      <c r="H440" s="76" t="s">
        <v>520</v>
      </c>
      <c r="I440" s="65"/>
      <c r="J440" s="65"/>
      <c r="K440" s="76" t="s">
        <v>542</v>
      </c>
    </row>
    <row r="441" spans="1:11" s="20" customFormat="1" x14ac:dyDescent="0.2">
      <c r="A441" s="60" t="s">
        <v>467</v>
      </c>
      <c r="B441" s="60" t="s">
        <v>463</v>
      </c>
      <c r="C441" s="52">
        <v>54682</v>
      </c>
      <c r="D441" s="52">
        <v>62107</v>
      </c>
      <c r="E441" s="52">
        <v>55192</v>
      </c>
      <c r="F441" s="1"/>
      <c r="G441" s="11"/>
      <c r="H441" s="76" t="s">
        <v>520</v>
      </c>
      <c r="I441" s="65"/>
      <c r="J441" s="65"/>
      <c r="K441" s="76" t="s">
        <v>542</v>
      </c>
    </row>
    <row r="442" spans="1:11" s="20" customFormat="1" x14ac:dyDescent="0.2">
      <c r="A442" s="60" t="s">
        <v>532</v>
      </c>
      <c r="B442" s="60" t="s">
        <v>463</v>
      </c>
      <c r="C442" s="52" t="s">
        <v>573</v>
      </c>
      <c r="D442" s="52" t="s">
        <v>573</v>
      </c>
      <c r="E442" s="52" t="s">
        <v>573</v>
      </c>
      <c r="F442" s="1"/>
      <c r="G442" s="11"/>
      <c r="H442" s="76" t="s">
        <v>562</v>
      </c>
      <c r="I442" s="65"/>
      <c r="J442" s="65"/>
      <c r="K442" s="76" t="s">
        <v>542</v>
      </c>
    </row>
    <row r="443" spans="1:11" s="20" customFormat="1" x14ac:dyDescent="0.2">
      <c r="A443" s="60" t="s">
        <v>468</v>
      </c>
      <c r="B443" s="60" t="s">
        <v>463</v>
      </c>
      <c r="C443" s="52">
        <v>23967</v>
      </c>
      <c r="D443" s="52">
        <v>22680</v>
      </c>
      <c r="E443" s="52">
        <v>36644</v>
      </c>
      <c r="F443" s="1"/>
      <c r="G443" s="11"/>
      <c r="H443" s="76" t="s">
        <v>520</v>
      </c>
      <c r="I443" s="65"/>
      <c r="J443" s="65"/>
      <c r="K443" s="76" t="s">
        <v>542</v>
      </c>
    </row>
    <row r="444" spans="1:11" s="20" customFormat="1" x14ac:dyDescent="0.2">
      <c r="A444" s="60" t="s">
        <v>469</v>
      </c>
      <c r="B444" s="60" t="s">
        <v>463</v>
      </c>
      <c r="C444" s="52" t="s">
        <v>573</v>
      </c>
      <c r="D444" s="52" t="s">
        <v>573</v>
      </c>
      <c r="E444" s="52" t="s">
        <v>573</v>
      </c>
      <c r="F444" s="1"/>
      <c r="G444" s="11"/>
      <c r="H444" s="76" t="s">
        <v>564</v>
      </c>
      <c r="I444" s="65"/>
      <c r="J444" s="65"/>
      <c r="K444" s="76" t="s">
        <v>546</v>
      </c>
    </row>
    <row r="445" spans="1:11" s="20" customFormat="1" x14ac:dyDescent="0.2">
      <c r="A445" s="60" t="s">
        <v>470</v>
      </c>
      <c r="B445" s="60" t="s">
        <v>463</v>
      </c>
      <c r="C445" s="52">
        <v>325782</v>
      </c>
      <c r="D445" s="52">
        <v>396919</v>
      </c>
      <c r="E445" s="52">
        <v>460174</v>
      </c>
      <c r="F445" s="1"/>
      <c r="G445" s="11"/>
      <c r="H445" s="76" t="s">
        <v>520</v>
      </c>
      <c r="I445" s="65"/>
      <c r="J445" s="65"/>
      <c r="K445" s="76" t="s">
        <v>542</v>
      </c>
    </row>
    <row r="446" spans="1:11" s="20" customFormat="1" x14ac:dyDescent="0.2">
      <c r="A446" s="60" t="s">
        <v>171</v>
      </c>
      <c r="B446" s="60" t="s">
        <v>172</v>
      </c>
      <c r="C446" s="52">
        <v>5335490</v>
      </c>
      <c r="D446" s="52">
        <v>5423143</v>
      </c>
      <c r="E446" s="52">
        <v>5632721</v>
      </c>
      <c r="F446" s="1"/>
      <c r="G446" s="11"/>
      <c r="H446" s="76" t="s">
        <v>561</v>
      </c>
      <c r="I446" s="65"/>
      <c r="J446" s="65"/>
      <c r="K446" s="76" t="s">
        <v>541</v>
      </c>
    </row>
    <row r="447" spans="1:11" s="20" customFormat="1" x14ac:dyDescent="0.2">
      <c r="A447" s="60" t="s">
        <v>471</v>
      </c>
      <c r="B447" s="60" t="s">
        <v>172</v>
      </c>
      <c r="C447" s="52">
        <v>1851355</v>
      </c>
      <c r="D447" s="52">
        <v>2007377</v>
      </c>
      <c r="E447" s="52">
        <v>2072862</v>
      </c>
      <c r="F447" s="1"/>
      <c r="G447" s="11"/>
      <c r="H447" s="76" t="s">
        <v>520</v>
      </c>
      <c r="I447" s="65"/>
      <c r="J447" s="65"/>
      <c r="K447" s="76" t="s">
        <v>542</v>
      </c>
    </row>
    <row r="448" spans="1:11" s="20" customFormat="1" x14ac:dyDescent="0.2">
      <c r="A448" s="60" t="s">
        <v>173</v>
      </c>
      <c r="B448" s="60" t="s">
        <v>172</v>
      </c>
      <c r="C448" s="52">
        <v>8094401</v>
      </c>
      <c r="D448" s="52">
        <v>7937012</v>
      </c>
      <c r="E448" s="52">
        <v>8967148</v>
      </c>
      <c r="F448" s="1"/>
      <c r="G448" s="11"/>
      <c r="H448" s="76" t="s">
        <v>520</v>
      </c>
      <c r="I448" s="65"/>
      <c r="J448" s="65"/>
      <c r="K448" s="76" t="s">
        <v>542</v>
      </c>
    </row>
    <row r="449" spans="1:11" s="20" customFormat="1" x14ac:dyDescent="0.2">
      <c r="A449" s="60" t="s">
        <v>472</v>
      </c>
      <c r="B449" s="60" t="s">
        <v>172</v>
      </c>
      <c r="C449" s="52">
        <v>337018</v>
      </c>
      <c r="D449" s="52">
        <v>327170</v>
      </c>
      <c r="E449" s="52">
        <v>232325</v>
      </c>
      <c r="F449" s="1"/>
      <c r="G449" s="11"/>
      <c r="H449" s="76" t="s">
        <v>520</v>
      </c>
      <c r="I449" s="65"/>
      <c r="J449" s="65"/>
      <c r="K449" s="76" t="s">
        <v>542</v>
      </c>
    </row>
    <row r="450" spans="1:11" s="20" customFormat="1" x14ac:dyDescent="0.2">
      <c r="A450" s="60" t="s">
        <v>473</v>
      </c>
      <c r="B450" s="60" t="s">
        <v>172</v>
      </c>
      <c r="C450" s="52">
        <v>618617</v>
      </c>
      <c r="D450" s="52">
        <v>523381</v>
      </c>
      <c r="E450" s="52">
        <v>644295</v>
      </c>
      <c r="F450" s="1"/>
      <c r="G450" s="11"/>
      <c r="H450" s="76" t="s">
        <v>520</v>
      </c>
      <c r="I450" s="65"/>
      <c r="J450" s="65"/>
      <c r="K450" s="76" t="s">
        <v>542</v>
      </c>
    </row>
    <row r="451" spans="1:11" s="20" customFormat="1" x14ac:dyDescent="0.2">
      <c r="A451" s="60" t="s">
        <v>474</v>
      </c>
      <c r="B451" s="60" t="s">
        <v>172</v>
      </c>
      <c r="C451" s="52">
        <v>11097067</v>
      </c>
      <c r="D451" s="52">
        <v>9418477</v>
      </c>
      <c r="E451" s="52">
        <v>9502020</v>
      </c>
      <c r="F451" s="1"/>
      <c r="G451" s="11"/>
      <c r="H451" s="76" t="s">
        <v>520</v>
      </c>
      <c r="I451" s="65"/>
      <c r="J451" s="65"/>
      <c r="K451" s="76" t="s">
        <v>542</v>
      </c>
    </row>
    <row r="452" spans="1:11" s="20" customFormat="1" x14ac:dyDescent="0.2">
      <c r="A452" s="60" t="s">
        <v>174</v>
      </c>
      <c r="B452" s="60" t="s">
        <v>172</v>
      </c>
      <c r="C452" s="52">
        <v>151035</v>
      </c>
      <c r="D452" s="52" t="s">
        <v>573</v>
      </c>
      <c r="E452" s="52" t="s">
        <v>573</v>
      </c>
      <c r="F452" s="1"/>
      <c r="G452" s="11"/>
      <c r="H452" s="76" t="s">
        <v>564</v>
      </c>
      <c r="I452" s="65"/>
      <c r="J452" s="65"/>
      <c r="K452" s="76" t="s">
        <v>546</v>
      </c>
    </row>
    <row r="453" spans="1:11" s="20" customFormat="1" x14ac:dyDescent="0.2">
      <c r="A453" s="60" t="s">
        <v>175</v>
      </c>
      <c r="B453" s="60" t="s">
        <v>176</v>
      </c>
      <c r="C453" s="52">
        <v>372148</v>
      </c>
      <c r="D453" s="52">
        <v>333821</v>
      </c>
      <c r="E453" s="52">
        <v>386814</v>
      </c>
      <c r="F453" s="1"/>
      <c r="G453" s="11"/>
      <c r="H453" s="76" t="s">
        <v>563</v>
      </c>
      <c r="I453" s="65"/>
      <c r="J453" s="65"/>
      <c r="K453" s="76" t="s">
        <v>543</v>
      </c>
    </row>
    <row r="454" spans="1:11" s="20" customFormat="1" x14ac:dyDescent="0.2">
      <c r="A454" s="60" t="s">
        <v>475</v>
      </c>
      <c r="B454" s="60" t="s">
        <v>176</v>
      </c>
      <c r="C454" s="52">
        <v>390194</v>
      </c>
      <c r="D454" s="52">
        <v>404355</v>
      </c>
      <c r="E454" s="52">
        <v>547639</v>
      </c>
      <c r="F454" s="1"/>
      <c r="G454" s="11"/>
      <c r="H454" s="76" t="s">
        <v>565</v>
      </c>
      <c r="I454" s="65"/>
      <c r="J454" s="65"/>
      <c r="K454" s="76" t="s">
        <v>544</v>
      </c>
    </row>
    <row r="455" spans="1:11" s="20" customFormat="1" x14ac:dyDescent="0.2">
      <c r="A455" s="60" t="s">
        <v>476</v>
      </c>
      <c r="B455" s="60" t="s">
        <v>176</v>
      </c>
      <c r="C455" s="52">
        <v>3482840</v>
      </c>
      <c r="D455" s="52">
        <v>3762968</v>
      </c>
      <c r="E455" s="52">
        <v>5101927</v>
      </c>
      <c r="F455" s="1"/>
      <c r="G455" s="11"/>
      <c r="H455" s="76" t="s">
        <v>520</v>
      </c>
      <c r="I455" s="65"/>
      <c r="J455" s="65"/>
      <c r="K455" s="76" t="s">
        <v>542</v>
      </c>
    </row>
    <row r="456" spans="1:11" s="20" customFormat="1" x14ac:dyDescent="0.2">
      <c r="A456" s="60" t="s">
        <v>477</v>
      </c>
      <c r="B456" s="60" t="s">
        <v>176</v>
      </c>
      <c r="C456" s="52">
        <v>2109765</v>
      </c>
      <c r="D456" s="52">
        <v>2094930</v>
      </c>
      <c r="E456" s="52">
        <v>1883583</v>
      </c>
      <c r="F456" s="1"/>
      <c r="G456" s="11"/>
      <c r="H456" s="76" t="s">
        <v>520</v>
      </c>
      <c r="I456" s="65"/>
      <c r="J456" s="65"/>
      <c r="K456" s="76" t="s">
        <v>542</v>
      </c>
    </row>
    <row r="457" spans="1:11" s="20" customFormat="1" x14ac:dyDescent="0.2">
      <c r="A457" s="60" t="s">
        <v>478</v>
      </c>
      <c r="B457" s="60" t="s">
        <v>176</v>
      </c>
      <c r="C457" s="52">
        <v>3182547</v>
      </c>
      <c r="D457" s="52">
        <v>3772249</v>
      </c>
      <c r="E457" s="52">
        <v>4239452</v>
      </c>
      <c r="F457" s="1"/>
      <c r="G457" s="11"/>
      <c r="H457" s="76" t="s">
        <v>520</v>
      </c>
      <c r="I457" s="65"/>
      <c r="J457" s="65"/>
      <c r="K457" s="76" t="s">
        <v>542</v>
      </c>
    </row>
    <row r="458" spans="1:11" s="20" customFormat="1" x14ac:dyDescent="0.2">
      <c r="A458" s="60" t="s">
        <v>177</v>
      </c>
      <c r="B458" s="60" t="s">
        <v>176</v>
      </c>
      <c r="C458" s="52">
        <v>10611191</v>
      </c>
      <c r="D458" s="52">
        <v>11416145</v>
      </c>
      <c r="E458" s="52">
        <v>11721970</v>
      </c>
      <c r="F458" s="1"/>
      <c r="G458" s="11"/>
      <c r="H458" s="76" t="s">
        <v>520</v>
      </c>
      <c r="I458" s="65"/>
      <c r="J458" s="65"/>
      <c r="K458" s="76" t="s">
        <v>542</v>
      </c>
    </row>
    <row r="459" spans="1:11" s="20" customFormat="1" x14ac:dyDescent="0.2">
      <c r="A459" s="60" t="s">
        <v>479</v>
      </c>
      <c r="B459" s="60" t="s">
        <v>176</v>
      </c>
      <c r="C459" s="52">
        <v>418217</v>
      </c>
      <c r="D459" s="52">
        <v>462293</v>
      </c>
      <c r="E459" s="52">
        <v>683246</v>
      </c>
      <c r="F459" s="1"/>
      <c r="G459" s="11"/>
      <c r="H459" s="76" t="s">
        <v>520</v>
      </c>
      <c r="I459" s="65"/>
      <c r="J459" s="65"/>
      <c r="K459" s="76" t="s">
        <v>542</v>
      </c>
    </row>
    <row r="460" spans="1:11" s="20" customFormat="1" x14ac:dyDescent="0.2">
      <c r="A460" s="60" t="s">
        <v>176</v>
      </c>
      <c r="B460" s="60" t="s">
        <v>176</v>
      </c>
      <c r="C460" s="52">
        <v>977375</v>
      </c>
      <c r="D460" s="52">
        <v>501815</v>
      </c>
      <c r="E460" s="52">
        <v>535586</v>
      </c>
      <c r="F460" s="1"/>
      <c r="G460" s="11"/>
      <c r="H460" s="76" t="s">
        <v>564</v>
      </c>
      <c r="I460" s="65"/>
      <c r="J460" s="65"/>
      <c r="K460" s="76" t="s">
        <v>546</v>
      </c>
    </row>
    <row r="461" spans="1:11" s="20" customFormat="1" x14ac:dyDescent="0.2">
      <c r="A461" s="60" t="s">
        <v>480</v>
      </c>
      <c r="B461" s="60" t="s">
        <v>176</v>
      </c>
      <c r="C461" s="52">
        <v>2219692</v>
      </c>
      <c r="D461" s="52">
        <v>4064984</v>
      </c>
      <c r="E461" s="52">
        <v>2283600</v>
      </c>
      <c r="F461" s="1"/>
      <c r="G461" s="11"/>
      <c r="H461" s="76" t="s">
        <v>563</v>
      </c>
      <c r="I461" s="65"/>
      <c r="J461" s="65"/>
      <c r="K461" s="76" t="s">
        <v>543</v>
      </c>
    </row>
    <row r="462" spans="1:11" s="20" customFormat="1" x14ac:dyDescent="0.2">
      <c r="A462" s="60" t="s">
        <v>178</v>
      </c>
      <c r="B462" s="60" t="s">
        <v>179</v>
      </c>
      <c r="C462" s="52">
        <v>1944381</v>
      </c>
      <c r="D462" s="52">
        <v>1894771</v>
      </c>
      <c r="E462" s="52">
        <v>2182204</v>
      </c>
      <c r="F462" s="1"/>
      <c r="G462" s="11"/>
      <c r="H462" s="76" t="s">
        <v>520</v>
      </c>
      <c r="I462" s="65"/>
      <c r="J462" s="65"/>
      <c r="K462" s="76" t="s">
        <v>542</v>
      </c>
    </row>
    <row r="463" spans="1:11" s="20" customFormat="1" x14ac:dyDescent="0.2">
      <c r="A463" s="60" t="s">
        <v>481</v>
      </c>
      <c r="B463" s="60" t="s">
        <v>179</v>
      </c>
      <c r="C463" s="52">
        <v>131360</v>
      </c>
      <c r="D463" s="52">
        <v>86647</v>
      </c>
      <c r="E463" s="52">
        <v>97232</v>
      </c>
      <c r="F463" s="1"/>
      <c r="G463" s="11"/>
      <c r="H463" s="76" t="s">
        <v>563</v>
      </c>
      <c r="I463" s="65"/>
      <c r="J463" s="65"/>
      <c r="K463" s="76" t="s">
        <v>543</v>
      </c>
    </row>
    <row r="464" spans="1:11" s="20" customFormat="1" x14ac:dyDescent="0.2">
      <c r="A464" s="60" t="s">
        <v>180</v>
      </c>
      <c r="B464" s="60" t="s">
        <v>179</v>
      </c>
      <c r="C464" s="52">
        <v>9442637</v>
      </c>
      <c r="D464" s="52">
        <v>3420453</v>
      </c>
      <c r="E464" s="52">
        <v>11615529</v>
      </c>
      <c r="F464" s="1"/>
      <c r="G464" s="11"/>
      <c r="H464" s="76" t="s">
        <v>520</v>
      </c>
      <c r="I464" s="65"/>
      <c r="J464" s="65"/>
      <c r="K464" s="76" t="s">
        <v>542</v>
      </c>
    </row>
    <row r="465" spans="1:11" s="20" customFormat="1" x14ac:dyDescent="0.2">
      <c r="A465" s="60" t="s">
        <v>482</v>
      </c>
      <c r="B465" s="60" t="s">
        <v>179</v>
      </c>
      <c r="C465" s="52">
        <v>258952</v>
      </c>
      <c r="D465" s="52">
        <v>292570</v>
      </c>
      <c r="E465" s="52">
        <v>324683</v>
      </c>
      <c r="F465" s="1"/>
      <c r="G465" s="11"/>
      <c r="H465" s="76" t="s">
        <v>520</v>
      </c>
      <c r="I465" s="65"/>
      <c r="J465" s="65"/>
      <c r="K465" s="76" t="s">
        <v>542</v>
      </c>
    </row>
    <row r="466" spans="1:11" s="20" customFormat="1" x14ac:dyDescent="0.2">
      <c r="A466" s="60" t="s">
        <v>483</v>
      </c>
      <c r="B466" s="60" t="s">
        <v>179</v>
      </c>
      <c r="C466" s="52">
        <v>669501</v>
      </c>
      <c r="D466" s="52">
        <v>641248</v>
      </c>
      <c r="E466" s="52">
        <v>742953</v>
      </c>
      <c r="F466" s="1"/>
      <c r="G466" s="11"/>
      <c r="H466" s="76" t="s">
        <v>520</v>
      </c>
      <c r="I466" s="65"/>
      <c r="J466" s="65"/>
      <c r="K466" s="76" t="s">
        <v>542</v>
      </c>
    </row>
    <row r="467" spans="1:11" s="20" customFormat="1" x14ac:dyDescent="0.2">
      <c r="A467" s="60" t="s">
        <v>484</v>
      </c>
      <c r="B467" s="60" t="s">
        <v>179</v>
      </c>
      <c r="C467" s="52">
        <v>1772310</v>
      </c>
      <c r="D467" s="52">
        <v>3003558</v>
      </c>
      <c r="E467" s="52">
        <v>4015034</v>
      </c>
      <c r="F467" s="1"/>
      <c r="G467" s="11"/>
      <c r="H467" s="76" t="s">
        <v>520</v>
      </c>
      <c r="I467" s="65"/>
      <c r="J467" s="65"/>
      <c r="K467" s="76" t="s">
        <v>542</v>
      </c>
    </row>
    <row r="468" spans="1:11" s="20" customFormat="1" x14ac:dyDescent="0.2">
      <c r="A468" s="60" t="s">
        <v>485</v>
      </c>
      <c r="B468" s="60" t="s">
        <v>179</v>
      </c>
      <c r="C468" s="52">
        <v>1193800</v>
      </c>
      <c r="D468" s="52">
        <v>1207985</v>
      </c>
      <c r="E468" s="52">
        <v>1289101</v>
      </c>
      <c r="F468" s="1"/>
      <c r="G468" s="11"/>
      <c r="H468" s="76" t="s">
        <v>563</v>
      </c>
      <c r="I468" s="65"/>
      <c r="J468" s="65"/>
      <c r="K468" s="76" t="s">
        <v>543</v>
      </c>
    </row>
    <row r="469" spans="1:11" s="20" customFormat="1" x14ac:dyDescent="0.2">
      <c r="A469" s="60" t="s">
        <v>181</v>
      </c>
      <c r="B469" s="60" t="s">
        <v>179</v>
      </c>
      <c r="C469" s="52">
        <v>3374119</v>
      </c>
      <c r="D469" s="52">
        <v>3683235</v>
      </c>
      <c r="E469" s="52">
        <v>3584386</v>
      </c>
      <c r="F469" s="1"/>
      <c r="G469" s="11"/>
      <c r="H469" s="76" t="s">
        <v>520</v>
      </c>
      <c r="I469" s="65"/>
      <c r="J469" s="65"/>
      <c r="K469" s="76" t="s">
        <v>542</v>
      </c>
    </row>
    <row r="470" spans="1:11" s="20" customFormat="1" x14ac:dyDescent="0.2">
      <c r="A470" s="60" t="s">
        <v>182</v>
      </c>
      <c r="B470" s="60" t="s">
        <v>179</v>
      </c>
      <c r="C470" s="52">
        <v>156711</v>
      </c>
      <c r="D470" s="52">
        <v>299946</v>
      </c>
      <c r="E470" s="52">
        <v>122354</v>
      </c>
      <c r="F470" s="1"/>
      <c r="G470" s="11"/>
      <c r="H470" s="76" t="s">
        <v>563</v>
      </c>
      <c r="I470" s="65"/>
      <c r="J470" s="65"/>
      <c r="K470" s="76" t="s">
        <v>543</v>
      </c>
    </row>
    <row r="471" spans="1:11" s="20" customFormat="1" x14ac:dyDescent="0.2">
      <c r="A471" s="60" t="s">
        <v>486</v>
      </c>
      <c r="B471" s="60" t="s">
        <v>487</v>
      </c>
      <c r="C471" s="52">
        <v>451958</v>
      </c>
      <c r="D471" s="52">
        <v>2072091</v>
      </c>
      <c r="E471" s="52">
        <v>517424</v>
      </c>
      <c r="F471" s="1"/>
      <c r="G471" s="11"/>
      <c r="H471" s="76" t="s">
        <v>520</v>
      </c>
      <c r="I471" s="65"/>
      <c r="J471" s="65"/>
      <c r="K471" s="76" t="s">
        <v>542</v>
      </c>
    </row>
    <row r="472" spans="1:11" s="20" customFormat="1" x14ac:dyDescent="0.2">
      <c r="A472" s="60" t="s">
        <v>488</v>
      </c>
      <c r="B472" s="60" t="s">
        <v>487</v>
      </c>
      <c r="C472" s="52">
        <v>3177052</v>
      </c>
      <c r="D472" s="52">
        <v>3150380</v>
      </c>
      <c r="E472" s="52">
        <v>3305879</v>
      </c>
      <c r="F472" s="1"/>
      <c r="G472" s="11"/>
      <c r="H472" s="76" t="s">
        <v>520</v>
      </c>
      <c r="I472" s="65"/>
      <c r="J472" s="65"/>
      <c r="K472" s="76" t="s">
        <v>542</v>
      </c>
    </row>
    <row r="473" spans="1:11" s="20" customFormat="1" x14ac:dyDescent="0.2">
      <c r="A473" s="60" t="s">
        <v>489</v>
      </c>
      <c r="B473" s="60" t="s">
        <v>490</v>
      </c>
      <c r="C473" s="52">
        <v>278770</v>
      </c>
      <c r="D473" s="52">
        <v>320649</v>
      </c>
      <c r="E473" s="52">
        <v>421091</v>
      </c>
      <c r="F473" s="1"/>
      <c r="G473" s="11"/>
      <c r="H473" s="76" t="s">
        <v>520</v>
      </c>
      <c r="I473" s="65"/>
      <c r="J473" s="65"/>
      <c r="K473" s="76" t="s">
        <v>542</v>
      </c>
    </row>
    <row r="474" spans="1:11" s="20" customFormat="1" x14ac:dyDescent="0.2">
      <c r="A474" s="60" t="s">
        <v>491</v>
      </c>
      <c r="B474" s="60" t="s">
        <v>490</v>
      </c>
      <c r="C474" s="52">
        <v>374677</v>
      </c>
      <c r="D474" s="52">
        <v>447674</v>
      </c>
      <c r="E474" s="52">
        <v>450465</v>
      </c>
      <c r="F474" s="1"/>
      <c r="G474" s="11"/>
      <c r="H474" s="76" t="s">
        <v>520</v>
      </c>
      <c r="I474" s="65"/>
      <c r="J474" s="65"/>
      <c r="K474" s="76" t="s">
        <v>542</v>
      </c>
    </row>
    <row r="475" spans="1:11" s="20" customFormat="1" x14ac:dyDescent="0.2">
      <c r="A475" s="60" t="s">
        <v>490</v>
      </c>
      <c r="B475" s="60" t="s">
        <v>490</v>
      </c>
      <c r="C475" s="52">
        <v>5640</v>
      </c>
      <c r="D475" s="52">
        <v>648</v>
      </c>
      <c r="E475" s="52">
        <v>6322</v>
      </c>
      <c r="F475" s="1"/>
      <c r="G475" s="11"/>
      <c r="H475" s="76" t="s">
        <v>572</v>
      </c>
      <c r="I475" s="65"/>
      <c r="J475" s="65"/>
      <c r="K475" s="76" t="s">
        <v>553</v>
      </c>
    </row>
    <row r="476" spans="1:11" s="20" customFormat="1" x14ac:dyDescent="0.2">
      <c r="A476" s="60" t="s">
        <v>183</v>
      </c>
      <c r="B476" s="60" t="s">
        <v>184</v>
      </c>
      <c r="C476" s="52">
        <v>1640604</v>
      </c>
      <c r="D476" s="52">
        <v>1780297</v>
      </c>
      <c r="E476" s="52">
        <v>1840142</v>
      </c>
      <c r="F476" s="1"/>
      <c r="G476" s="11"/>
      <c r="H476" s="76" t="s">
        <v>520</v>
      </c>
      <c r="I476" s="65"/>
      <c r="J476" s="65"/>
      <c r="K476" s="76" t="s">
        <v>542</v>
      </c>
    </row>
    <row r="477" spans="1:11" s="20" customFormat="1" x14ac:dyDescent="0.2">
      <c r="A477" s="60" t="s">
        <v>185</v>
      </c>
      <c r="B477" s="60" t="s">
        <v>184</v>
      </c>
      <c r="C477" s="52">
        <v>490319</v>
      </c>
      <c r="D477" s="52">
        <v>431261</v>
      </c>
      <c r="E477" s="52">
        <v>290590</v>
      </c>
      <c r="F477" s="1"/>
      <c r="G477" s="11"/>
      <c r="H477" s="76" t="s">
        <v>520</v>
      </c>
      <c r="I477" s="65"/>
      <c r="J477" s="65"/>
      <c r="K477" s="76" t="s">
        <v>542</v>
      </c>
    </row>
    <row r="478" spans="1:11" s="20" customFormat="1" x14ac:dyDescent="0.2">
      <c r="A478" s="60" t="s">
        <v>186</v>
      </c>
      <c r="B478" s="60" t="s">
        <v>184</v>
      </c>
      <c r="C478" s="52">
        <v>184966</v>
      </c>
      <c r="D478" s="52">
        <v>142177</v>
      </c>
      <c r="E478" s="52">
        <v>155151</v>
      </c>
      <c r="F478" s="1"/>
      <c r="G478" s="11"/>
      <c r="H478" s="76" t="s">
        <v>561</v>
      </c>
      <c r="I478" s="65"/>
      <c r="J478" s="65"/>
      <c r="K478" s="76" t="s">
        <v>541</v>
      </c>
    </row>
    <row r="479" spans="1:11" s="20" customFormat="1" x14ac:dyDescent="0.2">
      <c r="A479" s="60" t="s">
        <v>187</v>
      </c>
      <c r="B479" s="60" t="s">
        <v>184</v>
      </c>
      <c r="C479" s="52">
        <v>267286</v>
      </c>
      <c r="D479" s="52">
        <v>253838</v>
      </c>
      <c r="E479" s="52">
        <v>270570</v>
      </c>
      <c r="F479" s="1"/>
      <c r="G479" s="11"/>
      <c r="H479" s="76" t="s">
        <v>520</v>
      </c>
      <c r="I479" s="65"/>
      <c r="J479" s="65"/>
      <c r="K479" s="76" t="s">
        <v>542</v>
      </c>
    </row>
    <row r="480" spans="1:11" s="20" customFormat="1" x14ac:dyDescent="0.2">
      <c r="A480" s="60" t="s">
        <v>188</v>
      </c>
      <c r="B480" s="60" t="s">
        <v>184</v>
      </c>
      <c r="C480" s="52">
        <v>4304820</v>
      </c>
      <c r="D480" s="52">
        <v>4618838</v>
      </c>
      <c r="E480" s="52">
        <v>4976873</v>
      </c>
      <c r="F480" s="1"/>
      <c r="G480" s="11"/>
      <c r="H480" s="76" t="s">
        <v>561</v>
      </c>
      <c r="I480" s="65"/>
      <c r="J480" s="65"/>
      <c r="K480" s="76" t="s">
        <v>541</v>
      </c>
    </row>
    <row r="481" spans="1:11" s="20" customFormat="1" x14ac:dyDescent="0.2">
      <c r="A481" s="60" t="s">
        <v>184</v>
      </c>
      <c r="B481" s="60" t="s">
        <v>184</v>
      </c>
      <c r="C481" s="52">
        <v>2921923</v>
      </c>
      <c r="D481" s="52">
        <v>3026231</v>
      </c>
      <c r="E481" s="52">
        <v>3051143</v>
      </c>
      <c r="F481" s="1"/>
      <c r="G481" s="11"/>
      <c r="H481" s="76" t="s">
        <v>561</v>
      </c>
      <c r="I481" s="65"/>
      <c r="J481" s="65"/>
      <c r="K481" s="76" t="s">
        <v>541</v>
      </c>
    </row>
    <row r="482" spans="1:11" s="20" customFormat="1" x14ac:dyDescent="0.2">
      <c r="A482" s="60" t="s">
        <v>492</v>
      </c>
      <c r="B482" s="60" t="s">
        <v>184</v>
      </c>
      <c r="C482" s="52">
        <v>6064776</v>
      </c>
      <c r="D482" s="52">
        <v>6073453</v>
      </c>
      <c r="E482" s="52">
        <v>6574741</v>
      </c>
      <c r="F482" s="1"/>
      <c r="G482" s="11"/>
      <c r="H482" s="76" t="s">
        <v>520</v>
      </c>
      <c r="I482" s="65"/>
      <c r="J482" s="65"/>
      <c r="K482" s="76" t="s">
        <v>542</v>
      </c>
    </row>
    <row r="483" spans="1:11" s="20" customFormat="1" x14ac:dyDescent="0.2">
      <c r="A483" s="60" t="s">
        <v>189</v>
      </c>
      <c r="B483" s="60" t="s">
        <v>184</v>
      </c>
      <c r="C483" s="52">
        <v>101532</v>
      </c>
      <c r="D483" s="52">
        <v>154112</v>
      </c>
      <c r="E483" s="52">
        <v>259211</v>
      </c>
      <c r="F483" s="1"/>
      <c r="G483" s="11"/>
      <c r="H483" s="76" t="s">
        <v>566</v>
      </c>
      <c r="I483" s="65"/>
      <c r="J483" s="65"/>
      <c r="K483" s="76" t="s">
        <v>545</v>
      </c>
    </row>
    <row r="484" spans="1:11" s="20" customFormat="1" x14ac:dyDescent="0.2">
      <c r="A484" s="60" t="s">
        <v>493</v>
      </c>
      <c r="B484" s="60" t="s">
        <v>494</v>
      </c>
      <c r="C484" s="52" t="s">
        <v>573</v>
      </c>
      <c r="D484" s="52">
        <v>28457</v>
      </c>
      <c r="E484" s="52">
        <v>32662</v>
      </c>
      <c r="F484" s="1"/>
      <c r="G484" s="11"/>
      <c r="H484" s="76" t="s">
        <v>564</v>
      </c>
      <c r="I484" s="65"/>
      <c r="J484" s="65"/>
      <c r="K484" s="76" t="s">
        <v>546</v>
      </c>
    </row>
    <row r="485" spans="1:11" s="20" customFormat="1" x14ac:dyDescent="0.2">
      <c r="A485" s="60" t="s">
        <v>495</v>
      </c>
      <c r="B485" s="60" t="s">
        <v>190</v>
      </c>
      <c r="C485" s="52">
        <v>111145</v>
      </c>
      <c r="D485" s="52" t="s">
        <v>573</v>
      </c>
      <c r="E485" s="52" t="s">
        <v>573</v>
      </c>
      <c r="F485" s="1"/>
      <c r="G485" s="11"/>
      <c r="H485" s="76" t="s">
        <v>570</v>
      </c>
      <c r="I485" s="65"/>
      <c r="J485" s="65"/>
      <c r="K485" s="76" t="s">
        <v>543</v>
      </c>
    </row>
    <row r="486" spans="1:11" s="20" customFormat="1" x14ac:dyDescent="0.2">
      <c r="A486" s="60" t="s">
        <v>496</v>
      </c>
      <c r="B486" s="60" t="s">
        <v>190</v>
      </c>
      <c r="C486" s="52">
        <v>884599</v>
      </c>
      <c r="D486" s="52">
        <v>917601</v>
      </c>
      <c r="E486" s="52">
        <v>952862</v>
      </c>
      <c r="F486" s="1"/>
      <c r="G486" s="11"/>
      <c r="H486" s="76" t="s">
        <v>520</v>
      </c>
      <c r="I486" s="65"/>
      <c r="J486" s="65"/>
      <c r="K486" s="76" t="s">
        <v>542</v>
      </c>
    </row>
    <row r="487" spans="1:11" s="20" customFormat="1" x14ac:dyDescent="0.2">
      <c r="A487" s="60" t="s">
        <v>497</v>
      </c>
      <c r="B487" s="60" t="s">
        <v>190</v>
      </c>
      <c r="C487" s="52">
        <v>6290099</v>
      </c>
      <c r="D487" s="52">
        <v>6248441</v>
      </c>
      <c r="E487" s="52">
        <v>4859972</v>
      </c>
      <c r="F487" s="1"/>
      <c r="G487" s="11"/>
      <c r="H487" s="76" t="s">
        <v>565</v>
      </c>
      <c r="I487" s="65"/>
      <c r="J487" s="65"/>
      <c r="K487" s="76" t="s">
        <v>544</v>
      </c>
    </row>
    <row r="488" spans="1:11" s="20" customFormat="1" x14ac:dyDescent="0.2">
      <c r="A488" s="60" t="s">
        <v>498</v>
      </c>
      <c r="B488" s="60" t="s">
        <v>190</v>
      </c>
      <c r="C488" s="52">
        <v>1639676</v>
      </c>
      <c r="D488" s="52">
        <v>1009191</v>
      </c>
      <c r="E488" s="52">
        <v>1514897</v>
      </c>
      <c r="F488" s="1"/>
      <c r="G488" s="11"/>
      <c r="H488" s="76" t="s">
        <v>565</v>
      </c>
      <c r="I488" s="65"/>
      <c r="J488" s="65"/>
      <c r="K488" s="76" t="s">
        <v>544</v>
      </c>
    </row>
    <row r="489" spans="1:11" s="20" customFormat="1" x14ac:dyDescent="0.2">
      <c r="A489" s="60" t="s">
        <v>499</v>
      </c>
      <c r="B489" s="60" t="s">
        <v>190</v>
      </c>
      <c r="C489" s="52">
        <v>19465850</v>
      </c>
      <c r="D489" s="52">
        <v>22504251</v>
      </c>
      <c r="E489" s="52">
        <v>25123012</v>
      </c>
      <c r="F489" s="1"/>
      <c r="G489" s="11"/>
      <c r="H489" s="76" t="s">
        <v>561</v>
      </c>
      <c r="I489" s="65"/>
      <c r="J489" s="65"/>
      <c r="K489" s="76" t="s">
        <v>541</v>
      </c>
    </row>
    <row r="490" spans="1:11" s="20" customFormat="1" x14ac:dyDescent="0.2">
      <c r="A490" s="60" t="s">
        <v>191</v>
      </c>
      <c r="B490" s="60" t="s">
        <v>190</v>
      </c>
      <c r="C490" s="52">
        <v>248080</v>
      </c>
      <c r="D490" s="52">
        <v>353434</v>
      </c>
      <c r="E490" s="52">
        <v>108763</v>
      </c>
      <c r="F490" s="1"/>
      <c r="G490" s="11"/>
      <c r="H490" s="76" t="s">
        <v>563</v>
      </c>
      <c r="I490" s="65"/>
      <c r="J490" s="65"/>
      <c r="K490" s="76" t="s">
        <v>543</v>
      </c>
    </row>
    <row r="491" spans="1:11" s="20" customFormat="1" x14ac:dyDescent="0.2">
      <c r="A491" s="60" t="s">
        <v>192</v>
      </c>
      <c r="B491" s="60" t="s">
        <v>190</v>
      </c>
      <c r="C491" s="52">
        <v>9225184</v>
      </c>
      <c r="D491" s="52">
        <v>10407316</v>
      </c>
      <c r="E491" s="52">
        <v>11758442</v>
      </c>
      <c r="F491" s="1"/>
      <c r="G491" s="11"/>
      <c r="H491" s="76" t="s">
        <v>520</v>
      </c>
      <c r="I491" s="65"/>
      <c r="J491" s="65"/>
      <c r="K491" s="76" t="s">
        <v>542</v>
      </c>
    </row>
    <row r="492" spans="1:11" s="20" customFormat="1" x14ac:dyDescent="0.2">
      <c r="A492" s="60" t="s">
        <v>500</v>
      </c>
      <c r="B492" s="60" t="s">
        <v>190</v>
      </c>
      <c r="C492" s="52">
        <v>801982</v>
      </c>
      <c r="D492" s="52">
        <v>1235032</v>
      </c>
      <c r="E492" s="52">
        <v>1819501</v>
      </c>
      <c r="F492" s="1"/>
      <c r="G492" s="11"/>
      <c r="H492" s="76" t="s">
        <v>520</v>
      </c>
      <c r="I492" s="65"/>
      <c r="J492" s="65"/>
      <c r="K492" s="76" t="s">
        <v>542</v>
      </c>
    </row>
    <row r="493" spans="1:11" s="20" customFormat="1" x14ac:dyDescent="0.2">
      <c r="A493" s="60" t="s">
        <v>501</v>
      </c>
      <c r="B493" s="60" t="s">
        <v>190</v>
      </c>
      <c r="C493" s="52" t="s">
        <v>573</v>
      </c>
      <c r="D493" s="52" t="s">
        <v>573</v>
      </c>
      <c r="E493" s="52" t="s">
        <v>573</v>
      </c>
      <c r="F493" s="1"/>
      <c r="G493" s="11"/>
      <c r="H493" s="76" t="s">
        <v>566</v>
      </c>
      <c r="I493" s="65"/>
      <c r="J493" s="65"/>
      <c r="K493" s="76" t="s">
        <v>545</v>
      </c>
    </row>
    <row r="494" spans="1:11" s="20" customFormat="1" x14ac:dyDescent="0.2">
      <c r="A494" s="60" t="s">
        <v>502</v>
      </c>
      <c r="B494" s="60" t="s">
        <v>190</v>
      </c>
      <c r="C494" s="52">
        <v>280275</v>
      </c>
      <c r="D494" s="52" t="s">
        <v>573</v>
      </c>
      <c r="E494" s="52">
        <v>286158</v>
      </c>
      <c r="F494" s="1"/>
      <c r="G494" s="11"/>
      <c r="H494" s="76" t="s">
        <v>570</v>
      </c>
      <c r="I494" s="65"/>
      <c r="J494" s="65"/>
      <c r="K494" s="76" t="s">
        <v>543</v>
      </c>
    </row>
    <row r="495" spans="1:11" s="20" customFormat="1" x14ac:dyDescent="0.2">
      <c r="A495" s="60" t="s">
        <v>503</v>
      </c>
      <c r="B495" s="60" t="s">
        <v>193</v>
      </c>
      <c r="C495" s="52">
        <v>12309490</v>
      </c>
      <c r="D495" s="52">
        <v>12673998</v>
      </c>
      <c r="E495" s="52">
        <v>12670868</v>
      </c>
      <c r="F495" s="1"/>
      <c r="G495" s="11"/>
      <c r="H495" s="76" t="s">
        <v>520</v>
      </c>
      <c r="I495" s="65"/>
      <c r="J495" s="65"/>
      <c r="K495" s="76" t="s">
        <v>542</v>
      </c>
    </row>
    <row r="496" spans="1:11" s="20" customFormat="1" x14ac:dyDescent="0.2">
      <c r="A496" s="60" t="s">
        <v>504</v>
      </c>
      <c r="B496" s="60" t="s">
        <v>193</v>
      </c>
      <c r="C496" s="52">
        <v>7572420</v>
      </c>
      <c r="D496" s="52">
        <v>8183556</v>
      </c>
      <c r="E496" s="52">
        <v>8495455</v>
      </c>
      <c r="F496" s="1"/>
      <c r="G496" s="11"/>
      <c r="H496" s="76" t="s">
        <v>520</v>
      </c>
      <c r="I496" s="65"/>
      <c r="J496" s="65"/>
      <c r="K496" s="76" t="s">
        <v>542</v>
      </c>
    </row>
    <row r="497" spans="1:11" s="20" customFormat="1" x14ac:dyDescent="0.2">
      <c r="A497" s="60" t="s">
        <v>194</v>
      </c>
      <c r="B497" s="60" t="s">
        <v>193</v>
      </c>
      <c r="C497" s="52">
        <v>684303</v>
      </c>
      <c r="D497" s="52">
        <v>648471</v>
      </c>
      <c r="E497" s="52">
        <v>662123</v>
      </c>
      <c r="F497" s="1"/>
      <c r="G497" s="11"/>
      <c r="H497" s="76" t="s">
        <v>520</v>
      </c>
      <c r="I497" s="65"/>
      <c r="J497" s="65"/>
      <c r="K497" s="76" t="s">
        <v>542</v>
      </c>
    </row>
    <row r="498" spans="1:11" s="20" customFormat="1" x14ac:dyDescent="0.2">
      <c r="A498" s="60" t="s">
        <v>195</v>
      </c>
      <c r="B498" s="60" t="s">
        <v>193</v>
      </c>
      <c r="C498" s="52">
        <v>4225068</v>
      </c>
      <c r="D498" s="52">
        <v>4437333</v>
      </c>
      <c r="E498" s="52">
        <v>6532620</v>
      </c>
      <c r="F498" s="1"/>
      <c r="G498" s="11"/>
      <c r="H498" s="76" t="s">
        <v>561</v>
      </c>
      <c r="I498" s="65"/>
      <c r="J498" s="65"/>
      <c r="K498" s="76" t="s">
        <v>541</v>
      </c>
    </row>
    <row r="499" spans="1:11" s="20" customFormat="1" x14ac:dyDescent="0.2">
      <c r="A499" s="60" t="s">
        <v>505</v>
      </c>
      <c r="B499" s="60" t="s">
        <v>196</v>
      </c>
      <c r="C499" s="52">
        <v>346383</v>
      </c>
      <c r="D499" s="52">
        <v>588794</v>
      </c>
      <c r="E499" s="52">
        <v>694226</v>
      </c>
      <c r="F499" s="1"/>
      <c r="G499" s="11"/>
      <c r="H499" s="76" t="s">
        <v>520</v>
      </c>
      <c r="I499" s="65"/>
      <c r="J499" s="65"/>
      <c r="K499" s="76" t="s">
        <v>542</v>
      </c>
    </row>
    <row r="500" spans="1:11" s="20" customFormat="1" x14ac:dyDescent="0.2">
      <c r="A500" s="60" t="s">
        <v>197</v>
      </c>
      <c r="B500" s="60" t="s">
        <v>196</v>
      </c>
      <c r="C500" s="52" t="s">
        <v>573</v>
      </c>
      <c r="D500" s="52">
        <v>50744</v>
      </c>
      <c r="E500" s="52">
        <v>100774</v>
      </c>
      <c r="F500" s="1"/>
      <c r="G500" s="11"/>
      <c r="H500" s="76" t="s">
        <v>563</v>
      </c>
      <c r="I500" s="65"/>
      <c r="J500" s="65"/>
      <c r="K500" s="76" t="s">
        <v>543</v>
      </c>
    </row>
    <row r="501" spans="1:11" s="20" customFormat="1" x14ac:dyDescent="0.2">
      <c r="A501" s="41"/>
      <c r="B501" s="34"/>
      <c r="H501" s="76"/>
      <c r="I501" s="65"/>
      <c r="J501" s="65"/>
      <c r="K501" s="65" t="s">
        <v>573</v>
      </c>
    </row>
    <row r="502" spans="1:11" s="20" customFormat="1" x14ac:dyDescent="0.2">
      <c r="A502" s="34"/>
      <c r="B502" s="34"/>
      <c r="C502" s="40"/>
      <c r="D502" s="40"/>
      <c r="E502" s="40"/>
      <c r="F502" s="40"/>
      <c r="H502" s="76"/>
      <c r="I502" s="65"/>
      <c r="J502" s="65"/>
      <c r="K502" s="65" t="s">
        <v>573</v>
      </c>
    </row>
    <row r="503" spans="1:11" s="20" customFormat="1" x14ac:dyDescent="0.2">
      <c r="A503" s="34"/>
      <c r="B503" s="34"/>
      <c r="C503" s="40"/>
      <c r="D503" s="40"/>
      <c r="E503" s="40"/>
      <c r="F503" s="40"/>
      <c r="H503" s="76"/>
      <c r="I503" s="65"/>
      <c r="J503" s="65"/>
      <c r="K503" s="65" t="s">
        <v>573</v>
      </c>
    </row>
    <row r="504" spans="1:11" s="20" customFormat="1" x14ac:dyDescent="0.2">
      <c r="A504" s="34"/>
      <c r="B504" s="34"/>
      <c r="C504" s="40"/>
      <c r="D504" s="40"/>
      <c r="E504" s="40"/>
      <c r="F504" s="40"/>
      <c r="H504" s="65"/>
      <c r="I504" s="65"/>
      <c r="J504" s="65"/>
      <c r="K504" s="65" t="s">
        <v>573</v>
      </c>
    </row>
    <row r="505" spans="1:11" s="20" customFormat="1" x14ac:dyDescent="0.2">
      <c r="A505" s="34"/>
      <c r="B505" s="34"/>
      <c r="C505" s="40"/>
      <c r="D505" s="40"/>
      <c r="E505" s="40"/>
      <c r="F505" s="40"/>
      <c r="H505" s="65"/>
      <c r="I505" s="65"/>
      <c r="J505" s="65"/>
      <c r="K505" s="65"/>
    </row>
    <row r="506" spans="1:11" s="20" customFormat="1" x14ac:dyDescent="0.2">
      <c r="A506" s="34"/>
      <c r="B506" s="34"/>
      <c r="C506" s="40"/>
      <c r="D506" s="40"/>
      <c r="E506" s="40"/>
      <c r="F506" s="40"/>
      <c r="H506" s="65"/>
      <c r="I506" s="65"/>
      <c r="J506" s="65"/>
      <c r="K506" s="65"/>
    </row>
    <row r="507" spans="1:11" s="20" customFormat="1" x14ac:dyDescent="0.2">
      <c r="A507" s="34"/>
      <c r="B507" s="34"/>
      <c r="C507" s="40"/>
      <c r="D507" s="40"/>
      <c r="E507" s="40"/>
      <c r="F507" s="40"/>
      <c r="H507" s="65"/>
      <c r="I507" s="65"/>
      <c r="J507" s="65"/>
      <c r="K507" s="65"/>
    </row>
    <row r="508" spans="1:11" s="20" customFormat="1" x14ac:dyDescent="0.2">
      <c r="A508" s="34"/>
      <c r="B508" s="34"/>
      <c r="C508" s="40"/>
      <c r="D508" s="40"/>
      <c r="E508" s="40"/>
      <c r="F508" s="40"/>
      <c r="H508" s="65"/>
      <c r="I508" s="65"/>
      <c r="J508" s="65"/>
      <c r="K508" s="65"/>
    </row>
    <row r="509" spans="1:11" s="20" customFormat="1" x14ac:dyDescent="0.2">
      <c r="A509" s="34"/>
      <c r="B509" s="34"/>
      <c r="C509" s="40"/>
      <c r="D509" s="40"/>
      <c r="E509" s="40"/>
      <c r="F509" s="40"/>
      <c r="H509" s="65"/>
      <c r="I509" s="65"/>
      <c r="J509" s="65"/>
      <c r="K509" s="65"/>
    </row>
    <row r="510" spans="1:11" s="20" customFormat="1" x14ac:dyDescent="0.2">
      <c r="A510" s="34"/>
      <c r="B510" s="34"/>
      <c r="C510" s="40"/>
      <c r="D510" s="40"/>
      <c r="E510" s="40"/>
      <c r="F510" s="40"/>
      <c r="H510" s="65"/>
      <c r="I510" s="65"/>
      <c r="J510" s="65"/>
      <c r="K510" s="65"/>
    </row>
    <row r="511" spans="1:11" s="20" customFormat="1" x14ac:dyDescent="0.2">
      <c r="A511" s="34"/>
      <c r="B511" s="34"/>
      <c r="C511" s="40"/>
      <c r="D511" s="40"/>
      <c r="E511" s="40"/>
      <c r="F511" s="40"/>
      <c r="H511" s="65"/>
      <c r="I511" s="65"/>
      <c r="J511" s="65"/>
      <c r="K511" s="65"/>
    </row>
    <row r="512" spans="1:11" s="20" customFormat="1" x14ac:dyDescent="0.2">
      <c r="A512" s="34"/>
      <c r="B512" s="34"/>
      <c r="C512" s="40"/>
      <c r="D512" s="40"/>
      <c r="E512" s="40"/>
      <c r="F512" s="40"/>
      <c r="H512" s="65"/>
      <c r="I512" s="65"/>
      <c r="J512" s="65"/>
      <c r="K512" s="65"/>
    </row>
    <row r="513" spans="1:11" s="20" customFormat="1" x14ac:dyDescent="0.2">
      <c r="A513" s="34"/>
      <c r="B513" s="34"/>
      <c r="C513" s="40"/>
      <c r="D513" s="40"/>
      <c r="E513" s="40"/>
      <c r="F513" s="40"/>
      <c r="H513" s="65"/>
      <c r="I513" s="65"/>
      <c r="J513" s="65"/>
      <c r="K513" s="65"/>
    </row>
    <row r="514" spans="1:11" s="20" customFormat="1" x14ac:dyDescent="0.2">
      <c r="A514" s="34"/>
      <c r="B514" s="34"/>
      <c r="C514" s="40"/>
      <c r="D514" s="40"/>
      <c r="E514" s="40"/>
      <c r="F514" s="40"/>
      <c r="H514" s="65"/>
      <c r="I514" s="65"/>
      <c r="J514" s="65"/>
      <c r="K514" s="65"/>
    </row>
    <row r="515" spans="1:11" s="20" customFormat="1" x14ac:dyDescent="0.2">
      <c r="A515" s="34"/>
      <c r="B515" s="34"/>
      <c r="C515" s="40"/>
      <c r="D515" s="40"/>
      <c r="E515" s="40"/>
      <c r="F515" s="40"/>
      <c r="H515" s="65"/>
      <c r="I515" s="65"/>
      <c r="J515" s="65"/>
      <c r="K515" s="65"/>
    </row>
    <row r="516" spans="1:11" s="20" customFormat="1" x14ac:dyDescent="0.2">
      <c r="A516" s="34"/>
      <c r="B516" s="34"/>
      <c r="C516" s="40"/>
      <c r="D516" s="40"/>
      <c r="E516" s="40"/>
      <c r="F516" s="40"/>
      <c r="H516" s="65"/>
      <c r="I516" s="65"/>
      <c r="J516" s="65"/>
      <c r="K516" s="65"/>
    </row>
    <row r="517" spans="1:11" s="20" customFormat="1" x14ac:dyDescent="0.2">
      <c r="A517" s="34"/>
      <c r="B517" s="34"/>
      <c r="C517" s="40"/>
      <c r="D517" s="40"/>
      <c r="E517" s="40"/>
      <c r="F517" s="40"/>
      <c r="H517" s="65"/>
      <c r="I517" s="65"/>
      <c r="J517" s="65"/>
      <c r="K517" s="65"/>
    </row>
    <row r="518" spans="1:11" s="20" customFormat="1" x14ac:dyDescent="0.2">
      <c r="A518" s="34"/>
      <c r="B518" s="34"/>
      <c r="C518" s="40"/>
      <c r="D518" s="40"/>
      <c r="E518" s="40"/>
      <c r="F518" s="40"/>
      <c r="H518" s="65"/>
      <c r="I518" s="65"/>
      <c r="J518" s="65"/>
      <c r="K518" s="65"/>
    </row>
    <row r="519" spans="1:11" s="20" customFormat="1" x14ac:dyDescent="0.2">
      <c r="A519" s="34"/>
      <c r="B519" s="34"/>
      <c r="C519" s="40"/>
      <c r="D519" s="40"/>
      <c r="E519" s="40"/>
      <c r="F519" s="40"/>
      <c r="H519" s="65"/>
      <c r="I519" s="65"/>
      <c r="J519" s="65"/>
      <c r="K519" s="65"/>
    </row>
    <row r="520" spans="1:11" s="20" customFormat="1" x14ac:dyDescent="0.2">
      <c r="A520" s="34"/>
      <c r="B520" s="34"/>
      <c r="C520" s="40"/>
      <c r="D520" s="40"/>
      <c r="E520" s="40"/>
      <c r="F520" s="40"/>
      <c r="H520" s="65"/>
      <c r="I520" s="65"/>
      <c r="J520" s="65"/>
      <c r="K520" s="65"/>
    </row>
    <row r="521" spans="1:11" s="20" customFormat="1" x14ac:dyDescent="0.2">
      <c r="A521" s="34"/>
      <c r="B521" s="34"/>
      <c r="C521" s="40"/>
      <c r="D521" s="40"/>
      <c r="E521" s="40"/>
      <c r="F521" s="40"/>
      <c r="H521" s="65"/>
      <c r="I521" s="65"/>
      <c r="J521" s="65"/>
      <c r="K521" s="65"/>
    </row>
    <row r="522" spans="1:11" s="20" customFormat="1" x14ac:dyDescent="0.2">
      <c r="A522" s="34"/>
      <c r="B522" s="34"/>
      <c r="C522" s="40"/>
      <c r="D522" s="40"/>
      <c r="E522" s="40"/>
      <c r="F522" s="40"/>
      <c r="H522" s="65"/>
      <c r="I522" s="65"/>
      <c r="J522" s="65"/>
      <c r="K522" s="65"/>
    </row>
    <row r="523" spans="1:11" s="20" customFormat="1" x14ac:dyDescent="0.2">
      <c r="A523" s="34"/>
      <c r="B523" s="34"/>
      <c r="C523" s="40"/>
      <c r="D523" s="40"/>
      <c r="E523" s="40"/>
      <c r="F523" s="40"/>
      <c r="H523" s="65"/>
      <c r="I523" s="65"/>
      <c r="J523" s="65"/>
      <c r="K523" s="65"/>
    </row>
    <row r="524" spans="1:11" s="20" customFormat="1" x14ac:dyDescent="0.2">
      <c r="A524" s="34"/>
      <c r="B524" s="34"/>
      <c r="C524" s="40"/>
      <c r="D524" s="40"/>
      <c r="E524" s="40"/>
      <c r="F524" s="40"/>
      <c r="H524" s="65"/>
      <c r="I524" s="65"/>
      <c r="J524" s="65"/>
      <c r="K524" s="65"/>
    </row>
    <row r="525" spans="1:11" s="20" customFormat="1" x14ac:dyDescent="0.2">
      <c r="A525" s="34"/>
      <c r="B525" s="34"/>
      <c r="C525" s="40"/>
      <c r="D525" s="40"/>
      <c r="E525" s="40"/>
      <c r="F525" s="40"/>
      <c r="H525" s="65"/>
      <c r="I525" s="65"/>
      <c r="J525" s="65"/>
      <c r="K525" s="65"/>
    </row>
    <row r="526" spans="1:11" s="20" customFormat="1" x14ac:dyDescent="0.2">
      <c r="A526" s="34"/>
      <c r="B526" s="34"/>
      <c r="C526" s="40"/>
      <c r="D526" s="40"/>
      <c r="E526" s="40"/>
      <c r="F526" s="40"/>
      <c r="H526" s="65"/>
      <c r="I526" s="65"/>
      <c r="J526" s="65"/>
      <c r="K526" s="65"/>
    </row>
    <row r="527" spans="1:11" s="20" customFormat="1" x14ac:dyDescent="0.2">
      <c r="A527" s="34"/>
      <c r="B527" s="34"/>
      <c r="C527" s="40"/>
      <c r="D527" s="40"/>
      <c r="E527" s="40"/>
      <c r="F527" s="40"/>
      <c r="H527" s="65"/>
      <c r="I527" s="65"/>
      <c r="J527" s="65"/>
      <c r="K527" s="65"/>
    </row>
    <row r="528" spans="1:11" s="20" customFormat="1" x14ac:dyDescent="0.2">
      <c r="A528" s="34"/>
      <c r="B528" s="34"/>
      <c r="C528" s="40"/>
      <c r="D528" s="40"/>
      <c r="E528" s="40"/>
      <c r="F528" s="40"/>
      <c r="H528" s="65"/>
      <c r="I528" s="65"/>
      <c r="J528" s="65"/>
      <c r="K528" s="65"/>
    </row>
    <row r="529" spans="1:11" s="20" customFormat="1" x14ac:dyDescent="0.2">
      <c r="A529" s="34"/>
      <c r="B529" s="34"/>
      <c r="C529" s="40"/>
      <c r="D529" s="40"/>
      <c r="E529" s="40"/>
      <c r="F529" s="40"/>
      <c r="H529" s="65"/>
      <c r="I529" s="65"/>
      <c r="J529" s="65"/>
      <c r="K529" s="65"/>
    </row>
    <row r="530" spans="1:11" s="20" customFormat="1" x14ac:dyDescent="0.2">
      <c r="A530" s="34"/>
      <c r="B530" s="34"/>
      <c r="C530" s="40"/>
      <c r="D530" s="40"/>
      <c r="E530" s="40"/>
      <c r="F530" s="40"/>
      <c r="H530" s="65"/>
      <c r="I530" s="65"/>
      <c r="J530" s="65"/>
      <c r="K530" s="65"/>
    </row>
    <row r="531" spans="1:11" s="20" customFormat="1" x14ac:dyDescent="0.2">
      <c r="A531" s="34"/>
      <c r="B531" s="34"/>
      <c r="C531" s="40"/>
      <c r="D531" s="40"/>
      <c r="E531" s="40"/>
      <c r="F531" s="40"/>
      <c r="H531" s="65"/>
      <c r="I531" s="65"/>
      <c r="J531" s="65"/>
      <c r="K531" s="65"/>
    </row>
    <row r="532" spans="1:11" s="20" customFormat="1" x14ac:dyDescent="0.2">
      <c r="A532" s="34"/>
      <c r="B532" s="34"/>
      <c r="C532" s="40"/>
      <c r="D532" s="40"/>
      <c r="E532" s="40"/>
      <c r="F532" s="40"/>
      <c r="H532" s="65"/>
      <c r="I532" s="65"/>
      <c r="J532" s="65"/>
      <c r="K532" s="65"/>
    </row>
    <row r="533" spans="1:11" s="20" customFormat="1" x14ac:dyDescent="0.2">
      <c r="A533" s="34"/>
      <c r="B533" s="34"/>
      <c r="C533" s="40"/>
      <c r="D533" s="40"/>
      <c r="E533" s="40"/>
      <c r="F533" s="40"/>
      <c r="H533" s="65"/>
      <c r="I533" s="65"/>
      <c r="J533" s="65"/>
      <c r="K533" s="65"/>
    </row>
    <row r="534" spans="1:11" s="20" customFormat="1" x14ac:dyDescent="0.2">
      <c r="A534" s="34"/>
      <c r="B534" s="34"/>
      <c r="C534" s="40"/>
      <c r="D534" s="40"/>
      <c r="E534" s="40"/>
      <c r="F534" s="40"/>
      <c r="H534" s="65"/>
      <c r="I534" s="65"/>
      <c r="J534" s="65"/>
      <c r="K534" s="65"/>
    </row>
    <row r="535" spans="1:11" s="20" customFormat="1" x14ac:dyDescent="0.2">
      <c r="A535" s="34"/>
      <c r="B535" s="34"/>
      <c r="C535" s="40"/>
      <c r="D535" s="40"/>
      <c r="E535" s="40"/>
      <c r="F535" s="40"/>
      <c r="H535" s="65"/>
      <c r="I535" s="65"/>
      <c r="J535" s="65"/>
      <c r="K535" s="65"/>
    </row>
    <row r="536" spans="1:11" s="20" customFormat="1" x14ac:dyDescent="0.2">
      <c r="A536" s="34"/>
      <c r="B536" s="34"/>
      <c r="C536" s="40"/>
      <c r="D536" s="40"/>
      <c r="E536" s="40"/>
      <c r="F536" s="40"/>
      <c r="H536" s="65"/>
      <c r="I536" s="65"/>
      <c r="J536" s="65"/>
      <c r="K536" s="65"/>
    </row>
    <row r="537" spans="1:11" s="20" customFormat="1" x14ac:dyDescent="0.2">
      <c r="A537" s="34"/>
      <c r="B537" s="34"/>
      <c r="C537" s="40"/>
      <c r="D537" s="40"/>
      <c r="E537" s="40"/>
      <c r="F537" s="40"/>
      <c r="H537" s="65"/>
      <c r="I537" s="65"/>
      <c r="J537" s="65"/>
      <c r="K537" s="65"/>
    </row>
    <row r="538" spans="1:11" s="20" customFormat="1" x14ac:dyDescent="0.2">
      <c r="A538" s="34"/>
      <c r="B538" s="34"/>
      <c r="C538" s="40"/>
      <c r="D538" s="40"/>
      <c r="E538" s="40"/>
      <c r="F538" s="40"/>
      <c r="H538" s="65"/>
      <c r="I538" s="65"/>
      <c r="J538" s="65"/>
      <c r="K538" s="65"/>
    </row>
    <row r="539" spans="1:11" s="20" customFormat="1" x14ac:dyDescent="0.2">
      <c r="A539" s="34"/>
      <c r="B539" s="34"/>
      <c r="C539" s="40"/>
      <c r="D539" s="40"/>
      <c r="E539" s="40"/>
      <c r="F539" s="40"/>
      <c r="H539" s="65"/>
      <c r="I539" s="65"/>
      <c r="J539" s="65"/>
      <c r="K539" s="65"/>
    </row>
    <row r="540" spans="1:11" s="20" customFormat="1" x14ac:dyDescent="0.2">
      <c r="A540" s="34"/>
      <c r="B540" s="34"/>
      <c r="C540" s="40"/>
      <c r="D540" s="40"/>
      <c r="E540" s="40"/>
      <c r="F540" s="40"/>
      <c r="H540" s="65"/>
      <c r="I540" s="65"/>
      <c r="J540" s="65"/>
      <c r="K540" s="65"/>
    </row>
    <row r="541" spans="1:11" s="20" customFormat="1" x14ac:dyDescent="0.2">
      <c r="A541" s="34"/>
      <c r="B541" s="34"/>
      <c r="C541" s="40"/>
      <c r="D541" s="40"/>
      <c r="E541" s="40"/>
      <c r="F541" s="40"/>
      <c r="H541" s="65"/>
      <c r="I541" s="65"/>
      <c r="J541" s="65"/>
      <c r="K541" s="65"/>
    </row>
    <row r="542" spans="1:11" s="20" customFormat="1" x14ac:dyDescent="0.2">
      <c r="A542" s="34"/>
      <c r="B542" s="34"/>
      <c r="C542" s="40"/>
      <c r="D542" s="40"/>
      <c r="E542" s="40"/>
      <c r="F542" s="40"/>
      <c r="H542" s="65"/>
      <c r="I542" s="65"/>
      <c r="J542" s="65"/>
      <c r="K542" s="65"/>
    </row>
    <row r="543" spans="1:11" s="20" customFormat="1" x14ac:dyDescent="0.2">
      <c r="A543" s="34"/>
      <c r="B543" s="34"/>
      <c r="C543" s="40"/>
      <c r="D543" s="40"/>
      <c r="E543" s="40"/>
      <c r="F543" s="40"/>
      <c r="H543" s="65"/>
      <c r="I543" s="65"/>
      <c r="J543" s="65"/>
      <c r="K543" s="65"/>
    </row>
    <row r="544" spans="1:11" s="20" customFormat="1" x14ac:dyDescent="0.2">
      <c r="A544" s="34"/>
      <c r="B544" s="34"/>
      <c r="C544" s="40"/>
      <c r="D544" s="40"/>
      <c r="E544" s="40"/>
      <c r="F544" s="40"/>
      <c r="H544" s="65"/>
      <c r="I544" s="65"/>
      <c r="J544" s="65"/>
      <c r="K544" s="65"/>
    </row>
    <row r="545" spans="1:11" s="20" customFormat="1" x14ac:dyDescent="0.2">
      <c r="A545" s="34"/>
      <c r="B545" s="34"/>
      <c r="C545" s="40"/>
      <c r="D545" s="40"/>
      <c r="E545" s="40"/>
      <c r="F545" s="40"/>
      <c r="H545" s="65"/>
      <c r="I545" s="65"/>
      <c r="J545" s="65"/>
      <c r="K545" s="65"/>
    </row>
    <row r="546" spans="1:11" s="20" customFormat="1" x14ac:dyDescent="0.2">
      <c r="A546" s="34"/>
      <c r="B546" s="34"/>
      <c r="C546" s="40"/>
      <c r="D546" s="40"/>
      <c r="E546" s="40"/>
      <c r="F546" s="40"/>
      <c r="H546" s="65"/>
      <c r="I546" s="65"/>
      <c r="J546" s="65"/>
      <c r="K546" s="65"/>
    </row>
    <row r="547" spans="1:11" s="20" customFormat="1" x14ac:dyDescent="0.2">
      <c r="A547" s="34"/>
      <c r="B547" s="34"/>
      <c r="C547" s="40"/>
      <c r="D547" s="40"/>
      <c r="E547" s="40"/>
      <c r="F547" s="40"/>
      <c r="H547" s="65"/>
      <c r="I547" s="65"/>
      <c r="J547" s="65"/>
      <c r="K547" s="65"/>
    </row>
    <row r="548" spans="1:11" s="20" customFormat="1" x14ac:dyDescent="0.2">
      <c r="A548" s="34"/>
      <c r="B548" s="34"/>
      <c r="C548" s="40"/>
      <c r="D548" s="40"/>
      <c r="E548" s="40"/>
      <c r="F548" s="40"/>
      <c r="H548" s="65"/>
      <c r="I548" s="65"/>
      <c r="J548" s="65"/>
      <c r="K548" s="65"/>
    </row>
    <row r="549" spans="1:11" s="20" customFormat="1" x14ac:dyDescent="0.2">
      <c r="A549" s="34"/>
      <c r="B549" s="34"/>
      <c r="C549" s="40"/>
      <c r="D549" s="40"/>
      <c r="E549" s="40"/>
      <c r="F549" s="40"/>
      <c r="H549" s="65"/>
      <c r="I549" s="65"/>
      <c r="J549" s="65"/>
      <c r="K549" s="65"/>
    </row>
    <row r="550" spans="1:11" s="20" customFormat="1" x14ac:dyDescent="0.2">
      <c r="A550" s="34"/>
      <c r="B550" s="34"/>
      <c r="C550" s="40"/>
      <c r="D550" s="40"/>
      <c r="E550" s="40"/>
      <c r="F550" s="40"/>
      <c r="H550" s="65"/>
      <c r="I550" s="65"/>
      <c r="J550" s="65"/>
      <c r="K550" s="65"/>
    </row>
    <row r="551" spans="1:11" s="20" customFormat="1" x14ac:dyDescent="0.2">
      <c r="A551" s="34"/>
      <c r="B551" s="34"/>
      <c r="C551" s="40"/>
      <c r="D551" s="40"/>
      <c r="E551" s="40"/>
      <c r="F551" s="40"/>
      <c r="H551" s="65"/>
      <c r="I551" s="65"/>
      <c r="J551" s="65"/>
      <c r="K551" s="65"/>
    </row>
    <row r="552" spans="1:11" s="20" customFormat="1" x14ac:dyDescent="0.2">
      <c r="A552" s="34"/>
      <c r="B552" s="34"/>
      <c r="C552" s="40"/>
      <c r="D552" s="40"/>
      <c r="E552" s="40"/>
      <c r="F552" s="40"/>
      <c r="H552" s="65"/>
      <c r="I552" s="65"/>
      <c r="J552" s="65"/>
      <c r="K552" s="65"/>
    </row>
    <row r="553" spans="1:11" s="20" customFormat="1" x14ac:dyDescent="0.2">
      <c r="A553" s="34"/>
      <c r="B553" s="34"/>
      <c r="C553" s="40"/>
      <c r="D553" s="40"/>
      <c r="E553" s="40"/>
      <c r="F553" s="40"/>
      <c r="H553" s="65"/>
      <c r="I553" s="65"/>
      <c r="J553" s="65"/>
      <c r="K553" s="65"/>
    </row>
    <row r="554" spans="1:11" s="20" customFormat="1" x14ac:dyDescent="0.2">
      <c r="A554" s="34"/>
      <c r="B554" s="34"/>
      <c r="C554" s="40"/>
      <c r="D554" s="40"/>
      <c r="E554" s="40"/>
      <c r="F554" s="40"/>
      <c r="H554" s="65"/>
      <c r="I554" s="65"/>
      <c r="J554" s="65"/>
      <c r="K554" s="65"/>
    </row>
    <row r="555" spans="1:11" s="20" customFormat="1" x14ac:dyDescent="0.2">
      <c r="A555" s="34"/>
      <c r="B555" s="34"/>
      <c r="C555" s="40"/>
      <c r="D555" s="40"/>
      <c r="E555" s="40"/>
      <c r="F555" s="40"/>
      <c r="H555" s="65"/>
      <c r="I555" s="65"/>
      <c r="J555" s="65"/>
      <c r="K555" s="65"/>
    </row>
    <row r="556" spans="1:11" s="20" customFormat="1" x14ac:dyDescent="0.2">
      <c r="A556" s="34"/>
      <c r="B556" s="34"/>
      <c r="C556" s="40"/>
      <c r="D556" s="40"/>
      <c r="E556" s="40"/>
      <c r="F556" s="40"/>
      <c r="H556" s="65"/>
      <c r="I556" s="65"/>
      <c r="J556" s="65"/>
      <c r="K556" s="65"/>
    </row>
    <row r="557" spans="1:11" s="20" customFormat="1" x14ac:dyDescent="0.2">
      <c r="A557" s="34"/>
      <c r="B557" s="34"/>
      <c r="C557" s="40"/>
      <c r="D557" s="40"/>
      <c r="E557" s="40"/>
      <c r="F557" s="40"/>
      <c r="H557" s="65"/>
      <c r="I557" s="65"/>
      <c r="J557" s="65"/>
      <c r="K557" s="65"/>
    </row>
    <row r="558" spans="1:11" s="20" customFormat="1" x14ac:dyDescent="0.2">
      <c r="A558" s="34"/>
      <c r="B558" s="34"/>
      <c r="C558" s="40"/>
      <c r="D558" s="40"/>
      <c r="E558" s="40"/>
      <c r="F558" s="40"/>
      <c r="H558" s="65"/>
      <c r="I558" s="65"/>
      <c r="J558" s="65"/>
      <c r="K558" s="65"/>
    </row>
    <row r="559" spans="1:11" s="20" customFormat="1" x14ac:dyDescent="0.2">
      <c r="A559" s="34"/>
      <c r="B559" s="34"/>
      <c r="C559" s="40"/>
      <c r="D559" s="40"/>
      <c r="E559" s="40"/>
      <c r="F559" s="40"/>
      <c r="H559" s="65"/>
      <c r="I559" s="65"/>
      <c r="J559" s="65"/>
      <c r="K559" s="65"/>
    </row>
    <row r="560" spans="1:11" s="20" customFormat="1" x14ac:dyDescent="0.2">
      <c r="A560" s="34"/>
      <c r="B560" s="34"/>
      <c r="C560" s="40"/>
      <c r="D560" s="40"/>
      <c r="E560" s="40"/>
      <c r="F560" s="40"/>
      <c r="H560" s="65"/>
      <c r="I560" s="65"/>
      <c r="J560" s="65"/>
      <c r="K560" s="65"/>
    </row>
    <row r="561" spans="1:11" s="20" customFormat="1" x14ac:dyDescent="0.2">
      <c r="A561" s="34"/>
      <c r="B561" s="34"/>
      <c r="C561" s="40"/>
      <c r="D561" s="40"/>
      <c r="E561" s="40"/>
      <c r="F561" s="40"/>
      <c r="H561" s="65"/>
      <c r="I561" s="65"/>
      <c r="J561" s="65"/>
      <c r="K561" s="65"/>
    </row>
    <row r="562" spans="1:11" s="20" customFormat="1" x14ac:dyDescent="0.2">
      <c r="A562" s="34"/>
      <c r="B562" s="34"/>
      <c r="C562" s="40"/>
      <c r="D562" s="40"/>
      <c r="E562" s="40"/>
      <c r="F562" s="40"/>
      <c r="H562" s="65"/>
      <c r="I562" s="65"/>
      <c r="J562" s="65"/>
      <c r="K562" s="65"/>
    </row>
    <row r="563" spans="1:11" s="20" customFormat="1" x14ac:dyDescent="0.2">
      <c r="A563" s="34"/>
      <c r="B563" s="34"/>
      <c r="C563" s="40"/>
      <c r="D563" s="40"/>
      <c r="E563" s="40"/>
      <c r="F563" s="40"/>
      <c r="H563" s="65"/>
      <c r="I563" s="65"/>
      <c r="J563" s="65"/>
      <c r="K563" s="65"/>
    </row>
    <row r="564" spans="1:11" s="20" customFormat="1" x14ac:dyDescent="0.2">
      <c r="A564" s="34"/>
      <c r="B564" s="34"/>
      <c r="C564" s="40"/>
      <c r="D564" s="40"/>
      <c r="E564" s="40"/>
      <c r="F564" s="40"/>
      <c r="H564" s="65"/>
      <c r="I564" s="65"/>
      <c r="J564" s="65"/>
      <c r="K564" s="65"/>
    </row>
    <row r="565" spans="1:11" s="20" customFormat="1" x14ac:dyDescent="0.2">
      <c r="A565" s="34"/>
      <c r="B565" s="34"/>
      <c r="C565" s="40"/>
      <c r="D565" s="40"/>
      <c r="E565" s="40"/>
      <c r="F565" s="40"/>
      <c r="H565" s="65"/>
      <c r="I565" s="65"/>
      <c r="J565" s="65"/>
      <c r="K565" s="65"/>
    </row>
    <row r="566" spans="1:11" s="20" customFormat="1" x14ac:dyDescent="0.2">
      <c r="A566" s="34"/>
      <c r="B566" s="34"/>
      <c r="C566" s="40"/>
      <c r="D566" s="40"/>
      <c r="E566" s="40"/>
      <c r="F566" s="40"/>
      <c r="H566" s="65"/>
      <c r="I566" s="65"/>
      <c r="J566" s="65"/>
      <c r="K566" s="65"/>
    </row>
    <row r="567" spans="1:11" s="20" customFormat="1" x14ac:dyDescent="0.2">
      <c r="A567" s="34"/>
      <c r="B567" s="34"/>
      <c r="C567" s="40"/>
      <c r="D567" s="40"/>
      <c r="E567" s="40"/>
      <c r="F567" s="40"/>
      <c r="H567" s="65"/>
      <c r="I567" s="65"/>
      <c r="J567" s="65"/>
      <c r="K567" s="65"/>
    </row>
    <row r="568" spans="1:11" s="20" customFormat="1" x14ac:dyDescent="0.2">
      <c r="A568" s="34"/>
      <c r="B568" s="34"/>
      <c r="C568" s="40"/>
      <c r="D568" s="40"/>
      <c r="E568" s="40"/>
      <c r="F568" s="40"/>
      <c r="H568" s="65"/>
      <c r="I568" s="65"/>
      <c r="J568" s="65"/>
      <c r="K568" s="65"/>
    </row>
    <row r="569" spans="1:11" s="20" customFormat="1" x14ac:dyDescent="0.2">
      <c r="A569" s="34"/>
      <c r="B569" s="34"/>
      <c r="C569" s="40"/>
      <c r="D569" s="40"/>
      <c r="E569" s="40"/>
      <c r="F569" s="40"/>
      <c r="H569" s="65"/>
      <c r="I569" s="65"/>
      <c r="J569" s="65"/>
      <c r="K569" s="65"/>
    </row>
    <row r="570" spans="1:11" s="20" customFormat="1" x14ac:dyDescent="0.2">
      <c r="A570" s="34"/>
      <c r="B570" s="34"/>
      <c r="C570" s="40"/>
      <c r="D570" s="40"/>
      <c r="E570" s="40"/>
      <c r="F570" s="40"/>
      <c r="H570" s="65"/>
      <c r="I570" s="65"/>
      <c r="J570" s="65"/>
      <c r="K570" s="65"/>
    </row>
    <row r="571" spans="1:11" s="20" customFormat="1" x14ac:dyDescent="0.2">
      <c r="A571" s="34"/>
      <c r="B571" s="34"/>
      <c r="C571" s="40"/>
      <c r="D571" s="40"/>
      <c r="E571" s="40"/>
      <c r="F571" s="40"/>
      <c r="H571" s="65"/>
      <c r="I571" s="65"/>
      <c r="J571" s="65"/>
      <c r="K571" s="65"/>
    </row>
    <row r="572" spans="1:11" s="20" customFormat="1" x14ac:dyDescent="0.2">
      <c r="A572" s="34"/>
      <c r="B572" s="34"/>
      <c r="C572" s="40"/>
      <c r="D572" s="40"/>
      <c r="E572" s="40"/>
      <c r="F572" s="40"/>
      <c r="H572" s="65"/>
      <c r="I572" s="65"/>
      <c r="J572" s="65"/>
      <c r="K572" s="65"/>
    </row>
    <row r="573" spans="1:11" s="20" customFormat="1" x14ac:dyDescent="0.2">
      <c r="A573" s="34"/>
      <c r="B573" s="34"/>
      <c r="C573" s="40"/>
      <c r="D573" s="40"/>
      <c r="E573" s="40"/>
      <c r="F573" s="40"/>
      <c r="H573" s="65"/>
      <c r="I573" s="65"/>
      <c r="J573" s="65"/>
      <c r="K573" s="65"/>
    </row>
    <row r="574" spans="1:11" s="20" customFormat="1" x14ac:dyDescent="0.2">
      <c r="A574" s="34"/>
      <c r="B574" s="34"/>
      <c r="C574" s="40"/>
      <c r="D574" s="40"/>
      <c r="E574" s="40"/>
      <c r="F574" s="40"/>
      <c r="H574" s="65"/>
      <c r="I574" s="65"/>
      <c r="J574" s="65"/>
      <c r="K574" s="65"/>
    </row>
    <row r="575" spans="1:11" s="20" customFormat="1" x14ac:dyDescent="0.2">
      <c r="A575" s="34"/>
      <c r="B575" s="34"/>
      <c r="C575" s="40"/>
      <c r="D575" s="40"/>
      <c r="E575" s="40"/>
      <c r="F575" s="40"/>
      <c r="H575" s="65"/>
      <c r="I575" s="65"/>
      <c r="J575" s="65"/>
      <c r="K575" s="65"/>
    </row>
  </sheetData>
  <phoneticPr fontId="10" type="noConversion"/>
  <conditionalFormatting sqref="C19:C500">
    <cfRule type="cellIs" dxfId="28" priority="9" operator="equal">
      <formula>"NR"</formula>
    </cfRule>
  </conditionalFormatting>
  <conditionalFormatting sqref="D19:E500">
    <cfRule type="cellIs" dxfId="27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28C4-922F-459A-811E-1BF22D479B84}">
  <dimension ref="A1:AL602"/>
  <sheetViews>
    <sheetView showGridLines="0" tabSelected="1" zoomScaleNormal="100" workbookViewId="0">
      <selection activeCell="D4" sqref="D4"/>
    </sheetView>
  </sheetViews>
  <sheetFormatPr defaultRowHeight="12.75" x14ac:dyDescent="0.2"/>
  <cols>
    <col min="1" max="1" width="15.5703125" style="20" customWidth="1"/>
    <col min="2" max="2" width="10.5703125" style="20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1.85546875" style="1" bestFit="1" customWidth="1"/>
    <col min="7" max="7" width="15.85546875" style="1" bestFit="1" customWidth="1"/>
    <col min="8" max="8" width="13" style="31" customWidth="1"/>
    <col min="9" max="9" width="26" style="65" customWidth="1"/>
    <col min="10" max="10" width="2" style="65" bestFit="1" customWidth="1"/>
    <col min="11" max="12" width="9.140625" style="65"/>
    <col min="13" max="16384" width="9.140625" style="1"/>
  </cols>
  <sheetData>
    <row r="1" spans="1:17" x14ac:dyDescent="0.2">
      <c r="A1" s="19"/>
      <c r="B1" s="19"/>
      <c r="M1" s="65"/>
      <c r="N1" s="65"/>
      <c r="O1" s="65"/>
      <c r="P1" s="65"/>
      <c r="Q1" s="65"/>
    </row>
    <row r="2" spans="1:17" ht="23.25" x14ac:dyDescent="0.35">
      <c r="A2" s="21" t="s">
        <v>600</v>
      </c>
      <c r="B2" s="94"/>
    </row>
    <row r="3" spans="1:17" x14ac:dyDescent="0.2">
      <c r="A3" s="19"/>
      <c r="B3" s="19"/>
      <c r="C3" s="19"/>
      <c r="D3" s="19"/>
      <c r="E3" s="19"/>
      <c r="F3" s="19"/>
      <c r="G3" s="19"/>
      <c r="H3" s="103"/>
    </row>
    <row r="4" spans="1:17" s="20" customFormat="1" ht="49.5" customHeight="1" x14ac:dyDescent="0.2">
      <c r="A4" s="25" t="s">
        <v>0</v>
      </c>
      <c r="B4" s="26" t="s">
        <v>1</v>
      </c>
      <c r="C4" s="87" t="s">
        <v>592</v>
      </c>
      <c r="D4" s="90" t="s">
        <v>593</v>
      </c>
      <c r="E4" s="90" t="s">
        <v>598</v>
      </c>
      <c r="F4" s="90" t="s">
        <v>595</v>
      </c>
      <c r="G4" s="90" t="s">
        <v>594</v>
      </c>
      <c r="H4" s="90"/>
      <c r="I4" s="42" t="s">
        <v>516</v>
      </c>
      <c r="J4" s="65"/>
      <c r="K4" s="65"/>
      <c r="L4" s="65"/>
    </row>
    <row r="5" spans="1:17" s="20" customFormat="1" ht="12.75" customHeight="1" x14ac:dyDescent="0.2">
      <c r="A5" s="92"/>
      <c r="B5" s="93" t="s">
        <v>198</v>
      </c>
      <c r="C5" s="4">
        <v>2938410155</v>
      </c>
      <c r="D5" s="4">
        <v>1487075306</v>
      </c>
      <c r="E5" s="4">
        <v>68.71575023545121</v>
      </c>
      <c r="F5" s="91">
        <v>7.5836568810272481E-2</v>
      </c>
      <c r="G5" s="91">
        <v>5.1401961593769134E-2</v>
      </c>
      <c r="H5" s="128"/>
      <c r="I5" s="65"/>
      <c r="J5" s="65"/>
      <c r="K5" s="65"/>
      <c r="L5" s="65"/>
    </row>
    <row r="6" spans="1:17" s="20" customFormat="1" ht="12.75" customHeight="1" x14ac:dyDescent="0.2">
      <c r="A6" s="92"/>
      <c r="B6" s="93" t="s">
        <v>517</v>
      </c>
      <c r="C6" s="4">
        <v>1662167198</v>
      </c>
      <c r="D6" s="4">
        <v>729269419</v>
      </c>
      <c r="E6" s="4"/>
      <c r="F6" s="91">
        <v>7.4723191717019022E-2</v>
      </c>
      <c r="G6" s="91">
        <v>4.6772178745830353E-2</v>
      </c>
      <c r="H6" s="128"/>
      <c r="I6" s="65"/>
      <c r="J6" s="65"/>
      <c r="K6" s="65"/>
      <c r="L6" s="65"/>
    </row>
    <row r="7" spans="1:17" s="20" customFormat="1" x14ac:dyDescent="0.2">
      <c r="A7" s="88"/>
      <c r="B7" s="88"/>
      <c r="C7" s="89"/>
      <c r="D7" s="89"/>
      <c r="E7" s="89"/>
      <c r="F7" s="89"/>
      <c r="G7" s="89"/>
      <c r="H7" s="129"/>
      <c r="I7" s="65"/>
      <c r="J7" s="65"/>
      <c r="K7" s="65"/>
      <c r="L7" s="65"/>
    </row>
    <row r="8" spans="1:17" s="20" customFormat="1" x14ac:dyDescent="0.2">
      <c r="A8" s="60" t="s">
        <v>2</v>
      </c>
      <c r="B8" s="60" t="s">
        <v>2</v>
      </c>
      <c r="C8" s="52">
        <v>7829521</v>
      </c>
      <c r="D8" s="52">
        <v>2295782</v>
      </c>
      <c r="E8" s="52">
        <v>98.713008724595284</v>
      </c>
      <c r="F8" s="91">
        <v>5.3074956232005061E-2</v>
      </c>
      <c r="G8" s="91">
        <v>2.4239601395539632E-2</v>
      </c>
      <c r="H8" s="128"/>
      <c r="I8" s="27" t="s">
        <v>561</v>
      </c>
      <c r="J8" s="65"/>
      <c r="K8" s="65"/>
      <c r="L8" s="76"/>
    </row>
    <row r="9" spans="1:17" s="20" customFormat="1" x14ac:dyDescent="0.2">
      <c r="A9" s="60" t="s">
        <v>3</v>
      </c>
      <c r="B9" s="60" t="s">
        <v>2</v>
      </c>
      <c r="C9" s="52">
        <v>2384304</v>
      </c>
      <c r="D9" s="52">
        <v>1327960</v>
      </c>
      <c r="E9" s="52">
        <v>122.94663022740164</v>
      </c>
      <c r="F9" s="91">
        <v>9.3651567185234069E-2</v>
      </c>
      <c r="G9" s="91">
        <v>6.9688342038166221E-2</v>
      </c>
      <c r="H9" s="128"/>
      <c r="I9" s="27" t="s">
        <v>561</v>
      </c>
      <c r="J9" s="65"/>
      <c r="K9" s="65"/>
      <c r="L9" s="76"/>
    </row>
    <row r="10" spans="1:17" s="20" customFormat="1" x14ac:dyDescent="0.2">
      <c r="A10" s="60" t="s">
        <v>4</v>
      </c>
      <c r="B10" s="60" t="s">
        <v>2</v>
      </c>
      <c r="C10" s="52">
        <v>9114104</v>
      </c>
      <c r="D10" s="52">
        <v>-10902471</v>
      </c>
      <c r="E10" s="52">
        <v>73.901336274001039</v>
      </c>
      <c r="F10" s="91">
        <v>3.3953990089243657E-2</v>
      </c>
      <c r="G10" s="91">
        <v>-6.0057359406532007E-2</v>
      </c>
      <c r="H10" s="128"/>
      <c r="I10" s="27" t="s">
        <v>561</v>
      </c>
      <c r="J10" s="65"/>
      <c r="K10" s="65"/>
      <c r="L10" s="76"/>
    </row>
    <row r="11" spans="1:17" s="20" customFormat="1" x14ac:dyDescent="0.2">
      <c r="A11" s="60" t="s">
        <v>207</v>
      </c>
      <c r="B11" s="60" t="s">
        <v>2</v>
      </c>
      <c r="C11" s="52">
        <v>10990323</v>
      </c>
      <c r="D11" s="52">
        <v>-2388217</v>
      </c>
      <c r="E11" s="52">
        <v>170.18943277018133</v>
      </c>
      <c r="F11" s="91">
        <v>0.13550327414496588</v>
      </c>
      <c r="G11" s="91">
        <v>-2.6909573737786088E-2</v>
      </c>
      <c r="H11" s="128"/>
      <c r="I11" s="27" t="s">
        <v>561</v>
      </c>
      <c r="J11" s="65"/>
      <c r="K11" s="65"/>
      <c r="L11" s="76"/>
    </row>
    <row r="12" spans="1:17" s="20" customFormat="1" x14ac:dyDescent="0.2">
      <c r="A12" s="60" t="s">
        <v>5</v>
      </c>
      <c r="B12" s="60" t="s">
        <v>2</v>
      </c>
      <c r="C12" s="52">
        <v>124184</v>
      </c>
      <c r="D12" s="52">
        <v>-750859</v>
      </c>
      <c r="E12" s="52">
        <v>10.448801009676062</v>
      </c>
      <c r="F12" s="91">
        <v>2.4421137105361738E-3</v>
      </c>
      <c r="G12" s="91">
        <v>-1.5925561950213073E-2</v>
      </c>
      <c r="H12" s="128"/>
      <c r="I12" s="27" t="s">
        <v>520</v>
      </c>
      <c r="J12" s="65"/>
      <c r="K12" s="65"/>
      <c r="L12" s="76"/>
    </row>
    <row r="13" spans="1:17" s="20" customFormat="1" x14ac:dyDescent="0.2">
      <c r="A13" s="60" t="s">
        <v>208</v>
      </c>
      <c r="B13" s="60" t="s">
        <v>2</v>
      </c>
      <c r="C13" s="52">
        <v>9947436</v>
      </c>
      <c r="D13" s="52">
        <v>-2564901</v>
      </c>
      <c r="E13" s="52">
        <v>42.778783135224401</v>
      </c>
      <c r="F13" s="91">
        <v>3.3284346111873003E-2</v>
      </c>
      <c r="G13" s="91">
        <v>-1.2675457903023844E-2</v>
      </c>
      <c r="H13" s="128"/>
      <c r="I13" s="27" t="s">
        <v>520</v>
      </c>
      <c r="J13" s="65"/>
      <c r="K13" s="65"/>
      <c r="L13" s="76"/>
    </row>
    <row r="14" spans="1:17" s="20" customFormat="1" x14ac:dyDescent="0.2">
      <c r="A14" s="60" t="s">
        <v>6</v>
      </c>
      <c r="B14" s="60" t="s">
        <v>2</v>
      </c>
      <c r="C14" s="52">
        <v>1533054</v>
      </c>
      <c r="D14" s="52">
        <v>-4477480</v>
      </c>
      <c r="E14" s="52">
        <v>9.615663005776721</v>
      </c>
      <c r="F14" s="91">
        <v>8.9760506676875001E-3</v>
      </c>
      <c r="G14" s="91">
        <v>-2.6773330897502449E-2</v>
      </c>
      <c r="H14" s="128"/>
      <c r="I14" s="27" t="s">
        <v>562</v>
      </c>
      <c r="J14" s="65"/>
      <c r="K14" s="65"/>
      <c r="L14" s="76"/>
    </row>
    <row r="15" spans="1:17" s="20" customFormat="1" x14ac:dyDescent="0.2">
      <c r="A15" s="60" t="s">
        <v>209</v>
      </c>
      <c r="B15" s="60" t="s">
        <v>2</v>
      </c>
      <c r="C15" s="52" t="s">
        <v>573</v>
      </c>
      <c r="D15" s="52">
        <v>-3260069</v>
      </c>
      <c r="E15" s="52" t="s">
        <v>573</v>
      </c>
      <c r="F15" s="91" t="s">
        <v>573</v>
      </c>
      <c r="G15" s="91">
        <v>-3.0017345607209138E-2</v>
      </c>
      <c r="H15" s="128"/>
      <c r="I15" s="27" t="s">
        <v>562</v>
      </c>
      <c r="J15" s="65"/>
      <c r="K15" s="65"/>
      <c r="L15" s="76"/>
    </row>
    <row r="16" spans="1:17" s="20" customFormat="1" x14ac:dyDescent="0.2">
      <c r="A16" s="60" t="s">
        <v>210</v>
      </c>
      <c r="B16" s="60" t="s">
        <v>2</v>
      </c>
      <c r="C16" s="52">
        <v>5165291</v>
      </c>
      <c r="D16" s="52">
        <v>2483415</v>
      </c>
      <c r="E16" s="52">
        <v>106.03734192806701</v>
      </c>
      <c r="F16" s="91">
        <v>8.904137560123461E-2</v>
      </c>
      <c r="G16" s="91">
        <v>4.2884388555356215E-2</v>
      </c>
      <c r="H16" s="128"/>
      <c r="I16" s="27" t="s">
        <v>520</v>
      </c>
      <c r="J16" s="65"/>
      <c r="K16" s="65"/>
      <c r="L16" s="76"/>
    </row>
    <row r="17" spans="1:12" s="20" customFormat="1" x14ac:dyDescent="0.2">
      <c r="A17" s="60" t="s">
        <v>7</v>
      </c>
      <c r="B17" s="60" t="s">
        <v>2</v>
      </c>
      <c r="C17" s="52">
        <v>27204909</v>
      </c>
      <c r="D17" s="52">
        <v>21486487</v>
      </c>
      <c r="E17" s="52">
        <v>62.843838141636461</v>
      </c>
      <c r="F17" s="91">
        <v>2.7163403319727455E-2</v>
      </c>
      <c r="G17" s="91">
        <v>3.5125433954429602E-2</v>
      </c>
      <c r="H17" s="128"/>
      <c r="I17" s="27" t="s">
        <v>561</v>
      </c>
      <c r="J17" s="65"/>
      <c r="K17" s="65"/>
      <c r="L17" s="76"/>
    </row>
    <row r="18" spans="1:12" s="20" customFormat="1" x14ac:dyDescent="0.2">
      <c r="A18" s="60" t="s">
        <v>8</v>
      </c>
      <c r="B18" s="60" t="s">
        <v>2</v>
      </c>
      <c r="C18" s="52">
        <v>4716864</v>
      </c>
      <c r="D18" s="52">
        <v>1634996</v>
      </c>
      <c r="E18" s="52">
        <v>413.03537653239931</v>
      </c>
      <c r="F18" s="91">
        <v>0.18258945244346339</v>
      </c>
      <c r="G18" s="91">
        <v>6.654967733910376E-2</v>
      </c>
      <c r="H18" s="128"/>
      <c r="I18" s="27" t="s">
        <v>561</v>
      </c>
      <c r="J18" s="65"/>
      <c r="K18" s="65"/>
      <c r="L18" s="76"/>
    </row>
    <row r="19" spans="1:12" s="20" customFormat="1" x14ac:dyDescent="0.2">
      <c r="A19" s="60" t="s">
        <v>211</v>
      </c>
      <c r="B19" s="60" t="s">
        <v>2</v>
      </c>
      <c r="C19" s="52">
        <v>19322005</v>
      </c>
      <c r="D19" s="52">
        <v>12994429</v>
      </c>
      <c r="E19" s="52">
        <v>240.04876260994882</v>
      </c>
      <c r="F19" s="91">
        <v>0.16488032846009776</v>
      </c>
      <c r="G19" s="91">
        <v>0.11631054473785647</v>
      </c>
      <c r="H19" s="128"/>
      <c r="I19" s="27" t="s">
        <v>561</v>
      </c>
      <c r="J19" s="65"/>
      <c r="K19" s="65"/>
      <c r="L19" s="76"/>
    </row>
    <row r="20" spans="1:12" s="20" customFormat="1" x14ac:dyDescent="0.2">
      <c r="A20" s="60" t="s">
        <v>9</v>
      </c>
      <c r="B20" s="60" t="s">
        <v>2</v>
      </c>
      <c r="C20" s="52">
        <v>7518955</v>
      </c>
      <c r="D20" s="52">
        <v>6006506</v>
      </c>
      <c r="E20" s="52">
        <v>83.706707486779848</v>
      </c>
      <c r="F20" s="91">
        <v>6.3149800024576416E-2</v>
      </c>
      <c r="G20" s="91">
        <v>5.8088227016978092E-2</v>
      </c>
      <c r="H20" s="128"/>
      <c r="I20" s="27" t="s">
        <v>561</v>
      </c>
      <c r="J20" s="65"/>
      <c r="K20" s="65"/>
      <c r="L20" s="76"/>
    </row>
    <row r="21" spans="1:12" s="20" customFormat="1" x14ac:dyDescent="0.2">
      <c r="A21" s="60" t="s">
        <v>212</v>
      </c>
      <c r="B21" s="60" t="s">
        <v>2</v>
      </c>
      <c r="C21" s="52">
        <v>11786628</v>
      </c>
      <c r="D21" s="52">
        <v>6499091</v>
      </c>
      <c r="E21" s="52">
        <v>157.33125100112125</v>
      </c>
      <c r="F21" s="91">
        <v>0.14417615101966411</v>
      </c>
      <c r="G21" s="91">
        <v>0.11866451901318953</v>
      </c>
      <c r="H21" s="128"/>
      <c r="I21" s="27" t="s">
        <v>520</v>
      </c>
      <c r="J21" s="65"/>
      <c r="K21" s="65"/>
      <c r="L21" s="76"/>
    </row>
    <row r="22" spans="1:12" s="20" customFormat="1" x14ac:dyDescent="0.2">
      <c r="A22" s="60" t="s">
        <v>213</v>
      </c>
      <c r="B22" s="60" t="s">
        <v>213</v>
      </c>
      <c r="C22" s="52" t="s">
        <v>573</v>
      </c>
      <c r="D22" s="52" t="s">
        <v>573</v>
      </c>
      <c r="E22" s="52" t="s">
        <v>573</v>
      </c>
      <c r="F22" s="91" t="s">
        <v>573</v>
      </c>
      <c r="G22" s="91" t="s">
        <v>573</v>
      </c>
      <c r="H22" s="128"/>
      <c r="I22" s="27" t="s">
        <v>563</v>
      </c>
      <c r="J22" s="65"/>
      <c r="K22" s="65"/>
      <c r="L22" s="76"/>
    </row>
    <row r="23" spans="1:12" s="20" customFormat="1" x14ac:dyDescent="0.2">
      <c r="A23" s="60" t="s">
        <v>214</v>
      </c>
      <c r="B23" s="60" t="s">
        <v>213</v>
      </c>
      <c r="C23" s="52">
        <v>298542</v>
      </c>
      <c r="D23" s="52">
        <v>32294</v>
      </c>
      <c r="E23" s="52">
        <v>37.35977975222125</v>
      </c>
      <c r="F23" s="91">
        <v>8.5455856452068588E-2</v>
      </c>
      <c r="G23" s="91">
        <v>1.3816637552212421E-2</v>
      </c>
      <c r="H23" s="128"/>
      <c r="I23" s="27" t="s">
        <v>520</v>
      </c>
      <c r="J23" s="65"/>
      <c r="K23" s="65"/>
      <c r="L23" s="76"/>
    </row>
    <row r="24" spans="1:12" s="20" customFormat="1" x14ac:dyDescent="0.2">
      <c r="A24" s="60" t="s">
        <v>215</v>
      </c>
      <c r="B24" s="60" t="s">
        <v>213</v>
      </c>
      <c r="C24" s="52">
        <v>251025</v>
      </c>
      <c r="D24" s="52">
        <v>122964</v>
      </c>
      <c r="E24" s="52">
        <v>52.625786163522015</v>
      </c>
      <c r="F24" s="91">
        <v>5.8008742040479601E-2</v>
      </c>
      <c r="G24" s="91">
        <v>3.793947468372201E-2</v>
      </c>
      <c r="H24" s="128"/>
      <c r="I24" s="27" t="s">
        <v>520</v>
      </c>
      <c r="J24" s="65"/>
      <c r="K24" s="65"/>
      <c r="L24" s="76"/>
    </row>
    <row r="25" spans="1:12" s="20" customFormat="1" x14ac:dyDescent="0.2">
      <c r="A25" s="60" t="s">
        <v>216</v>
      </c>
      <c r="B25" s="60" t="s">
        <v>213</v>
      </c>
      <c r="C25" s="52">
        <v>131209</v>
      </c>
      <c r="D25" s="52">
        <v>131209</v>
      </c>
      <c r="E25" s="52">
        <v>129.65316205533597</v>
      </c>
      <c r="F25" s="91">
        <v>0.12410920861213424</v>
      </c>
      <c r="G25" s="91">
        <v>0.11765523462628642</v>
      </c>
      <c r="H25" s="128"/>
      <c r="I25" s="27" t="s">
        <v>520</v>
      </c>
      <c r="J25" s="65"/>
      <c r="K25" s="65"/>
      <c r="L25" s="76"/>
    </row>
    <row r="26" spans="1:12" s="20" customFormat="1" x14ac:dyDescent="0.2">
      <c r="A26" s="60" t="s">
        <v>217</v>
      </c>
      <c r="B26" s="60" t="s">
        <v>213</v>
      </c>
      <c r="C26" s="52">
        <v>135772</v>
      </c>
      <c r="D26" s="52">
        <v>61838</v>
      </c>
      <c r="E26" s="52">
        <v>53.056662758890191</v>
      </c>
      <c r="F26" s="91">
        <v>8.1954269985754641E-2</v>
      </c>
      <c r="G26" s="91">
        <v>3.9072170224703835E-2</v>
      </c>
      <c r="H26" s="128"/>
      <c r="I26" s="27" t="s">
        <v>563</v>
      </c>
      <c r="J26" s="65"/>
      <c r="K26" s="65"/>
      <c r="L26" s="76"/>
    </row>
    <row r="27" spans="1:12" s="20" customFormat="1" x14ac:dyDescent="0.2">
      <c r="A27" s="60" t="s">
        <v>218</v>
      </c>
      <c r="B27" s="60" t="s">
        <v>10</v>
      </c>
      <c r="C27" s="52">
        <v>88166</v>
      </c>
      <c r="D27" s="52">
        <v>83890</v>
      </c>
      <c r="E27" s="52">
        <v>42.674733785091966</v>
      </c>
      <c r="F27" s="91">
        <v>0.104617896559212</v>
      </c>
      <c r="G27" s="91">
        <v>0.15080806083376777</v>
      </c>
      <c r="H27" s="128"/>
      <c r="I27" s="27" t="s">
        <v>520</v>
      </c>
      <c r="J27" s="65"/>
      <c r="K27" s="65"/>
      <c r="L27" s="76"/>
    </row>
    <row r="28" spans="1:12" s="20" customFormat="1" x14ac:dyDescent="0.2">
      <c r="A28" s="60" t="s">
        <v>11</v>
      </c>
      <c r="B28" s="60" t="s">
        <v>10</v>
      </c>
      <c r="C28" s="52">
        <v>3305438</v>
      </c>
      <c r="D28" s="52">
        <v>1251581</v>
      </c>
      <c r="E28" s="52">
        <v>29.483618913398328</v>
      </c>
      <c r="F28" s="91">
        <v>5.555634084201462E-2</v>
      </c>
      <c r="G28" s="91">
        <v>2.0876200583234788E-2</v>
      </c>
      <c r="H28" s="128"/>
      <c r="I28" s="27" t="s">
        <v>520</v>
      </c>
      <c r="J28" s="65"/>
      <c r="K28" s="65"/>
      <c r="L28" s="76"/>
    </row>
    <row r="29" spans="1:12" s="20" customFormat="1" x14ac:dyDescent="0.2">
      <c r="A29" s="60" t="s">
        <v>219</v>
      </c>
      <c r="B29" s="60" t="s">
        <v>10</v>
      </c>
      <c r="C29" s="52">
        <v>288079</v>
      </c>
      <c r="D29" s="52">
        <v>183712</v>
      </c>
      <c r="E29" s="52">
        <v>39.878045404208194</v>
      </c>
      <c r="F29" s="91">
        <v>4.3957293162502319E-2</v>
      </c>
      <c r="G29" s="91">
        <v>6.5871928523048476E-2</v>
      </c>
      <c r="H29" s="128"/>
      <c r="I29" s="27" t="s">
        <v>520</v>
      </c>
      <c r="J29" s="65"/>
      <c r="K29" s="65"/>
      <c r="L29" s="76"/>
    </row>
    <row r="30" spans="1:12" s="20" customFormat="1" x14ac:dyDescent="0.2">
      <c r="A30" s="60" t="s">
        <v>12</v>
      </c>
      <c r="B30" s="60" t="s">
        <v>10</v>
      </c>
      <c r="C30" s="52">
        <v>553472</v>
      </c>
      <c r="D30" s="52">
        <v>130747</v>
      </c>
      <c r="E30" s="52">
        <v>25.420107472557756</v>
      </c>
      <c r="F30" s="91">
        <v>3.2781777929562821E-2</v>
      </c>
      <c r="G30" s="91">
        <v>9.3965926706045342E-3</v>
      </c>
      <c r="H30" s="128"/>
      <c r="I30" s="27" t="s">
        <v>520</v>
      </c>
      <c r="J30" s="65"/>
      <c r="K30" s="65"/>
      <c r="L30" s="76"/>
    </row>
    <row r="31" spans="1:12" s="20" customFormat="1" x14ac:dyDescent="0.2">
      <c r="A31" s="60" t="s">
        <v>220</v>
      </c>
      <c r="B31" s="60" t="s">
        <v>10</v>
      </c>
      <c r="C31" s="52" t="s">
        <v>573</v>
      </c>
      <c r="D31" s="52" t="s">
        <v>573</v>
      </c>
      <c r="E31" s="52" t="s">
        <v>573</v>
      </c>
      <c r="F31" s="91" t="s">
        <v>573</v>
      </c>
      <c r="G31" s="91" t="s">
        <v>573</v>
      </c>
      <c r="H31" s="128"/>
      <c r="I31" s="27" t="s">
        <v>564</v>
      </c>
      <c r="J31" s="65"/>
      <c r="K31" s="65"/>
      <c r="L31" s="76"/>
    </row>
    <row r="32" spans="1:12" s="20" customFormat="1" x14ac:dyDescent="0.2">
      <c r="A32" s="60" t="s">
        <v>578</v>
      </c>
      <c r="B32" s="60" t="s">
        <v>221</v>
      </c>
      <c r="C32" s="52">
        <v>52939</v>
      </c>
      <c r="D32" s="52">
        <v>23585</v>
      </c>
      <c r="E32" s="52">
        <v>13.786197916666667</v>
      </c>
      <c r="F32" s="91">
        <v>1.3557024189783485E-2</v>
      </c>
      <c r="G32" s="91">
        <v>8.3385217075567127E-3</v>
      </c>
      <c r="H32" s="128"/>
      <c r="I32" s="27" t="s">
        <v>520</v>
      </c>
      <c r="J32" s="65"/>
      <c r="K32" s="65"/>
      <c r="L32" s="76"/>
    </row>
    <row r="33" spans="1:12" s="20" customFormat="1" x14ac:dyDescent="0.2">
      <c r="A33" s="60" t="s">
        <v>222</v>
      </c>
      <c r="B33" s="60" t="s">
        <v>222</v>
      </c>
      <c r="C33" s="52">
        <v>269367</v>
      </c>
      <c r="D33" s="52">
        <v>81784</v>
      </c>
      <c r="E33" s="52">
        <v>43.064268585131892</v>
      </c>
      <c r="F33" s="91">
        <v>6.5546911690631288E-2</v>
      </c>
      <c r="G33" s="91">
        <v>2.3007499717976394E-2</v>
      </c>
      <c r="H33" s="128"/>
      <c r="I33" s="27" t="s">
        <v>520</v>
      </c>
      <c r="J33" s="65"/>
      <c r="K33" s="65"/>
      <c r="L33" s="76"/>
    </row>
    <row r="34" spans="1:12" s="20" customFormat="1" x14ac:dyDescent="0.2">
      <c r="A34" s="60" t="s">
        <v>223</v>
      </c>
      <c r="B34" s="60" t="s">
        <v>222</v>
      </c>
      <c r="C34" s="52">
        <v>222419</v>
      </c>
      <c r="D34" s="52">
        <v>193678</v>
      </c>
      <c r="E34" s="52">
        <v>40.242265243350822</v>
      </c>
      <c r="F34" s="91">
        <v>5.4674490875007191E-2</v>
      </c>
      <c r="G34" s="91">
        <v>4.4925675167869925E-2</v>
      </c>
      <c r="H34" s="128"/>
      <c r="I34" s="27" t="s">
        <v>563</v>
      </c>
      <c r="J34" s="65"/>
      <c r="K34" s="65"/>
      <c r="L34" s="76"/>
    </row>
    <row r="35" spans="1:12" s="20" customFormat="1" x14ac:dyDescent="0.2">
      <c r="A35" s="60" t="s">
        <v>224</v>
      </c>
      <c r="B35" s="60" t="s">
        <v>13</v>
      </c>
      <c r="C35" s="52">
        <v>5236162</v>
      </c>
      <c r="D35" s="52">
        <v>2111317</v>
      </c>
      <c r="E35" s="52">
        <v>45.971167944091796</v>
      </c>
      <c r="F35" s="91">
        <v>8.0313192125759089E-2</v>
      </c>
      <c r="G35" s="91">
        <v>3.674750332897013E-2</v>
      </c>
      <c r="H35" s="128"/>
      <c r="I35" s="27" t="s">
        <v>563</v>
      </c>
      <c r="J35" s="65"/>
      <c r="K35" s="65"/>
      <c r="L35" s="76"/>
    </row>
    <row r="36" spans="1:12" s="20" customFormat="1" x14ac:dyDescent="0.2">
      <c r="A36" s="60" t="s">
        <v>225</v>
      </c>
      <c r="B36" s="60" t="s">
        <v>13</v>
      </c>
      <c r="C36" s="52">
        <v>10534313</v>
      </c>
      <c r="D36" s="52">
        <v>5155424</v>
      </c>
      <c r="E36" s="52">
        <v>165.47254249002546</v>
      </c>
      <c r="F36" s="91">
        <v>0.15265632001355461</v>
      </c>
      <c r="G36" s="91">
        <v>0.15461105053302238</v>
      </c>
      <c r="H36" s="128"/>
      <c r="I36" s="27" t="s">
        <v>563</v>
      </c>
      <c r="J36" s="65"/>
      <c r="K36" s="65"/>
      <c r="L36" s="76"/>
    </row>
    <row r="37" spans="1:12" s="20" customFormat="1" x14ac:dyDescent="0.2">
      <c r="A37" s="60" t="s">
        <v>226</v>
      </c>
      <c r="B37" s="60" t="s">
        <v>13</v>
      </c>
      <c r="C37" s="52">
        <v>354570</v>
      </c>
      <c r="D37" s="52">
        <v>121961</v>
      </c>
      <c r="E37" s="52">
        <v>30.427357761949711</v>
      </c>
      <c r="F37" s="91">
        <v>5.7800565958780761E-2</v>
      </c>
      <c r="G37" s="91">
        <v>2.9686264324856007E-2</v>
      </c>
      <c r="H37" s="128"/>
      <c r="I37" s="27" t="s">
        <v>565</v>
      </c>
      <c r="J37" s="65"/>
      <c r="K37" s="65"/>
      <c r="L37" s="76"/>
    </row>
    <row r="38" spans="1:12" s="20" customFormat="1" x14ac:dyDescent="0.2">
      <c r="A38" s="60" t="s">
        <v>227</v>
      </c>
      <c r="B38" s="60" t="s">
        <v>13</v>
      </c>
      <c r="C38" s="52">
        <v>5689238</v>
      </c>
      <c r="D38" s="52">
        <v>2607654</v>
      </c>
      <c r="E38" s="52">
        <v>43.800768348358986</v>
      </c>
      <c r="F38" s="91">
        <v>5.0954342797395337E-2</v>
      </c>
      <c r="G38" s="91">
        <v>2.5878151620142086E-2</v>
      </c>
      <c r="H38" s="128"/>
      <c r="I38" s="27" t="s">
        <v>563</v>
      </c>
      <c r="J38" s="65"/>
      <c r="K38" s="65"/>
      <c r="L38" s="76"/>
    </row>
    <row r="39" spans="1:12" s="20" customFormat="1" x14ac:dyDescent="0.2">
      <c r="A39" s="60" t="s">
        <v>228</v>
      </c>
      <c r="B39" s="60" t="s">
        <v>13</v>
      </c>
      <c r="C39" s="52">
        <v>3946067</v>
      </c>
      <c r="D39" s="52">
        <v>931168</v>
      </c>
      <c r="E39" s="52">
        <v>87.167373536558429</v>
      </c>
      <c r="F39" s="91">
        <v>0.10462117068094764</v>
      </c>
      <c r="G39" s="91">
        <v>3.4778185276019315E-2</v>
      </c>
      <c r="H39" s="128"/>
      <c r="I39" s="27" t="s">
        <v>563</v>
      </c>
      <c r="J39" s="65"/>
      <c r="K39" s="65"/>
      <c r="L39" s="76"/>
    </row>
    <row r="40" spans="1:12" s="20" customFormat="1" x14ac:dyDescent="0.2">
      <c r="A40" s="60" t="s">
        <v>14</v>
      </c>
      <c r="B40" s="60" t="s">
        <v>13</v>
      </c>
      <c r="C40" s="52">
        <v>5943445</v>
      </c>
      <c r="D40" s="52">
        <v>1468017</v>
      </c>
      <c r="E40" s="52">
        <v>233.45162810793826</v>
      </c>
      <c r="F40" s="91">
        <v>0.13971936963284062</v>
      </c>
      <c r="G40" s="91">
        <v>5.0538250230431785E-2</v>
      </c>
      <c r="H40" s="128"/>
      <c r="I40" s="27" t="s">
        <v>520</v>
      </c>
      <c r="J40" s="65"/>
      <c r="K40" s="65"/>
      <c r="L40" s="76"/>
    </row>
    <row r="41" spans="1:12" s="20" customFormat="1" x14ac:dyDescent="0.2">
      <c r="A41" s="60" t="s">
        <v>15</v>
      </c>
      <c r="B41" s="60" t="s">
        <v>13</v>
      </c>
      <c r="C41" s="52">
        <v>2128110</v>
      </c>
      <c r="D41" s="52">
        <v>308940</v>
      </c>
      <c r="E41" s="52">
        <v>81.151235509456981</v>
      </c>
      <c r="F41" s="91">
        <v>0.11552556774923041</v>
      </c>
      <c r="G41" s="91">
        <v>1.7695572910640507E-2</v>
      </c>
      <c r="H41" s="128"/>
      <c r="I41" s="27" t="s">
        <v>563</v>
      </c>
      <c r="J41" s="65"/>
      <c r="K41" s="65"/>
      <c r="L41" s="76"/>
    </row>
    <row r="42" spans="1:12" s="20" customFormat="1" x14ac:dyDescent="0.2">
      <c r="A42" s="60" t="s">
        <v>229</v>
      </c>
      <c r="B42" s="60" t="s">
        <v>13</v>
      </c>
      <c r="C42" s="52">
        <v>636400</v>
      </c>
      <c r="D42" s="52">
        <v>-247674</v>
      </c>
      <c r="E42" s="52">
        <v>24.172902343601624</v>
      </c>
      <c r="F42" s="91">
        <v>3.8778780402481575E-2</v>
      </c>
      <c r="G42" s="91">
        <v>-1.4921504766104807E-2</v>
      </c>
      <c r="H42" s="128"/>
      <c r="I42" s="27" t="s">
        <v>563</v>
      </c>
      <c r="J42" s="65"/>
      <c r="K42" s="65"/>
      <c r="L42" s="76"/>
    </row>
    <row r="43" spans="1:12" s="20" customFormat="1" x14ac:dyDescent="0.2">
      <c r="A43" s="60" t="s">
        <v>230</v>
      </c>
      <c r="B43" s="60" t="s">
        <v>13</v>
      </c>
      <c r="C43" s="52">
        <v>3999698</v>
      </c>
      <c r="D43" s="52">
        <v>921799</v>
      </c>
      <c r="E43" s="52">
        <v>103.91525071447128</v>
      </c>
      <c r="F43" s="91">
        <v>0.1401955005623666</v>
      </c>
      <c r="G43" s="91">
        <v>4.2177586592033578E-2</v>
      </c>
      <c r="H43" s="128"/>
      <c r="I43" s="27" t="s">
        <v>563</v>
      </c>
      <c r="J43" s="65"/>
      <c r="K43" s="65"/>
      <c r="L43" s="76"/>
    </row>
    <row r="44" spans="1:12" s="20" customFormat="1" x14ac:dyDescent="0.2">
      <c r="A44" s="60" t="s">
        <v>231</v>
      </c>
      <c r="B44" s="60" t="s">
        <v>13</v>
      </c>
      <c r="C44" s="52">
        <v>548795</v>
      </c>
      <c r="D44" s="52">
        <v>321768</v>
      </c>
      <c r="E44" s="52">
        <v>32.398311588641597</v>
      </c>
      <c r="F44" s="91">
        <v>6.5636549366179339E-2</v>
      </c>
      <c r="G44" s="91">
        <v>3.1315428430949768E-2</v>
      </c>
      <c r="H44" s="128"/>
      <c r="I44" s="27" t="s">
        <v>563</v>
      </c>
      <c r="J44" s="65"/>
      <c r="K44" s="65"/>
      <c r="L44" s="76"/>
    </row>
    <row r="45" spans="1:12" s="20" customFormat="1" x14ac:dyDescent="0.2">
      <c r="A45" s="60" t="s">
        <v>526</v>
      </c>
      <c r="B45" s="60" t="s">
        <v>13</v>
      </c>
      <c r="C45" s="52">
        <v>887800</v>
      </c>
      <c r="D45" s="52">
        <v>505375</v>
      </c>
      <c r="E45" s="52">
        <v>21.260087645776959</v>
      </c>
      <c r="F45" s="91">
        <v>3.8301114753125198E-2</v>
      </c>
      <c r="G45" s="91">
        <v>3.382121997716319E-2</v>
      </c>
      <c r="H45" s="128"/>
      <c r="I45" s="27" t="s">
        <v>563</v>
      </c>
      <c r="J45" s="65"/>
      <c r="K45" s="65"/>
      <c r="L45" s="76"/>
    </row>
    <row r="46" spans="1:12" s="20" customFormat="1" x14ac:dyDescent="0.2">
      <c r="A46" s="60" t="s">
        <v>232</v>
      </c>
      <c r="B46" s="60" t="s">
        <v>13</v>
      </c>
      <c r="C46" s="52">
        <v>3652159</v>
      </c>
      <c r="D46" s="52">
        <v>894832</v>
      </c>
      <c r="E46" s="52">
        <v>187.53062901155329</v>
      </c>
      <c r="F46" s="91">
        <v>0.22146634658532197</v>
      </c>
      <c r="G46" s="91">
        <v>6.263054270630139E-2</v>
      </c>
      <c r="H46" s="128"/>
      <c r="I46" s="27" t="s">
        <v>565</v>
      </c>
      <c r="J46" s="65"/>
      <c r="K46" s="65"/>
      <c r="L46" s="76"/>
    </row>
    <row r="47" spans="1:12" s="20" customFormat="1" x14ac:dyDescent="0.2">
      <c r="A47" s="60" t="s">
        <v>16</v>
      </c>
      <c r="B47" s="60" t="s">
        <v>13</v>
      </c>
      <c r="C47" s="52">
        <v>512339</v>
      </c>
      <c r="D47" s="52">
        <v>-61383</v>
      </c>
      <c r="E47" s="52">
        <v>26.276489896399632</v>
      </c>
      <c r="F47" s="91">
        <v>2.6193270043458193E-2</v>
      </c>
      <c r="G47" s="91">
        <v>-4.2349485397489275E-3</v>
      </c>
      <c r="H47" s="128"/>
      <c r="I47" s="27" t="s">
        <v>520</v>
      </c>
      <c r="J47" s="65"/>
      <c r="K47" s="65"/>
      <c r="L47" s="76"/>
    </row>
    <row r="48" spans="1:12" s="20" customFormat="1" x14ac:dyDescent="0.2">
      <c r="A48" s="60" t="s">
        <v>233</v>
      </c>
      <c r="B48" s="60" t="s">
        <v>13</v>
      </c>
      <c r="C48" s="52">
        <v>2889513</v>
      </c>
      <c r="D48" s="52">
        <v>748441</v>
      </c>
      <c r="E48" s="52">
        <v>39.832825574502692</v>
      </c>
      <c r="F48" s="91">
        <v>3.8736709812379366E-2</v>
      </c>
      <c r="G48" s="91">
        <v>1.653632905827981E-2</v>
      </c>
      <c r="H48" s="128"/>
      <c r="I48" s="27" t="s">
        <v>563</v>
      </c>
      <c r="J48" s="65"/>
      <c r="K48" s="65"/>
      <c r="L48" s="76"/>
    </row>
    <row r="49" spans="1:12" s="20" customFormat="1" x14ac:dyDescent="0.2">
      <c r="A49" s="60" t="s">
        <v>17</v>
      </c>
      <c r="B49" s="60" t="s">
        <v>13</v>
      </c>
      <c r="C49" s="52">
        <v>9672</v>
      </c>
      <c r="D49" s="52">
        <v>8931</v>
      </c>
      <c r="E49" s="52">
        <v>0.27590928540864357</v>
      </c>
      <c r="F49" s="91">
        <v>2.9987989921654207E-4</v>
      </c>
      <c r="G49" s="91">
        <v>3.1866790180361536E-4</v>
      </c>
      <c r="H49" s="128"/>
      <c r="I49" s="27" t="s">
        <v>566</v>
      </c>
      <c r="J49" s="65"/>
      <c r="K49" s="65"/>
      <c r="L49" s="76"/>
    </row>
    <row r="50" spans="1:12" s="20" customFormat="1" x14ac:dyDescent="0.2">
      <c r="A50" s="60" t="s">
        <v>18</v>
      </c>
      <c r="B50" s="60" t="s">
        <v>13</v>
      </c>
      <c r="C50" s="52">
        <v>6186948</v>
      </c>
      <c r="D50" s="52">
        <v>4512888</v>
      </c>
      <c r="E50" s="52">
        <v>56.022927306313157</v>
      </c>
      <c r="F50" s="91">
        <v>3.0825986689608727E-2</v>
      </c>
      <c r="G50" s="91">
        <v>2.8910974711161271E-2</v>
      </c>
      <c r="H50" s="128"/>
      <c r="I50" s="27" t="s">
        <v>561</v>
      </c>
      <c r="J50" s="65"/>
      <c r="K50" s="65"/>
      <c r="L50" s="76"/>
    </row>
    <row r="51" spans="1:12" s="20" customFormat="1" x14ac:dyDescent="0.2">
      <c r="A51" s="60" t="s">
        <v>19</v>
      </c>
      <c r="B51" s="60" t="s">
        <v>13</v>
      </c>
      <c r="C51" s="52">
        <v>3996072</v>
      </c>
      <c r="D51" s="52">
        <v>3500764</v>
      </c>
      <c r="E51" s="52">
        <v>125.59549926140114</v>
      </c>
      <c r="F51" s="91">
        <v>0.10069692558119739</v>
      </c>
      <c r="G51" s="91">
        <v>8.1364172890790856E-2</v>
      </c>
      <c r="H51" s="128"/>
      <c r="I51" s="27" t="s">
        <v>563</v>
      </c>
      <c r="J51" s="65"/>
      <c r="K51" s="65"/>
      <c r="L51" s="76"/>
    </row>
    <row r="52" spans="1:12" s="20" customFormat="1" x14ac:dyDescent="0.2">
      <c r="A52" s="60" t="s">
        <v>234</v>
      </c>
      <c r="B52" s="60" t="s">
        <v>13</v>
      </c>
      <c r="C52" s="52">
        <v>8685917</v>
      </c>
      <c r="D52" s="52">
        <v>1805968</v>
      </c>
      <c r="E52" s="52">
        <v>103.45673380420929</v>
      </c>
      <c r="F52" s="91">
        <v>0.12192128786942479</v>
      </c>
      <c r="G52" s="91">
        <v>4.3676957851303252E-2</v>
      </c>
      <c r="H52" s="128"/>
      <c r="I52" s="27" t="s">
        <v>565</v>
      </c>
      <c r="J52" s="65"/>
      <c r="K52" s="65"/>
      <c r="L52" s="76"/>
    </row>
    <row r="53" spans="1:12" s="20" customFormat="1" x14ac:dyDescent="0.2">
      <c r="A53" s="60" t="s">
        <v>235</v>
      </c>
      <c r="B53" s="60" t="s">
        <v>13</v>
      </c>
      <c r="C53" s="52">
        <v>10140484</v>
      </c>
      <c r="D53" s="52">
        <v>6343080</v>
      </c>
      <c r="E53" s="52">
        <v>144.6140813736256</v>
      </c>
      <c r="F53" s="91">
        <v>0.11587250482641939</v>
      </c>
      <c r="G53" s="91">
        <v>9.1645281953636054E-2</v>
      </c>
      <c r="H53" s="128"/>
      <c r="I53" s="27" t="s">
        <v>563</v>
      </c>
      <c r="J53" s="65"/>
      <c r="K53" s="65"/>
      <c r="L53" s="76"/>
    </row>
    <row r="54" spans="1:12" s="20" customFormat="1" x14ac:dyDescent="0.2">
      <c r="A54" s="60" t="s">
        <v>236</v>
      </c>
      <c r="B54" s="60" t="s">
        <v>237</v>
      </c>
      <c r="C54" s="52">
        <v>313706</v>
      </c>
      <c r="D54" s="52">
        <v>187057</v>
      </c>
      <c r="E54" s="52">
        <v>45.944053895723492</v>
      </c>
      <c r="F54" s="91">
        <v>3.3459649895244609E-2</v>
      </c>
      <c r="G54" s="91">
        <v>4.1364634682456214E-2</v>
      </c>
      <c r="H54" s="128"/>
      <c r="I54" s="27" t="s">
        <v>520</v>
      </c>
      <c r="J54" s="65"/>
      <c r="K54" s="65"/>
      <c r="L54" s="76"/>
    </row>
    <row r="55" spans="1:12" s="20" customFormat="1" x14ac:dyDescent="0.2">
      <c r="A55" s="60" t="s">
        <v>238</v>
      </c>
      <c r="B55" s="60" t="s">
        <v>239</v>
      </c>
      <c r="C55" s="52">
        <v>1699007</v>
      </c>
      <c r="D55" s="52">
        <v>923336</v>
      </c>
      <c r="E55" s="52">
        <v>155.62947696253551</v>
      </c>
      <c r="F55" s="91">
        <v>0.11580619970264035</v>
      </c>
      <c r="G55" s="91">
        <v>8.8631319126829797E-2</v>
      </c>
      <c r="H55" s="128"/>
      <c r="I55" s="27" t="s">
        <v>563</v>
      </c>
      <c r="J55" s="65"/>
      <c r="K55" s="65"/>
      <c r="L55" s="76"/>
    </row>
    <row r="56" spans="1:12" s="20" customFormat="1" x14ac:dyDescent="0.2">
      <c r="A56" s="60" t="s">
        <v>240</v>
      </c>
      <c r="B56" s="60" t="s">
        <v>239</v>
      </c>
      <c r="C56" s="52">
        <v>1703108</v>
      </c>
      <c r="D56" s="52">
        <v>215825</v>
      </c>
      <c r="E56" s="52">
        <v>74.697719298245616</v>
      </c>
      <c r="F56" s="91">
        <v>3.7717242968638473E-2</v>
      </c>
      <c r="G56" s="91">
        <v>4.6560832361199102E-3</v>
      </c>
      <c r="H56" s="128"/>
      <c r="I56" s="27" t="s">
        <v>520</v>
      </c>
      <c r="J56" s="65"/>
      <c r="K56" s="65"/>
      <c r="L56" s="76"/>
    </row>
    <row r="57" spans="1:12" s="20" customFormat="1" x14ac:dyDescent="0.2">
      <c r="A57" s="60" t="s">
        <v>241</v>
      </c>
      <c r="B57" s="60" t="s">
        <v>20</v>
      </c>
      <c r="C57" s="52">
        <v>6342783</v>
      </c>
      <c r="D57" s="52">
        <v>-1807140</v>
      </c>
      <c r="E57" s="52">
        <v>54.210430501782007</v>
      </c>
      <c r="F57" s="91">
        <v>8.8825488843988373E-2</v>
      </c>
      <c r="G57" s="91">
        <v>-3.1696596114200143E-2</v>
      </c>
      <c r="H57" s="128"/>
      <c r="I57" s="27" t="s">
        <v>520</v>
      </c>
      <c r="J57" s="65"/>
      <c r="K57" s="65"/>
      <c r="L57" s="76"/>
    </row>
    <row r="58" spans="1:12" s="20" customFormat="1" x14ac:dyDescent="0.2">
      <c r="A58" s="60" t="s">
        <v>242</v>
      </c>
      <c r="B58" s="60" t="s">
        <v>20</v>
      </c>
      <c r="C58" s="52">
        <v>331823</v>
      </c>
      <c r="D58" s="52">
        <v>223535</v>
      </c>
      <c r="E58" s="52">
        <v>18.853579545454547</v>
      </c>
      <c r="F58" s="91">
        <v>4.4605255393091181E-2</v>
      </c>
      <c r="G58" s="91">
        <v>4.642794462335386E-2</v>
      </c>
      <c r="H58" s="128"/>
      <c r="I58" s="27" t="s">
        <v>564</v>
      </c>
      <c r="J58" s="65"/>
      <c r="K58" s="65"/>
      <c r="L58" s="76"/>
    </row>
    <row r="59" spans="1:12" s="20" customFormat="1" x14ac:dyDescent="0.2">
      <c r="A59" s="60" t="s">
        <v>21</v>
      </c>
      <c r="B59" s="60" t="s">
        <v>20</v>
      </c>
      <c r="C59" s="52">
        <v>164660</v>
      </c>
      <c r="D59" s="52">
        <v>22578</v>
      </c>
      <c r="E59" s="52">
        <v>20.248401377274963</v>
      </c>
      <c r="F59" s="91">
        <v>3.7389374251378032E-2</v>
      </c>
      <c r="G59" s="91">
        <v>6.7841671516864419E-3</v>
      </c>
      <c r="H59" s="128"/>
      <c r="I59" s="27" t="s">
        <v>520</v>
      </c>
      <c r="J59" s="65"/>
      <c r="K59" s="65"/>
      <c r="L59" s="76"/>
    </row>
    <row r="60" spans="1:12" s="20" customFormat="1" x14ac:dyDescent="0.2">
      <c r="A60" s="60" t="s">
        <v>243</v>
      </c>
      <c r="B60" s="60" t="s">
        <v>20</v>
      </c>
      <c r="C60" s="52">
        <v>303937</v>
      </c>
      <c r="D60" s="52">
        <v>287436</v>
      </c>
      <c r="E60" s="52">
        <v>46.016199848599548</v>
      </c>
      <c r="F60" s="91">
        <v>7.0834378201608456E-2</v>
      </c>
      <c r="G60" s="91">
        <v>7.5281031006190657E-2</v>
      </c>
      <c r="H60" s="128"/>
      <c r="I60" s="27" t="s">
        <v>520</v>
      </c>
      <c r="J60" s="65"/>
      <c r="K60" s="65"/>
      <c r="L60" s="76"/>
    </row>
    <row r="61" spans="1:12" s="20" customFormat="1" x14ac:dyDescent="0.2">
      <c r="A61" s="60" t="s">
        <v>20</v>
      </c>
      <c r="B61" s="60" t="s">
        <v>20</v>
      </c>
      <c r="C61" s="52">
        <v>20019334</v>
      </c>
      <c r="D61" s="52">
        <v>10501972</v>
      </c>
      <c r="E61" s="52">
        <v>37.301971554902984</v>
      </c>
      <c r="F61" s="91">
        <v>5.6576124927133563E-2</v>
      </c>
      <c r="G61" s="91">
        <v>3.872126212035977E-2</v>
      </c>
      <c r="H61" s="128"/>
      <c r="I61" s="27" t="s">
        <v>520</v>
      </c>
      <c r="J61" s="65"/>
      <c r="K61" s="65"/>
      <c r="L61" s="76"/>
    </row>
    <row r="62" spans="1:12" s="20" customFormat="1" x14ac:dyDescent="0.2">
      <c r="A62" s="60" t="s">
        <v>22</v>
      </c>
      <c r="B62" s="60" t="s">
        <v>20</v>
      </c>
      <c r="C62" s="52">
        <v>327758</v>
      </c>
      <c r="D62" s="52">
        <v>-199041</v>
      </c>
      <c r="E62" s="52">
        <v>44.849206349206348</v>
      </c>
      <c r="F62" s="91">
        <v>6.1435864023023971E-2</v>
      </c>
      <c r="G62" s="91">
        <v>-8.7727548797763094E-2</v>
      </c>
      <c r="H62" s="128"/>
      <c r="I62" s="27" t="s">
        <v>566</v>
      </c>
      <c r="J62" s="65"/>
      <c r="K62" s="65"/>
      <c r="L62" s="76"/>
    </row>
    <row r="63" spans="1:12" s="20" customFormat="1" x14ac:dyDescent="0.2">
      <c r="A63" s="60" t="s">
        <v>244</v>
      </c>
      <c r="B63" s="60" t="s">
        <v>20</v>
      </c>
      <c r="C63" s="52">
        <v>804470</v>
      </c>
      <c r="D63" s="52">
        <v>677873</v>
      </c>
      <c r="E63" s="52">
        <v>51.918038076798965</v>
      </c>
      <c r="F63" s="91">
        <v>0.12091732854275432</v>
      </c>
      <c r="G63" s="91">
        <v>0.10723978879612017</v>
      </c>
      <c r="H63" s="128"/>
      <c r="I63" s="27" t="s">
        <v>563</v>
      </c>
      <c r="J63" s="65"/>
      <c r="K63" s="65"/>
      <c r="L63" s="76"/>
    </row>
    <row r="64" spans="1:12" s="20" customFormat="1" x14ac:dyDescent="0.2">
      <c r="A64" s="60" t="s">
        <v>23</v>
      </c>
      <c r="B64" s="60" t="s">
        <v>20</v>
      </c>
      <c r="C64" s="52">
        <v>490856</v>
      </c>
      <c r="D64" s="52">
        <v>145451</v>
      </c>
      <c r="E64" s="52">
        <v>39.610716591349259</v>
      </c>
      <c r="F64" s="91">
        <v>8.4654383753455506E-2</v>
      </c>
      <c r="G64" s="91">
        <v>2.4035786553106824E-2</v>
      </c>
      <c r="H64" s="128"/>
      <c r="I64" s="27" t="s">
        <v>520</v>
      </c>
      <c r="J64" s="65"/>
      <c r="K64" s="65"/>
      <c r="L64" s="76"/>
    </row>
    <row r="65" spans="1:12" s="20" customFormat="1" x14ac:dyDescent="0.2">
      <c r="A65" s="60" t="s">
        <v>245</v>
      </c>
      <c r="B65" s="60" t="s">
        <v>20</v>
      </c>
      <c r="C65" s="52">
        <v>298046</v>
      </c>
      <c r="D65" s="52">
        <v>202914</v>
      </c>
      <c r="E65" s="52">
        <v>24.201867641088104</v>
      </c>
      <c r="F65" s="91">
        <v>8.3672228420248254E-2</v>
      </c>
      <c r="G65" s="91">
        <v>7.3256716931964769E-2</v>
      </c>
      <c r="H65" s="128"/>
      <c r="I65" s="27" t="s">
        <v>563</v>
      </c>
      <c r="J65" s="65"/>
      <c r="K65" s="65"/>
      <c r="L65" s="76"/>
    </row>
    <row r="66" spans="1:12" s="20" customFormat="1" x14ac:dyDescent="0.2">
      <c r="A66" s="60" t="s">
        <v>24</v>
      </c>
      <c r="B66" s="60" t="s">
        <v>20</v>
      </c>
      <c r="C66" s="52">
        <v>156873</v>
      </c>
      <c r="D66" s="52">
        <v>156873</v>
      </c>
      <c r="E66" s="52">
        <v>15.726616541353383</v>
      </c>
      <c r="F66" s="91">
        <v>3.6275751487064627E-2</v>
      </c>
      <c r="G66" s="91">
        <v>0.10402166993793432</v>
      </c>
      <c r="H66" s="128"/>
      <c r="I66" s="27" t="s">
        <v>563</v>
      </c>
      <c r="J66" s="65"/>
      <c r="K66" s="65"/>
      <c r="L66" s="76"/>
    </row>
    <row r="67" spans="1:12" s="20" customFormat="1" x14ac:dyDescent="0.2">
      <c r="A67" s="60" t="s">
        <v>246</v>
      </c>
      <c r="B67" s="60" t="s">
        <v>20</v>
      </c>
      <c r="C67" s="52">
        <v>179343</v>
      </c>
      <c r="D67" s="52">
        <v>159262</v>
      </c>
      <c r="E67" s="52">
        <v>11.104142158380286</v>
      </c>
      <c r="F67" s="91">
        <v>2.7429502204310736E-2</v>
      </c>
      <c r="G67" s="91">
        <v>6.7947814890393601E-2</v>
      </c>
      <c r="H67" s="128"/>
      <c r="I67" s="27" t="s">
        <v>563</v>
      </c>
      <c r="J67" s="65"/>
      <c r="K67" s="65"/>
      <c r="L67" s="76"/>
    </row>
    <row r="68" spans="1:12" s="20" customFormat="1" x14ac:dyDescent="0.2">
      <c r="A68" s="60" t="s">
        <v>247</v>
      </c>
      <c r="B68" s="60" t="s">
        <v>20</v>
      </c>
      <c r="C68" s="52">
        <v>1804964</v>
      </c>
      <c r="D68" s="52">
        <v>924653</v>
      </c>
      <c r="E68" s="52">
        <v>67.687842196054902</v>
      </c>
      <c r="F68" s="91">
        <v>0.14177252494205472</v>
      </c>
      <c r="G68" s="91">
        <v>0.10566198536015176</v>
      </c>
      <c r="H68" s="128"/>
      <c r="I68" s="27" t="s">
        <v>520</v>
      </c>
      <c r="J68" s="65"/>
      <c r="K68" s="65"/>
      <c r="L68" s="76"/>
    </row>
    <row r="69" spans="1:12" s="20" customFormat="1" x14ac:dyDescent="0.2">
      <c r="A69" s="60" t="s">
        <v>26</v>
      </c>
      <c r="B69" s="60" t="s">
        <v>20</v>
      </c>
      <c r="C69" s="52">
        <v>132028</v>
      </c>
      <c r="D69" s="52">
        <v>132028</v>
      </c>
      <c r="E69" s="52">
        <v>31.315939278937382</v>
      </c>
      <c r="F69" s="91">
        <v>0.11752882183649689</v>
      </c>
      <c r="G69" s="91">
        <v>0.16107339973355325</v>
      </c>
      <c r="H69" s="128"/>
      <c r="I69" s="27" t="s">
        <v>563</v>
      </c>
      <c r="J69" s="65"/>
      <c r="K69" s="65"/>
      <c r="L69" s="76"/>
    </row>
    <row r="70" spans="1:12" s="20" customFormat="1" x14ac:dyDescent="0.2">
      <c r="A70" s="60" t="s">
        <v>25</v>
      </c>
      <c r="B70" s="60" t="s">
        <v>20</v>
      </c>
      <c r="C70" s="52">
        <v>1100825</v>
      </c>
      <c r="D70" s="52">
        <v>971747</v>
      </c>
      <c r="E70" s="52">
        <v>40.629844245958516</v>
      </c>
      <c r="F70" s="91">
        <v>6.1669838789245986E-2</v>
      </c>
      <c r="G70" s="91">
        <v>7.1907359799270001E-2</v>
      </c>
      <c r="H70" s="128"/>
      <c r="I70" s="27" t="s">
        <v>520</v>
      </c>
      <c r="J70" s="65"/>
      <c r="K70" s="65"/>
      <c r="L70" s="76"/>
    </row>
    <row r="71" spans="1:12" s="20" customFormat="1" x14ac:dyDescent="0.2">
      <c r="A71" s="60" t="s">
        <v>248</v>
      </c>
      <c r="B71" s="60" t="s">
        <v>20</v>
      </c>
      <c r="C71" s="52">
        <v>1483355</v>
      </c>
      <c r="D71" s="52">
        <v>1150739</v>
      </c>
      <c r="E71" s="52">
        <v>59.227590337392691</v>
      </c>
      <c r="F71" s="91">
        <v>9.4743420149612789E-2</v>
      </c>
      <c r="G71" s="91">
        <v>9.5590040199287726E-2</v>
      </c>
      <c r="H71" s="128"/>
      <c r="I71" s="27" t="s">
        <v>520</v>
      </c>
      <c r="J71" s="65"/>
      <c r="K71" s="65"/>
      <c r="L71" s="76"/>
    </row>
    <row r="72" spans="1:12" s="20" customFormat="1" x14ac:dyDescent="0.2">
      <c r="A72" s="60" t="s">
        <v>249</v>
      </c>
      <c r="B72" s="60" t="s">
        <v>250</v>
      </c>
      <c r="C72" s="52">
        <v>834581</v>
      </c>
      <c r="D72" s="52">
        <v>107072</v>
      </c>
      <c r="E72" s="52">
        <v>100.10567350365839</v>
      </c>
      <c r="F72" s="91">
        <v>0.1583299359096334</v>
      </c>
      <c r="G72" s="91">
        <v>2.0488178616382045E-2</v>
      </c>
      <c r="H72" s="128"/>
      <c r="I72" s="27" t="s">
        <v>561</v>
      </c>
      <c r="J72" s="65"/>
      <c r="K72" s="65"/>
      <c r="L72" s="76"/>
    </row>
    <row r="73" spans="1:12" s="20" customFormat="1" x14ac:dyDescent="0.2">
      <c r="A73" s="60" t="s">
        <v>251</v>
      </c>
      <c r="B73" s="60" t="s">
        <v>250</v>
      </c>
      <c r="C73" s="52">
        <v>199212</v>
      </c>
      <c r="D73" s="52">
        <v>142876</v>
      </c>
      <c r="E73" s="52">
        <v>31.711556829035338</v>
      </c>
      <c r="F73" s="91">
        <v>4.5420314379930354E-2</v>
      </c>
      <c r="G73" s="91">
        <v>3.4908511631202552E-2</v>
      </c>
      <c r="H73" s="128"/>
      <c r="I73" s="27" t="s">
        <v>561</v>
      </c>
      <c r="J73" s="65"/>
      <c r="K73" s="65"/>
      <c r="L73" s="76"/>
    </row>
    <row r="74" spans="1:12" s="20" customFormat="1" x14ac:dyDescent="0.2">
      <c r="A74" s="60" t="s">
        <v>27</v>
      </c>
      <c r="B74" s="60" t="s">
        <v>28</v>
      </c>
      <c r="C74" s="52">
        <v>1755970</v>
      </c>
      <c r="D74" s="52">
        <v>-323825</v>
      </c>
      <c r="E74" s="52">
        <v>97.132979311870784</v>
      </c>
      <c r="F74" s="91">
        <v>0.11676836305314055</v>
      </c>
      <c r="G74" s="91">
        <v>-2.2891634997519086E-2</v>
      </c>
      <c r="H74" s="128"/>
      <c r="I74" s="27" t="s">
        <v>563</v>
      </c>
      <c r="J74" s="65"/>
      <c r="K74" s="65"/>
      <c r="L74" s="76"/>
    </row>
    <row r="75" spans="1:12" s="20" customFormat="1" x14ac:dyDescent="0.2">
      <c r="A75" s="60" t="s">
        <v>252</v>
      </c>
      <c r="B75" s="60" t="s">
        <v>28</v>
      </c>
      <c r="C75" s="52">
        <v>212741</v>
      </c>
      <c r="D75" s="52">
        <v>-45794</v>
      </c>
      <c r="E75" s="52">
        <v>171.15124698310538</v>
      </c>
      <c r="F75" s="91">
        <v>0.18886338052676246</v>
      </c>
      <c r="G75" s="91">
        <v>-7.0156355803671286E-2</v>
      </c>
      <c r="H75" s="128"/>
      <c r="I75" s="27" t="s">
        <v>563</v>
      </c>
      <c r="J75" s="65"/>
      <c r="K75" s="65"/>
      <c r="L75" s="76"/>
    </row>
    <row r="76" spans="1:12" s="20" customFormat="1" x14ac:dyDescent="0.2">
      <c r="A76" s="60" t="s">
        <v>29</v>
      </c>
      <c r="B76" s="60" t="s">
        <v>28</v>
      </c>
      <c r="C76" s="52">
        <v>3767905</v>
      </c>
      <c r="D76" s="52">
        <v>2523885</v>
      </c>
      <c r="E76" s="52">
        <v>139.67101605070985</v>
      </c>
      <c r="F76" s="91">
        <v>0.11319064103687164</v>
      </c>
      <c r="G76" s="91">
        <v>9.5889977422276382E-2</v>
      </c>
      <c r="H76" s="128"/>
      <c r="I76" s="27" t="s">
        <v>520</v>
      </c>
      <c r="J76" s="65"/>
      <c r="K76" s="65"/>
      <c r="L76" s="76"/>
    </row>
    <row r="77" spans="1:12" s="20" customFormat="1" x14ac:dyDescent="0.2">
      <c r="A77" s="60" t="s">
        <v>253</v>
      </c>
      <c r="B77" s="60" t="s">
        <v>28</v>
      </c>
      <c r="C77" s="52">
        <v>20300</v>
      </c>
      <c r="D77" s="52">
        <v>20100</v>
      </c>
      <c r="E77" s="52">
        <v>15.205992509363297</v>
      </c>
      <c r="F77" s="91">
        <v>1.8327155065788168E-2</v>
      </c>
      <c r="G77" s="91">
        <v>2.6580656423195789E-2</v>
      </c>
      <c r="H77" s="128"/>
      <c r="I77" s="27" t="s">
        <v>565</v>
      </c>
      <c r="J77" s="65"/>
      <c r="K77" s="65"/>
      <c r="L77" s="76"/>
    </row>
    <row r="78" spans="1:12" s="20" customFormat="1" x14ac:dyDescent="0.2">
      <c r="A78" s="60" t="s">
        <v>254</v>
      </c>
      <c r="B78" s="60" t="s">
        <v>28</v>
      </c>
      <c r="C78" s="52">
        <v>1307456</v>
      </c>
      <c r="D78" s="52">
        <v>1120384</v>
      </c>
      <c r="E78" s="52">
        <v>108.19728566699769</v>
      </c>
      <c r="F78" s="91">
        <v>0.14138538768799483</v>
      </c>
      <c r="G78" s="91">
        <v>0.1600921357401795</v>
      </c>
      <c r="H78" s="128"/>
      <c r="I78" s="27" t="s">
        <v>563</v>
      </c>
      <c r="J78" s="65"/>
      <c r="K78" s="65"/>
      <c r="L78" s="76"/>
    </row>
    <row r="79" spans="1:12" s="20" customFormat="1" x14ac:dyDescent="0.2">
      <c r="A79" s="60" t="s">
        <v>30</v>
      </c>
      <c r="B79" s="60" t="s">
        <v>28</v>
      </c>
      <c r="C79" s="52" t="s">
        <v>573</v>
      </c>
      <c r="D79" s="52" t="s">
        <v>573</v>
      </c>
      <c r="E79" s="52" t="s">
        <v>573</v>
      </c>
      <c r="F79" s="91" t="s">
        <v>573</v>
      </c>
      <c r="G79" s="91" t="s">
        <v>573</v>
      </c>
      <c r="H79" s="128"/>
      <c r="I79" s="27" t="s">
        <v>566</v>
      </c>
      <c r="J79" s="65"/>
      <c r="K79" s="65"/>
      <c r="L79" s="76"/>
    </row>
    <row r="80" spans="1:12" s="20" customFormat="1" x14ac:dyDescent="0.2">
      <c r="A80" s="60" t="s">
        <v>255</v>
      </c>
      <c r="B80" s="60" t="s">
        <v>28</v>
      </c>
      <c r="C80" s="52" t="s">
        <v>573</v>
      </c>
      <c r="D80" s="52" t="s">
        <v>573</v>
      </c>
      <c r="E80" s="52" t="s">
        <v>573</v>
      </c>
      <c r="F80" s="91" t="s">
        <v>573</v>
      </c>
      <c r="G80" s="91" t="s">
        <v>573</v>
      </c>
      <c r="H80" s="128"/>
      <c r="I80" s="27" t="s">
        <v>564</v>
      </c>
      <c r="J80" s="65"/>
      <c r="K80" s="65"/>
      <c r="L80" s="76"/>
    </row>
    <row r="81" spans="1:12" s="20" customFormat="1" x14ac:dyDescent="0.2">
      <c r="A81" s="60" t="s">
        <v>31</v>
      </c>
      <c r="B81" s="60" t="s">
        <v>32</v>
      </c>
      <c r="C81" s="52">
        <v>1489114</v>
      </c>
      <c r="D81" s="52">
        <v>544163</v>
      </c>
      <c r="E81" s="52">
        <v>54.472473204813987</v>
      </c>
      <c r="F81" s="91">
        <v>8.8579344271559071E-2</v>
      </c>
      <c r="G81" s="91">
        <v>4.6743138096882041E-2</v>
      </c>
      <c r="H81" s="128"/>
      <c r="I81" s="27" t="s">
        <v>561</v>
      </c>
      <c r="J81" s="65"/>
      <c r="K81" s="65"/>
      <c r="L81" s="76"/>
    </row>
    <row r="82" spans="1:12" s="20" customFormat="1" x14ac:dyDescent="0.2">
      <c r="A82" s="60" t="s">
        <v>33</v>
      </c>
      <c r="B82" s="60" t="s">
        <v>32</v>
      </c>
      <c r="C82" s="52">
        <v>428484</v>
      </c>
      <c r="D82" s="52">
        <v>142698</v>
      </c>
      <c r="E82" s="52">
        <v>10.154130527513152</v>
      </c>
      <c r="F82" s="91">
        <v>2.0831840369540017E-2</v>
      </c>
      <c r="G82" s="91">
        <v>9.040945603662958E-3</v>
      </c>
      <c r="H82" s="128"/>
      <c r="I82" s="27" t="s">
        <v>561</v>
      </c>
      <c r="J82" s="65"/>
      <c r="K82" s="65"/>
      <c r="L82" s="76"/>
    </row>
    <row r="83" spans="1:12" s="20" customFormat="1" x14ac:dyDescent="0.2">
      <c r="A83" s="60" t="s">
        <v>256</v>
      </c>
      <c r="B83" s="60" t="s">
        <v>32</v>
      </c>
      <c r="C83" s="52">
        <v>237609</v>
      </c>
      <c r="D83" s="52">
        <v>162609</v>
      </c>
      <c r="E83" s="52">
        <v>32.634116192830653</v>
      </c>
      <c r="F83" s="91">
        <v>0.11094431702725317</v>
      </c>
      <c r="G83" s="91">
        <v>0.154894775495974</v>
      </c>
      <c r="H83" s="128"/>
      <c r="I83" s="27" t="s">
        <v>520</v>
      </c>
      <c r="J83" s="65"/>
      <c r="K83" s="65"/>
      <c r="L83" s="76"/>
    </row>
    <row r="84" spans="1:12" s="20" customFormat="1" x14ac:dyDescent="0.2">
      <c r="A84" s="60" t="s">
        <v>34</v>
      </c>
      <c r="B84" s="60" t="s">
        <v>32</v>
      </c>
      <c r="C84" s="52">
        <v>3404260</v>
      </c>
      <c r="D84" s="52">
        <v>2550554</v>
      </c>
      <c r="E84" s="52">
        <v>73.608804705068323</v>
      </c>
      <c r="F84" s="91">
        <v>0.12611716211971347</v>
      </c>
      <c r="G84" s="91">
        <v>7.4872936667525911E-2</v>
      </c>
      <c r="H84" s="128"/>
      <c r="I84" s="27" t="s">
        <v>561</v>
      </c>
      <c r="J84" s="65"/>
      <c r="K84" s="65"/>
      <c r="L84" s="76"/>
    </row>
    <row r="85" spans="1:12" s="20" customFormat="1" x14ac:dyDescent="0.2">
      <c r="A85" s="60" t="s">
        <v>35</v>
      </c>
      <c r="B85" s="60" t="s">
        <v>32</v>
      </c>
      <c r="C85" s="52">
        <v>168480</v>
      </c>
      <c r="D85" s="52">
        <v>162120</v>
      </c>
      <c r="E85" s="52">
        <v>24.853223189260952</v>
      </c>
      <c r="F85" s="91">
        <v>3.0529034020991611E-2</v>
      </c>
      <c r="G85" s="91">
        <v>8.8074327517849008E-2</v>
      </c>
      <c r="H85" s="128"/>
      <c r="I85" s="27" t="s">
        <v>520</v>
      </c>
      <c r="J85" s="65"/>
      <c r="K85" s="65"/>
      <c r="L85" s="76"/>
    </row>
    <row r="86" spans="1:12" s="20" customFormat="1" x14ac:dyDescent="0.2">
      <c r="A86" s="60" t="s">
        <v>32</v>
      </c>
      <c r="B86" s="60" t="s">
        <v>32</v>
      </c>
      <c r="C86" s="52">
        <v>2513184</v>
      </c>
      <c r="D86" s="52">
        <v>1533656</v>
      </c>
      <c r="E86" s="52">
        <v>126.10687942194791</v>
      </c>
      <c r="F86" s="91">
        <v>0.22505886877915174</v>
      </c>
      <c r="G86" s="91">
        <v>0.25539054876322614</v>
      </c>
      <c r="H86" s="128"/>
      <c r="I86" s="27" t="s">
        <v>561</v>
      </c>
      <c r="J86" s="65"/>
      <c r="K86" s="65"/>
      <c r="L86" s="76"/>
    </row>
    <row r="87" spans="1:12" s="20" customFormat="1" x14ac:dyDescent="0.2">
      <c r="A87" s="60" t="s">
        <v>36</v>
      </c>
      <c r="B87" s="60" t="s">
        <v>32</v>
      </c>
      <c r="C87" s="52">
        <v>173498</v>
      </c>
      <c r="D87" s="52">
        <v>173498</v>
      </c>
      <c r="E87" s="52">
        <v>70.498984152783422</v>
      </c>
      <c r="F87" s="91">
        <v>9.5965688690354697E-2</v>
      </c>
      <c r="G87" s="91">
        <v>0.27677312318540026</v>
      </c>
      <c r="H87" s="128"/>
      <c r="I87" s="27" t="s">
        <v>520</v>
      </c>
      <c r="J87" s="65"/>
      <c r="K87" s="65"/>
      <c r="L87" s="76"/>
    </row>
    <row r="88" spans="1:12" s="20" customFormat="1" x14ac:dyDescent="0.2">
      <c r="A88" s="60" t="s">
        <v>257</v>
      </c>
      <c r="B88" s="60" t="s">
        <v>258</v>
      </c>
      <c r="C88" s="52">
        <v>740714</v>
      </c>
      <c r="D88" s="52">
        <v>567469</v>
      </c>
      <c r="E88" s="52">
        <v>189.97537830212875</v>
      </c>
      <c r="F88" s="91">
        <v>0.10330109587463079</v>
      </c>
      <c r="G88" s="91">
        <v>8.8000714589330564E-2</v>
      </c>
      <c r="H88" s="128"/>
      <c r="I88" s="27" t="s">
        <v>520</v>
      </c>
      <c r="J88" s="65"/>
      <c r="K88" s="65"/>
      <c r="L88" s="76"/>
    </row>
    <row r="89" spans="1:12" s="20" customFormat="1" x14ac:dyDescent="0.2">
      <c r="A89" s="60" t="s">
        <v>259</v>
      </c>
      <c r="B89" s="60" t="s">
        <v>260</v>
      </c>
      <c r="C89" s="52">
        <v>326613</v>
      </c>
      <c r="D89" s="52">
        <v>323104</v>
      </c>
      <c r="E89" s="52">
        <v>14.726891514113085</v>
      </c>
      <c r="F89" s="91">
        <v>4.7333022236649896E-2</v>
      </c>
      <c r="G89" s="91">
        <v>8.8188941991445974E-2</v>
      </c>
      <c r="H89" s="128"/>
      <c r="I89" s="27" t="s">
        <v>563</v>
      </c>
      <c r="J89" s="65"/>
      <c r="K89" s="65"/>
      <c r="L89" s="76"/>
    </row>
    <row r="90" spans="1:12" s="20" customFormat="1" x14ac:dyDescent="0.2">
      <c r="A90" s="60" t="s">
        <v>261</v>
      </c>
      <c r="B90" s="60" t="s">
        <v>260</v>
      </c>
      <c r="C90" s="52">
        <v>20358886</v>
      </c>
      <c r="D90" s="52">
        <v>15831457</v>
      </c>
      <c r="E90" s="52">
        <v>52.308095094948499</v>
      </c>
      <c r="F90" s="91">
        <v>8.9234345219393635E-2</v>
      </c>
      <c r="G90" s="91">
        <v>7.4625295646059048E-2</v>
      </c>
      <c r="H90" s="128"/>
      <c r="I90" s="27" t="s">
        <v>520</v>
      </c>
      <c r="J90" s="65"/>
      <c r="K90" s="65"/>
      <c r="L90" s="76"/>
    </row>
    <row r="91" spans="1:12" s="20" customFormat="1" x14ac:dyDescent="0.2">
      <c r="A91" s="60" t="s">
        <v>262</v>
      </c>
      <c r="B91" s="60" t="s">
        <v>260</v>
      </c>
      <c r="C91" s="52">
        <v>314544</v>
      </c>
      <c r="D91" s="52">
        <v>98173</v>
      </c>
      <c r="E91" s="52">
        <v>20.9696</v>
      </c>
      <c r="F91" s="91">
        <v>1.9316959428636982E-2</v>
      </c>
      <c r="G91" s="91">
        <v>2.3293738904551501E-2</v>
      </c>
      <c r="H91" s="128"/>
      <c r="I91" s="27" t="s">
        <v>520</v>
      </c>
      <c r="J91" s="65"/>
      <c r="K91" s="65"/>
      <c r="L91" s="76"/>
    </row>
    <row r="92" spans="1:12" s="20" customFormat="1" x14ac:dyDescent="0.2">
      <c r="A92" s="60" t="s">
        <v>263</v>
      </c>
      <c r="B92" s="60" t="s">
        <v>260</v>
      </c>
      <c r="C92" s="52">
        <v>2828541</v>
      </c>
      <c r="D92" s="52">
        <v>2542147</v>
      </c>
      <c r="E92" s="52">
        <v>52.442543013942448</v>
      </c>
      <c r="F92" s="91">
        <v>0.11767223277173061</v>
      </c>
      <c r="G92" s="91">
        <v>9.7913763991865077E-2</v>
      </c>
      <c r="H92" s="128"/>
      <c r="I92" s="27" t="s">
        <v>520</v>
      </c>
      <c r="J92" s="65"/>
      <c r="K92" s="65"/>
      <c r="L92" s="76"/>
    </row>
    <row r="93" spans="1:12" s="20" customFormat="1" x14ac:dyDescent="0.2">
      <c r="A93" s="60" t="s">
        <v>264</v>
      </c>
      <c r="B93" s="60" t="s">
        <v>260</v>
      </c>
      <c r="C93" s="52">
        <v>42442</v>
      </c>
      <c r="D93" s="52">
        <v>42442</v>
      </c>
      <c r="E93" s="52">
        <v>34.227419354838709</v>
      </c>
      <c r="F93" s="91">
        <v>9.5333291404235437E-2</v>
      </c>
      <c r="G93" s="91">
        <v>0.16480986016674368</v>
      </c>
      <c r="H93" s="128"/>
      <c r="I93" s="27" t="s">
        <v>563</v>
      </c>
      <c r="J93" s="65"/>
      <c r="K93" s="65"/>
      <c r="L93" s="76"/>
    </row>
    <row r="94" spans="1:12" s="20" customFormat="1" x14ac:dyDescent="0.2">
      <c r="A94" s="60" t="s">
        <v>265</v>
      </c>
      <c r="B94" s="60" t="s">
        <v>260</v>
      </c>
      <c r="C94" s="52" t="s">
        <v>573</v>
      </c>
      <c r="D94" s="52" t="s">
        <v>573</v>
      </c>
      <c r="E94" s="52" t="s">
        <v>573</v>
      </c>
      <c r="F94" s="91" t="s">
        <v>573</v>
      </c>
      <c r="G94" s="91" t="s">
        <v>573</v>
      </c>
      <c r="H94" s="128"/>
      <c r="I94" s="27" t="s">
        <v>566</v>
      </c>
      <c r="J94" s="65"/>
      <c r="K94" s="65"/>
      <c r="L94" s="76"/>
    </row>
    <row r="95" spans="1:12" s="20" customFormat="1" x14ac:dyDescent="0.2">
      <c r="A95" s="60" t="s">
        <v>266</v>
      </c>
      <c r="B95" s="60" t="s">
        <v>260</v>
      </c>
      <c r="C95" s="52">
        <v>1501517</v>
      </c>
      <c r="D95" s="52">
        <v>1318769</v>
      </c>
      <c r="E95" s="52">
        <v>50.535709477652127</v>
      </c>
      <c r="F95" s="91">
        <v>4.6147266291790577E-2</v>
      </c>
      <c r="G95" s="91">
        <v>0.12422390028697074</v>
      </c>
      <c r="H95" s="128"/>
      <c r="I95" s="27" t="s">
        <v>563</v>
      </c>
      <c r="J95" s="65"/>
      <c r="K95" s="65"/>
      <c r="L95" s="76"/>
    </row>
    <row r="96" spans="1:12" s="20" customFormat="1" x14ac:dyDescent="0.2">
      <c r="A96" s="60" t="s">
        <v>267</v>
      </c>
      <c r="B96" s="60" t="s">
        <v>260</v>
      </c>
      <c r="C96" s="52">
        <v>915189</v>
      </c>
      <c r="D96" s="52">
        <v>883724</v>
      </c>
      <c r="E96" s="52">
        <v>43.818299339270325</v>
      </c>
      <c r="F96" s="91">
        <v>3.8154303410653005E-2</v>
      </c>
      <c r="G96" s="91">
        <v>3.3980532686619748E-2</v>
      </c>
      <c r="H96" s="128"/>
      <c r="I96" s="27" t="s">
        <v>563</v>
      </c>
      <c r="J96" s="65"/>
      <c r="K96" s="65"/>
      <c r="L96" s="76"/>
    </row>
    <row r="97" spans="1:12" s="20" customFormat="1" x14ac:dyDescent="0.2">
      <c r="A97" s="60" t="s">
        <v>268</v>
      </c>
      <c r="B97" s="60" t="s">
        <v>260</v>
      </c>
      <c r="C97" s="52" t="s">
        <v>573</v>
      </c>
      <c r="D97" s="52" t="s">
        <v>573</v>
      </c>
      <c r="E97" s="52" t="s">
        <v>573</v>
      </c>
      <c r="F97" s="91" t="s">
        <v>573</v>
      </c>
      <c r="G97" s="91" t="s">
        <v>573</v>
      </c>
      <c r="H97" s="128"/>
      <c r="I97" s="27" t="s">
        <v>520</v>
      </c>
      <c r="J97" s="65"/>
      <c r="K97" s="65"/>
      <c r="L97" s="76"/>
    </row>
    <row r="98" spans="1:12" s="20" customFormat="1" x14ac:dyDescent="0.2">
      <c r="A98" s="60" t="s">
        <v>269</v>
      </c>
      <c r="B98" s="60" t="s">
        <v>260</v>
      </c>
      <c r="C98" s="52" t="s">
        <v>573</v>
      </c>
      <c r="D98" s="52" t="s">
        <v>573</v>
      </c>
      <c r="E98" s="52" t="s">
        <v>573</v>
      </c>
      <c r="F98" s="91" t="s">
        <v>573</v>
      </c>
      <c r="G98" s="91" t="s">
        <v>573</v>
      </c>
      <c r="H98" s="128"/>
      <c r="I98" s="27" t="s">
        <v>566</v>
      </c>
      <c r="J98" s="65"/>
      <c r="K98" s="65"/>
      <c r="L98" s="76"/>
    </row>
    <row r="99" spans="1:12" s="20" customFormat="1" x14ac:dyDescent="0.2">
      <c r="A99" s="60" t="s">
        <v>270</v>
      </c>
      <c r="B99" s="60" t="s">
        <v>260</v>
      </c>
      <c r="C99" s="52" t="s">
        <v>573</v>
      </c>
      <c r="D99" s="52" t="s">
        <v>573</v>
      </c>
      <c r="E99" s="52" t="s">
        <v>573</v>
      </c>
      <c r="F99" s="91" t="s">
        <v>573</v>
      </c>
      <c r="G99" s="91" t="s">
        <v>573</v>
      </c>
      <c r="H99" s="128"/>
      <c r="I99" s="27" t="s">
        <v>566</v>
      </c>
      <c r="J99" s="65"/>
      <c r="K99" s="65"/>
      <c r="L99" s="76"/>
    </row>
    <row r="100" spans="1:12" s="20" customFormat="1" x14ac:dyDescent="0.2">
      <c r="A100" s="60" t="s">
        <v>271</v>
      </c>
      <c r="B100" s="60" t="s">
        <v>272</v>
      </c>
      <c r="C100" s="52">
        <v>639925</v>
      </c>
      <c r="D100" s="52">
        <v>559582</v>
      </c>
      <c r="E100" s="52">
        <v>46.294219778629817</v>
      </c>
      <c r="F100" s="91">
        <v>6.9137266739715875E-2</v>
      </c>
      <c r="G100" s="91">
        <v>0.12370362346553718</v>
      </c>
      <c r="H100" s="128"/>
      <c r="I100" s="27" t="s">
        <v>563</v>
      </c>
      <c r="J100" s="65"/>
      <c r="K100" s="65"/>
      <c r="L100" s="76"/>
    </row>
    <row r="101" spans="1:12" s="20" customFormat="1" x14ac:dyDescent="0.2">
      <c r="A101" s="60" t="s">
        <v>273</v>
      </c>
      <c r="B101" s="60" t="s">
        <v>272</v>
      </c>
      <c r="C101" s="52">
        <v>143952</v>
      </c>
      <c r="D101" s="52">
        <v>68374</v>
      </c>
      <c r="E101" s="52">
        <v>6.5936240381091977</v>
      </c>
      <c r="F101" s="91">
        <v>1.8848654542940553E-2</v>
      </c>
      <c r="G101" s="91">
        <v>1.175544196810038E-2</v>
      </c>
      <c r="H101" s="128"/>
      <c r="I101" s="27" t="s">
        <v>563</v>
      </c>
      <c r="J101" s="65"/>
      <c r="K101" s="65"/>
      <c r="L101" s="76"/>
    </row>
    <row r="102" spans="1:12" s="20" customFormat="1" x14ac:dyDescent="0.2">
      <c r="A102" s="60" t="s">
        <v>274</v>
      </c>
      <c r="B102" s="60" t="s">
        <v>272</v>
      </c>
      <c r="C102" s="52">
        <v>3336699</v>
      </c>
      <c r="D102" s="52">
        <v>2563278</v>
      </c>
      <c r="E102" s="52">
        <v>57.425333448068152</v>
      </c>
      <c r="F102" s="91">
        <v>0.10626255990586651</v>
      </c>
      <c r="G102" s="91">
        <v>9.6921574523832238E-2</v>
      </c>
      <c r="H102" s="128"/>
      <c r="I102" s="27" t="s">
        <v>520</v>
      </c>
      <c r="J102" s="65"/>
      <c r="K102" s="65"/>
      <c r="L102" s="76"/>
    </row>
    <row r="103" spans="1:12" s="20" customFormat="1" x14ac:dyDescent="0.2">
      <c r="A103" s="60" t="s">
        <v>275</v>
      </c>
      <c r="B103" s="60" t="s">
        <v>272</v>
      </c>
      <c r="C103" s="52">
        <v>1287550</v>
      </c>
      <c r="D103" s="52">
        <v>916782</v>
      </c>
      <c r="E103" s="52">
        <v>49.036447423544196</v>
      </c>
      <c r="F103" s="91">
        <v>0.10192677263367286</v>
      </c>
      <c r="G103" s="91">
        <v>0.10442274547002776</v>
      </c>
      <c r="H103" s="128"/>
      <c r="I103" s="27" t="s">
        <v>520</v>
      </c>
      <c r="J103" s="65"/>
      <c r="K103" s="65"/>
      <c r="L103" s="76"/>
    </row>
    <row r="104" spans="1:12" s="20" customFormat="1" x14ac:dyDescent="0.2">
      <c r="A104" s="60" t="s">
        <v>276</v>
      </c>
      <c r="B104" s="60" t="s">
        <v>277</v>
      </c>
      <c r="C104" s="52">
        <v>173898</v>
      </c>
      <c r="D104" s="52">
        <v>164316</v>
      </c>
      <c r="E104" s="52">
        <v>11.727677367143242</v>
      </c>
      <c r="F104" s="91">
        <v>1.9993658062894631E-2</v>
      </c>
      <c r="G104" s="91">
        <v>3.4622872891855672E-2</v>
      </c>
      <c r="H104" s="128"/>
      <c r="I104" s="27" t="s">
        <v>563</v>
      </c>
      <c r="J104" s="65"/>
      <c r="K104" s="65"/>
      <c r="L104" s="76"/>
    </row>
    <row r="105" spans="1:12" s="20" customFormat="1" x14ac:dyDescent="0.2">
      <c r="A105" s="60" t="s">
        <v>278</v>
      </c>
      <c r="B105" s="60" t="s">
        <v>277</v>
      </c>
      <c r="C105" s="52">
        <v>621019</v>
      </c>
      <c r="D105" s="52">
        <v>621019</v>
      </c>
      <c r="E105" s="52">
        <v>129.21743653766126</v>
      </c>
      <c r="F105" s="91">
        <v>7.4685844987957425E-2</v>
      </c>
      <c r="G105" s="91">
        <v>0.10965756984011144</v>
      </c>
      <c r="H105" s="128"/>
      <c r="I105" s="27" t="s">
        <v>563</v>
      </c>
      <c r="J105" s="65"/>
      <c r="K105" s="65"/>
      <c r="L105" s="76"/>
    </row>
    <row r="106" spans="1:12" s="20" customFormat="1" x14ac:dyDescent="0.2">
      <c r="A106" s="60" t="s">
        <v>279</v>
      </c>
      <c r="B106" s="60" t="s">
        <v>280</v>
      </c>
      <c r="C106" s="52">
        <v>384478</v>
      </c>
      <c r="D106" s="52">
        <v>234827</v>
      </c>
      <c r="E106" s="52">
        <v>25.618203624733475</v>
      </c>
      <c r="F106" s="91">
        <v>5.9715823393199086E-2</v>
      </c>
      <c r="G106" s="91">
        <v>4.3596627553650825E-2</v>
      </c>
      <c r="H106" s="128"/>
      <c r="I106" s="27" t="s">
        <v>520</v>
      </c>
      <c r="J106" s="65"/>
      <c r="K106" s="65"/>
      <c r="L106" s="76"/>
    </row>
    <row r="107" spans="1:12" s="20" customFormat="1" x14ac:dyDescent="0.2">
      <c r="A107" s="60" t="s">
        <v>39</v>
      </c>
      <c r="B107" s="60" t="s">
        <v>38</v>
      </c>
      <c r="C107" s="52">
        <v>2824777</v>
      </c>
      <c r="D107" s="52">
        <v>2357239</v>
      </c>
      <c r="E107" s="52">
        <v>135.53291430764801</v>
      </c>
      <c r="F107" s="91">
        <v>0.15218997653179989</v>
      </c>
      <c r="G107" s="91">
        <v>0.15724725267138129</v>
      </c>
      <c r="H107" s="128"/>
      <c r="I107" s="27" t="s">
        <v>563</v>
      </c>
      <c r="J107" s="65"/>
      <c r="K107" s="65"/>
      <c r="L107" s="76"/>
    </row>
    <row r="108" spans="1:12" s="20" customFormat="1" x14ac:dyDescent="0.2">
      <c r="A108" s="60" t="s">
        <v>37</v>
      </c>
      <c r="B108" s="60" t="s">
        <v>38</v>
      </c>
      <c r="C108" s="52">
        <v>5895372</v>
      </c>
      <c r="D108" s="52">
        <v>4729868</v>
      </c>
      <c r="E108" s="52">
        <v>67.81668219622459</v>
      </c>
      <c r="F108" s="91">
        <v>7.936590869220761E-2</v>
      </c>
      <c r="G108" s="91">
        <v>9.5411423623958921E-2</v>
      </c>
      <c r="H108" s="128"/>
      <c r="I108" s="27" t="s">
        <v>561</v>
      </c>
      <c r="J108" s="65"/>
      <c r="K108" s="65"/>
      <c r="L108" s="76"/>
    </row>
    <row r="109" spans="1:12" s="20" customFormat="1" x14ac:dyDescent="0.2">
      <c r="A109" s="60" t="s">
        <v>40</v>
      </c>
      <c r="B109" s="60" t="s">
        <v>38</v>
      </c>
      <c r="C109" s="52">
        <v>3030358</v>
      </c>
      <c r="D109" s="52">
        <v>1167449</v>
      </c>
      <c r="E109" s="52">
        <v>51.457064746735497</v>
      </c>
      <c r="F109" s="91">
        <v>4.3263310016021954E-2</v>
      </c>
      <c r="G109" s="91">
        <v>2.2823452210559151E-2</v>
      </c>
      <c r="H109" s="128"/>
      <c r="I109" s="27" t="s">
        <v>561</v>
      </c>
      <c r="J109" s="65"/>
      <c r="K109" s="65"/>
      <c r="L109" s="76"/>
    </row>
    <row r="110" spans="1:12" s="20" customFormat="1" x14ac:dyDescent="0.2">
      <c r="A110" s="60" t="s">
        <v>41</v>
      </c>
      <c r="B110" s="60" t="s">
        <v>38</v>
      </c>
      <c r="C110" s="52">
        <v>947844</v>
      </c>
      <c r="D110" s="52">
        <v>888869</v>
      </c>
      <c r="E110" s="52">
        <v>56.022459956262189</v>
      </c>
      <c r="F110" s="91">
        <v>8.8895491497125473E-2</v>
      </c>
      <c r="G110" s="91">
        <v>0.10599248689893612</v>
      </c>
      <c r="H110" s="128"/>
      <c r="I110" s="27" t="s">
        <v>563</v>
      </c>
      <c r="J110" s="65"/>
      <c r="K110" s="65"/>
      <c r="L110" s="76"/>
    </row>
    <row r="111" spans="1:12" s="20" customFormat="1" x14ac:dyDescent="0.2">
      <c r="A111" s="60" t="s">
        <v>42</v>
      </c>
      <c r="B111" s="60" t="s">
        <v>38</v>
      </c>
      <c r="C111" s="52">
        <v>59728</v>
      </c>
      <c r="D111" s="52">
        <v>-52958</v>
      </c>
      <c r="E111" s="52">
        <v>15.533940182054616</v>
      </c>
      <c r="F111" s="91">
        <v>4.6106335128398828E-3</v>
      </c>
      <c r="G111" s="91">
        <v>-4.4581366339157468E-3</v>
      </c>
      <c r="H111" s="128"/>
      <c r="I111" s="27" t="s">
        <v>520</v>
      </c>
      <c r="J111" s="65"/>
      <c r="K111" s="65"/>
      <c r="L111" s="76"/>
    </row>
    <row r="112" spans="1:12" s="20" customFormat="1" x14ac:dyDescent="0.2">
      <c r="A112" s="60" t="s">
        <v>43</v>
      </c>
      <c r="B112" s="60" t="s">
        <v>38</v>
      </c>
      <c r="C112" s="52">
        <v>3876166</v>
      </c>
      <c r="D112" s="52">
        <v>2785121</v>
      </c>
      <c r="E112" s="52">
        <v>75.539648821935955</v>
      </c>
      <c r="F112" s="91">
        <v>8.3406883247736985E-2</v>
      </c>
      <c r="G112" s="91">
        <v>7.6332336058832051E-2</v>
      </c>
      <c r="H112" s="128"/>
      <c r="I112" s="27" t="s">
        <v>561</v>
      </c>
      <c r="J112" s="65"/>
      <c r="K112" s="65"/>
      <c r="L112" s="76"/>
    </row>
    <row r="113" spans="1:12" s="20" customFormat="1" x14ac:dyDescent="0.2">
      <c r="A113" s="60" t="s">
        <v>44</v>
      </c>
      <c r="B113" s="60" t="s">
        <v>38</v>
      </c>
      <c r="C113" s="52">
        <v>5440608</v>
      </c>
      <c r="D113" s="52">
        <v>4360423</v>
      </c>
      <c r="E113" s="52">
        <v>70.395776725409519</v>
      </c>
      <c r="F113" s="91">
        <v>0.12168546761708798</v>
      </c>
      <c r="G113" s="91">
        <v>0.16044412955636903</v>
      </c>
      <c r="H113" s="128"/>
      <c r="I113" s="27" t="s">
        <v>563</v>
      </c>
      <c r="J113" s="65"/>
      <c r="K113" s="65"/>
      <c r="L113" s="76"/>
    </row>
    <row r="114" spans="1:12" s="20" customFormat="1" x14ac:dyDescent="0.2">
      <c r="A114" s="60" t="s">
        <v>45</v>
      </c>
      <c r="B114" s="60" t="s">
        <v>38</v>
      </c>
      <c r="C114" s="52">
        <v>2625989</v>
      </c>
      <c r="D114" s="52">
        <v>2239391</v>
      </c>
      <c r="E114" s="52">
        <v>71.834691979428825</v>
      </c>
      <c r="F114" s="91">
        <v>0.11676552277624222</v>
      </c>
      <c r="G114" s="91">
        <v>0.14692194210672241</v>
      </c>
      <c r="H114" s="128"/>
      <c r="I114" s="27" t="s">
        <v>563</v>
      </c>
      <c r="J114" s="65"/>
      <c r="K114" s="65"/>
      <c r="L114" s="76"/>
    </row>
    <row r="115" spans="1:12" s="20" customFormat="1" x14ac:dyDescent="0.2">
      <c r="A115" s="60" t="s">
        <v>281</v>
      </c>
      <c r="B115" s="60" t="s">
        <v>38</v>
      </c>
      <c r="C115" s="52">
        <v>4996048</v>
      </c>
      <c r="D115" s="52">
        <v>4753225</v>
      </c>
      <c r="E115" s="52">
        <v>116.26286884482919</v>
      </c>
      <c r="F115" s="91">
        <v>0.13610527385706245</v>
      </c>
      <c r="G115" s="91">
        <v>0.15770142915587879</v>
      </c>
      <c r="H115" s="128"/>
      <c r="I115" s="27" t="s">
        <v>563</v>
      </c>
      <c r="J115" s="65"/>
      <c r="K115" s="65"/>
      <c r="L115" s="76"/>
    </row>
    <row r="116" spans="1:12" s="20" customFormat="1" x14ac:dyDescent="0.2">
      <c r="A116" s="60" t="s">
        <v>46</v>
      </c>
      <c r="B116" s="60" t="s">
        <v>38</v>
      </c>
      <c r="C116" s="52">
        <v>2034154</v>
      </c>
      <c r="D116" s="52">
        <v>1176326</v>
      </c>
      <c r="E116" s="52">
        <v>25.976324258057925</v>
      </c>
      <c r="F116" s="91">
        <v>6.080618533236868E-2</v>
      </c>
      <c r="G116" s="91">
        <v>4.448591278420029E-2</v>
      </c>
      <c r="H116" s="128"/>
      <c r="I116" s="27" t="s">
        <v>563</v>
      </c>
      <c r="J116" s="65"/>
      <c r="K116" s="65"/>
      <c r="L116" s="76"/>
    </row>
    <row r="117" spans="1:12" s="20" customFormat="1" x14ac:dyDescent="0.2">
      <c r="A117" s="60" t="s">
        <v>282</v>
      </c>
      <c r="B117" s="60" t="s">
        <v>38</v>
      </c>
      <c r="C117" s="52">
        <v>18000357</v>
      </c>
      <c r="D117" s="52">
        <v>13248063</v>
      </c>
      <c r="E117" s="52">
        <v>519.83587951598463</v>
      </c>
      <c r="F117" s="91">
        <v>7.9557061057626777E-2</v>
      </c>
      <c r="G117" s="91">
        <v>5.6448216615319756E-2</v>
      </c>
      <c r="H117" s="128"/>
      <c r="I117" s="27" t="s">
        <v>561</v>
      </c>
      <c r="J117" s="65"/>
      <c r="K117" s="65"/>
      <c r="L117" s="76"/>
    </row>
    <row r="118" spans="1:12" s="20" customFormat="1" x14ac:dyDescent="0.2">
      <c r="A118" s="60" t="s">
        <v>283</v>
      </c>
      <c r="B118" s="60" t="s">
        <v>38</v>
      </c>
      <c r="C118" s="52">
        <v>94992</v>
      </c>
      <c r="D118" s="52">
        <v>94992</v>
      </c>
      <c r="E118" s="52">
        <v>88.200557103064071</v>
      </c>
      <c r="F118" s="91">
        <v>5.9201423945315711E-2</v>
      </c>
      <c r="G118" s="91">
        <v>9.9635408581533802E-2</v>
      </c>
      <c r="H118" s="128"/>
      <c r="I118" s="27" t="s">
        <v>563</v>
      </c>
      <c r="J118" s="65"/>
      <c r="K118" s="65"/>
      <c r="L118" s="76"/>
    </row>
    <row r="119" spans="1:12" s="20" customFormat="1" x14ac:dyDescent="0.2">
      <c r="A119" s="60" t="s">
        <v>47</v>
      </c>
      <c r="B119" s="60" t="s">
        <v>38</v>
      </c>
      <c r="C119" s="52">
        <v>11340584</v>
      </c>
      <c r="D119" s="52">
        <v>5630399</v>
      </c>
      <c r="E119" s="52">
        <v>107.03511023859861</v>
      </c>
      <c r="F119" s="91">
        <v>5.7992774411051828E-2</v>
      </c>
      <c r="G119" s="91">
        <v>3.9322497221500233E-2</v>
      </c>
      <c r="H119" s="128"/>
      <c r="I119" s="27" t="s">
        <v>561</v>
      </c>
      <c r="J119" s="65"/>
      <c r="K119" s="65"/>
      <c r="L119" s="76"/>
    </row>
    <row r="120" spans="1:12" s="20" customFormat="1" x14ac:dyDescent="0.2">
      <c r="A120" s="60" t="s">
        <v>48</v>
      </c>
      <c r="B120" s="60" t="s">
        <v>38</v>
      </c>
      <c r="C120" s="52">
        <v>953234</v>
      </c>
      <c r="D120" s="52">
        <v>-734251</v>
      </c>
      <c r="E120" s="52">
        <v>39.326457362102396</v>
      </c>
      <c r="F120" s="91">
        <v>3.2614499857958175E-2</v>
      </c>
      <c r="G120" s="91">
        <v>-3.1704563697868463E-2</v>
      </c>
      <c r="H120" s="128"/>
      <c r="I120" s="27" t="s">
        <v>565</v>
      </c>
      <c r="J120" s="65"/>
      <c r="K120" s="65"/>
      <c r="L120" s="76"/>
    </row>
    <row r="121" spans="1:12" s="20" customFormat="1" x14ac:dyDescent="0.2">
      <c r="A121" s="60" t="s">
        <v>284</v>
      </c>
      <c r="B121" s="60" t="s">
        <v>38</v>
      </c>
      <c r="C121" s="52">
        <v>8001827</v>
      </c>
      <c r="D121" s="52">
        <v>5217244</v>
      </c>
      <c r="E121" s="52">
        <v>85.485951455066029</v>
      </c>
      <c r="F121" s="91">
        <v>9.1178595770953691E-2</v>
      </c>
      <c r="G121" s="91">
        <v>7.1187380122517616E-2</v>
      </c>
      <c r="H121" s="128"/>
      <c r="I121" s="27" t="s">
        <v>563</v>
      </c>
      <c r="J121" s="65"/>
      <c r="K121" s="65"/>
      <c r="L121" s="76"/>
    </row>
    <row r="122" spans="1:12" s="20" customFormat="1" x14ac:dyDescent="0.2">
      <c r="A122" s="60" t="s">
        <v>285</v>
      </c>
      <c r="B122" s="60" t="s">
        <v>38</v>
      </c>
      <c r="C122" s="52">
        <v>5212410</v>
      </c>
      <c r="D122" s="52">
        <v>4268541</v>
      </c>
      <c r="E122" s="52">
        <v>102.78657490485298</v>
      </c>
      <c r="F122" s="91">
        <v>7.346709165041565E-2</v>
      </c>
      <c r="G122" s="91">
        <v>5.6266300642858556E-2</v>
      </c>
      <c r="H122" s="128"/>
      <c r="I122" s="27" t="s">
        <v>565</v>
      </c>
      <c r="J122" s="65"/>
      <c r="K122" s="65"/>
      <c r="L122" s="76"/>
    </row>
    <row r="123" spans="1:12" s="20" customFormat="1" x14ac:dyDescent="0.2">
      <c r="A123" s="60" t="s">
        <v>49</v>
      </c>
      <c r="B123" s="60" t="s">
        <v>38</v>
      </c>
      <c r="C123" s="52">
        <v>2848498</v>
      </c>
      <c r="D123" s="52">
        <v>1750572</v>
      </c>
      <c r="E123" s="52">
        <v>78.0175289638739</v>
      </c>
      <c r="F123" s="91">
        <v>9.0557559646111549E-2</v>
      </c>
      <c r="G123" s="91">
        <v>7.4457443207214855E-2</v>
      </c>
      <c r="H123" s="128"/>
      <c r="I123" s="27" t="s">
        <v>563</v>
      </c>
      <c r="J123" s="65"/>
      <c r="K123" s="65"/>
      <c r="L123" s="76"/>
    </row>
    <row r="124" spans="1:12" s="20" customFormat="1" x14ac:dyDescent="0.2">
      <c r="A124" s="60" t="s">
        <v>286</v>
      </c>
      <c r="B124" s="60" t="s">
        <v>38</v>
      </c>
      <c r="C124" s="52">
        <v>9911505</v>
      </c>
      <c r="D124" s="52">
        <v>9190476</v>
      </c>
      <c r="E124" s="52">
        <v>761.19384071883883</v>
      </c>
      <c r="F124" s="91">
        <v>0.15437033545498793</v>
      </c>
      <c r="G124" s="91">
        <v>0.12468975363530498</v>
      </c>
      <c r="H124" s="128"/>
      <c r="I124" s="27" t="s">
        <v>567</v>
      </c>
      <c r="J124" s="65"/>
      <c r="K124" s="65"/>
      <c r="L124" s="76"/>
    </row>
    <row r="125" spans="1:12" s="20" customFormat="1" x14ac:dyDescent="0.2">
      <c r="A125" s="60" t="s">
        <v>50</v>
      </c>
      <c r="B125" s="60" t="s">
        <v>38</v>
      </c>
      <c r="C125" s="52">
        <v>4312426</v>
      </c>
      <c r="D125" s="52">
        <v>4312426</v>
      </c>
      <c r="E125" s="52">
        <v>43.687390463068958</v>
      </c>
      <c r="F125" s="91">
        <v>4.0216980136322467E-2</v>
      </c>
      <c r="G125" s="91">
        <v>6.6481673066180288E-2</v>
      </c>
      <c r="H125" s="128"/>
      <c r="I125" s="27" t="s">
        <v>520</v>
      </c>
      <c r="J125" s="65"/>
      <c r="K125" s="65"/>
      <c r="L125" s="76"/>
    </row>
    <row r="126" spans="1:12" s="20" customFormat="1" x14ac:dyDescent="0.2">
      <c r="A126" s="60" t="s">
        <v>51</v>
      </c>
      <c r="B126" s="60" t="s">
        <v>38</v>
      </c>
      <c r="C126" s="52">
        <v>2956778</v>
      </c>
      <c r="D126" s="52">
        <v>614442</v>
      </c>
      <c r="E126" s="52">
        <v>60.495498813323515</v>
      </c>
      <c r="F126" s="91">
        <v>7.0859655665715934E-2</v>
      </c>
      <c r="G126" s="91">
        <v>2.0108204460410933E-2</v>
      </c>
      <c r="H126" s="128"/>
      <c r="I126" s="27" t="s">
        <v>561</v>
      </c>
      <c r="J126" s="65"/>
      <c r="K126" s="65"/>
      <c r="L126" s="76"/>
    </row>
    <row r="127" spans="1:12" s="20" customFormat="1" x14ac:dyDescent="0.2">
      <c r="A127" s="60" t="s">
        <v>52</v>
      </c>
      <c r="B127" s="60" t="s">
        <v>38</v>
      </c>
      <c r="C127" s="52">
        <v>544116</v>
      </c>
      <c r="D127" s="52">
        <v>544116</v>
      </c>
      <c r="E127" s="52">
        <v>22.42482690405539</v>
      </c>
      <c r="F127" s="91">
        <v>5.0891567671401849E-2</v>
      </c>
      <c r="G127" s="91">
        <v>7.3715360320138257E-2</v>
      </c>
      <c r="H127" s="128"/>
      <c r="I127" s="27" t="s">
        <v>563</v>
      </c>
      <c r="J127" s="65"/>
      <c r="K127" s="65"/>
      <c r="L127" s="76"/>
    </row>
    <row r="128" spans="1:12" s="20" customFormat="1" x14ac:dyDescent="0.2">
      <c r="A128" s="60" t="s">
        <v>53</v>
      </c>
      <c r="B128" s="60" t="s">
        <v>38</v>
      </c>
      <c r="C128" s="52">
        <v>7477309</v>
      </c>
      <c r="D128" s="52">
        <v>4381604</v>
      </c>
      <c r="E128" s="52">
        <v>186.12772259975605</v>
      </c>
      <c r="F128" s="91">
        <v>6.1957886751463735E-2</v>
      </c>
      <c r="G128" s="91">
        <v>4.4449522594647822E-2</v>
      </c>
      <c r="H128" s="128"/>
      <c r="I128" s="27" t="s">
        <v>520</v>
      </c>
      <c r="J128" s="65"/>
      <c r="K128" s="65"/>
      <c r="L128" s="76"/>
    </row>
    <row r="129" spans="1:12" s="20" customFormat="1" x14ac:dyDescent="0.2">
      <c r="A129" s="60" t="s">
        <v>287</v>
      </c>
      <c r="B129" s="60" t="s">
        <v>38</v>
      </c>
      <c r="C129" s="52">
        <v>3167384</v>
      </c>
      <c r="D129" s="52">
        <v>2229310</v>
      </c>
      <c r="E129" s="52">
        <v>55.089729541699278</v>
      </c>
      <c r="F129" s="91">
        <v>0.1061313710222566</v>
      </c>
      <c r="G129" s="91">
        <v>0.10085408682741058</v>
      </c>
      <c r="H129" s="128"/>
      <c r="I129" s="27" t="s">
        <v>563</v>
      </c>
      <c r="J129" s="65"/>
      <c r="K129" s="65"/>
      <c r="L129" s="76"/>
    </row>
    <row r="130" spans="1:12" s="20" customFormat="1" x14ac:dyDescent="0.2">
      <c r="A130" s="60" t="s">
        <v>54</v>
      </c>
      <c r="B130" s="60" t="s">
        <v>38</v>
      </c>
      <c r="C130" s="52">
        <v>7322368</v>
      </c>
      <c r="D130" s="52">
        <v>6062329</v>
      </c>
      <c r="E130" s="52">
        <v>64.11207228662488</v>
      </c>
      <c r="F130" s="91">
        <v>6.9836095139601512E-2</v>
      </c>
      <c r="G130" s="91">
        <v>6.4685354306270051E-2</v>
      </c>
      <c r="H130" s="128"/>
      <c r="I130" s="27" t="s">
        <v>561</v>
      </c>
      <c r="J130" s="65"/>
      <c r="K130" s="65"/>
      <c r="L130" s="76"/>
    </row>
    <row r="131" spans="1:12" s="20" customFormat="1" x14ac:dyDescent="0.2">
      <c r="A131" s="60" t="s">
        <v>55</v>
      </c>
      <c r="B131" s="60" t="s">
        <v>38</v>
      </c>
      <c r="C131" s="52">
        <v>3132746</v>
      </c>
      <c r="D131" s="52">
        <v>2475401</v>
      </c>
      <c r="E131" s="52">
        <v>142.70891034985422</v>
      </c>
      <c r="F131" s="91">
        <v>0.16514668090989967</v>
      </c>
      <c r="G131" s="91">
        <v>0.18694792270687555</v>
      </c>
      <c r="H131" s="128"/>
      <c r="I131" s="27" t="s">
        <v>563</v>
      </c>
      <c r="J131" s="65"/>
      <c r="K131" s="65"/>
      <c r="L131" s="76"/>
    </row>
    <row r="132" spans="1:12" s="20" customFormat="1" x14ac:dyDescent="0.2">
      <c r="A132" s="60" t="s">
        <v>56</v>
      </c>
      <c r="B132" s="60" t="s">
        <v>38</v>
      </c>
      <c r="C132" s="52">
        <v>3771530</v>
      </c>
      <c r="D132" s="52">
        <v>2849322</v>
      </c>
      <c r="E132" s="52">
        <v>32.179191836456091</v>
      </c>
      <c r="F132" s="91">
        <v>3.9174790510799681E-2</v>
      </c>
      <c r="G132" s="91">
        <v>4.9075428849505186E-2</v>
      </c>
      <c r="H132" s="128"/>
      <c r="I132" s="27" t="s">
        <v>520</v>
      </c>
      <c r="J132" s="65"/>
      <c r="K132" s="65"/>
      <c r="L132" s="76"/>
    </row>
    <row r="133" spans="1:12" s="20" customFormat="1" x14ac:dyDescent="0.2">
      <c r="A133" s="60" t="s">
        <v>57</v>
      </c>
      <c r="B133" s="60" t="s">
        <v>38</v>
      </c>
      <c r="C133" s="52">
        <v>3696350</v>
      </c>
      <c r="D133" s="52">
        <v>797918</v>
      </c>
      <c r="E133" s="52">
        <v>216.59146841673504</v>
      </c>
      <c r="F133" s="91">
        <v>4.965776798909019E-2</v>
      </c>
      <c r="G133" s="91">
        <v>1.1216034448853071E-2</v>
      </c>
      <c r="H133" s="128"/>
      <c r="I133" s="27" t="s">
        <v>561</v>
      </c>
      <c r="J133" s="65"/>
      <c r="K133" s="65"/>
      <c r="L133" s="76"/>
    </row>
    <row r="134" spans="1:12" s="20" customFormat="1" x14ac:dyDescent="0.2">
      <c r="A134" s="60" t="s">
        <v>58</v>
      </c>
      <c r="B134" s="60" t="s">
        <v>38</v>
      </c>
      <c r="C134" s="52">
        <v>2985197</v>
      </c>
      <c r="D134" s="52">
        <v>2536355</v>
      </c>
      <c r="E134" s="52">
        <v>48.903984142066122</v>
      </c>
      <c r="F134" s="91">
        <v>4.3667685536468923E-2</v>
      </c>
      <c r="G134" s="91">
        <v>4.9470567376854839E-2</v>
      </c>
      <c r="H134" s="128"/>
      <c r="I134" s="27" t="s">
        <v>520</v>
      </c>
      <c r="J134" s="65"/>
      <c r="K134" s="65"/>
      <c r="L134" s="76"/>
    </row>
    <row r="135" spans="1:12" s="20" customFormat="1" x14ac:dyDescent="0.2">
      <c r="A135" s="60" t="s">
        <v>59</v>
      </c>
      <c r="B135" s="60" t="s">
        <v>38</v>
      </c>
      <c r="C135" s="52">
        <v>15588668</v>
      </c>
      <c r="D135" s="52">
        <v>7406652</v>
      </c>
      <c r="E135" s="52">
        <v>75.569329513338474</v>
      </c>
      <c r="F135" s="91">
        <v>5.1041534365626064E-2</v>
      </c>
      <c r="G135" s="91">
        <v>4.4240915917792611E-2</v>
      </c>
      <c r="H135" s="128"/>
      <c r="I135" s="27" t="s">
        <v>561</v>
      </c>
      <c r="J135" s="65"/>
      <c r="K135" s="65"/>
      <c r="L135" s="76"/>
    </row>
    <row r="136" spans="1:12" s="20" customFormat="1" x14ac:dyDescent="0.2">
      <c r="A136" s="60" t="s">
        <v>288</v>
      </c>
      <c r="B136" s="60" t="s">
        <v>38</v>
      </c>
      <c r="C136" s="52">
        <v>3499279</v>
      </c>
      <c r="D136" s="52">
        <v>2494039</v>
      </c>
      <c r="E136" s="52">
        <v>67.13631479989256</v>
      </c>
      <c r="F136" s="91">
        <v>0.104904416582486</v>
      </c>
      <c r="G136" s="91">
        <v>8.9239929570973764E-2</v>
      </c>
      <c r="H136" s="128"/>
      <c r="I136" s="27" t="s">
        <v>565</v>
      </c>
      <c r="J136" s="65"/>
      <c r="K136" s="65"/>
      <c r="L136" s="76"/>
    </row>
    <row r="137" spans="1:12" s="20" customFormat="1" x14ac:dyDescent="0.2">
      <c r="A137" s="60" t="s">
        <v>60</v>
      </c>
      <c r="B137" s="60" t="s">
        <v>38</v>
      </c>
      <c r="C137" s="52">
        <v>4180772</v>
      </c>
      <c r="D137" s="52">
        <v>3369811</v>
      </c>
      <c r="E137" s="52">
        <v>284.59986385296122</v>
      </c>
      <c r="F137" s="91">
        <v>0.19619703329778035</v>
      </c>
      <c r="G137" s="91">
        <v>0.18841668881758597</v>
      </c>
      <c r="H137" s="128"/>
      <c r="I137" s="27" t="s">
        <v>563</v>
      </c>
      <c r="J137" s="65"/>
      <c r="K137" s="65"/>
      <c r="L137" s="76"/>
    </row>
    <row r="138" spans="1:12" s="20" customFormat="1" x14ac:dyDescent="0.2">
      <c r="A138" s="60" t="s">
        <v>61</v>
      </c>
      <c r="B138" s="60" t="s">
        <v>38</v>
      </c>
      <c r="C138" s="52">
        <v>3778676</v>
      </c>
      <c r="D138" s="52">
        <v>2960247</v>
      </c>
      <c r="E138" s="52">
        <v>43.010858925034718</v>
      </c>
      <c r="F138" s="91">
        <v>3.823150944324382E-2</v>
      </c>
      <c r="G138" s="91">
        <v>3.8167495242644622E-2</v>
      </c>
      <c r="H138" s="128"/>
      <c r="I138" s="27" t="s">
        <v>520</v>
      </c>
      <c r="J138" s="65"/>
      <c r="K138" s="65"/>
      <c r="L138" s="76"/>
    </row>
    <row r="139" spans="1:12" s="20" customFormat="1" x14ac:dyDescent="0.2">
      <c r="A139" s="60" t="s">
        <v>62</v>
      </c>
      <c r="B139" s="60" t="s">
        <v>38</v>
      </c>
      <c r="C139" s="52">
        <v>2840063</v>
      </c>
      <c r="D139" s="52">
        <v>1855021</v>
      </c>
      <c r="E139" s="52">
        <v>143.09784854134125</v>
      </c>
      <c r="F139" s="91">
        <v>7.0171698182902184E-2</v>
      </c>
      <c r="G139" s="91">
        <v>5.4946508624327095E-2</v>
      </c>
      <c r="H139" s="128"/>
      <c r="I139" s="27" t="s">
        <v>520</v>
      </c>
      <c r="J139" s="65"/>
      <c r="K139" s="65"/>
      <c r="L139" s="76"/>
    </row>
    <row r="140" spans="1:12" s="20" customFormat="1" x14ac:dyDescent="0.2">
      <c r="A140" s="60" t="s">
        <v>63</v>
      </c>
      <c r="B140" s="60" t="s">
        <v>38</v>
      </c>
      <c r="C140" s="52" t="s">
        <v>573</v>
      </c>
      <c r="D140" s="52">
        <v>-32443</v>
      </c>
      <c r="E140" s="52" t="s">
        <v>573</v>
      </c>
      <c r="F140" s="91" t="s">
        <v>573</v>
      </c>
      <c r="G140" s="91">
        <v>-1.336200984924648E-2</v>
      </c>
      <c r="H140" s="128"/>
      <c r="I140" s="27" t="s">
        <v>563</v>
      </c>
      <c r="J140" s="65"/>
      <c r="K140" s="65"/>
      <c r="L140" s="76"/>
    </row>
    <row r="141" spans="1:12" s="20" customFormat="1" x14ac:dyDescent="0.2">
      <c r="A141" s="60" t="s">
        <v>64</v>
      </c>
      <c r="B141" s="60" t="s">
        <v>38</v>
      </c>
      <c r="C141" s="52">
        <v>1614290</v>
      </c>
      <c r="D141" s="52">
        <v>1188749</v>
      </c>
      <c r="E141" s="52">
        <v>27.19949452401011</v>
      </c>
      <c r="F141" s="91">
        <v>4.2243006315974357E-2</v>
      </c>
      <c r="G141" s="91">
        <v>4.6186206935672457E-2</v>
      </c>
      <c r="H141" s="128"/>
      <c r="I141" s="27" t="s">
        <v>563</v>
      </c>
      <c r="J141" s="65"/>
      <c r="K141" s="65"/>
      <c r="L141" s="76"/>
    </row>
    <row r="142" spans="1:12" s="20" customFormat="1" x14ac:dyDescent="0.2">
      <c r="A142" s="60" t="s">
        <v>289</v>
      </c>
      <c r="B142" s="60" t="s">
        <v>38</v>
      </c>
      <c r="C142" s="52">
        <v>733646</v>
      </c>
      <c r="D142" s="52">
        <v>733646</v>
      </c>
      <c r="E142" s="52">
        <v>1698.2546296296296</v>
      </c>
      <c r="F142" s="91">
        <v>4.9739247699420982E-3</v>
      </c>
      <c r="G142" s="91">
        <v>8.6646444604115656E-3</v>
      </c>
      <c r="H142" s="128"/>
      <c r="I142" s="27" t="s">
        <v>568</v>
      </c>
      <c r="J142" s="65"/>
      <c r="K142" s="65"/>
      <c r="L142" s="76"/>
    </row>
    <row r="143" spans="1:12" s="20" customFormat="1" x14ac:dyDescent="0.2">
      <c r="A143" s="60" t="s">
        <v>65</v>
      </c>
      <c r="B143" s="60" t="s">
        <v>38</v>
      </c>
      <c r="C143" s="52">
        <v>7818613</v>
      </c>
      <c r="D143" s="52">
        <v>4124389</v>
      </c>
      <c r="E143" s="52">
        <v>69.468524820300487</v>
      </c>
      <c r="F143" s="91">
        <v>4.1633432332869369E-2</v>
      </c>
      <c r="G143" s="91">
        <v>3.9006181802128233E-2</v>
      </c>
      <c r="H143" s="128"/>
      <c r="I143" s="27" t="s">
        <v>561</v>
      </c>
      <c r="J143" s="65"/>
      <c r="K143" s="65"/>
      <c r="L143" s="76"/>
    </row>
    <row r="144" spans="1:12" s="20" customFormat="1" x14ac:dyDescent="0.2">
      <c r="A144" s="60" t="s">
        <v>66</v>
      </c>
      <c r="B144" s="60" t="s">
        <v>38</v>
      </c>
      <c r="C144" s="52">
        <v>930620</v>
      </c>
      <c r="D144" s="52">
        <v>788231</v>
      </c>
      <c r="E144" s="52">
        <v>617.94156706507306</v>
      </c>
      <c r="F144" s="91">
        <v>3.2220635076327435E-2</v>
      </c>
      <c r="G144" s="91">
        <v>2.9687325513316872E-2</v>
      </c>
      <c r="H144" s="128"/>
      <c r="I144" s="27" t="s">
        <v>565</v>
      </c>
      <c r="J144" s="65"/>
      <c r="K144" s="65"/>
      <c r="L144" s="76"/>
    </row>
    <row r="145" spans="1:12" s="20" customFormat="1" x14ac:dyDescent="0.2">
      <c r="A145" s="60" t="s">
        <v>290</v>
      </c>
      <c r="B145" s="60" t="s">
        <v>38</v>
      </c>
      <c r="C145" s="52">
        <v>2245777</v>
      </c>
      <c r="D145" s="52">
        <v>2212627</v>
      </c>
      <c r="E145" s="52">
        <v>109.00771769731094</v>
      </c>
      <c r="F145" s="91">
        <v>0.15802982401920301</v>
      </c>
      <c r="G145" s="91">
        <v>0.16903911382597175</v>
      </c>
      <c r="H145" s="128"/>
      <c r="I145" s="27" t="s">
        <v>563</v>
      </c>
      <c r="J145" s="65"/>
      <c r="K145" s="65"/>
      <c r="L145" s="76"/>
    </row>
    <row r="146" spans="1:12" s="20" customFormat="1" x14ac:dyDescent="0.2">
      <c r="A146" s="60" t="s">
        <v>291</v>
      </c>
      <c r="B146" s="60" t="s">
        <v>38</v>
      </c>
      <c r="C146" s="52" t="s">
        <v>573</v>
      </c>
      <c r="D146" s="52">
        <v>-49894</v>
      </c>
      <c r="E146" s="52" t="s">
        <v>573</v>
      </c>
      <c r="F146" s="91" t="s">
        <v>573</v>
      </c>
      <c r="G146" s="91">
        <v>-1.6983104374236901E-2</v>
      </c>
      <c r="H146" s="128"/>
      <c r="I146" s="27" t="s">
        <v>561</v>
      </c>
      <c r="J146" s="65"/>
      <c r="K146" s="65"/>
      <c r="L146" s="76"/>
    </row>
    <row r="147" spans="1:12" s="20" customFormat="1" x14ac:dyDescent="0.2">
      <c r="A147" s="60" t="s">
        <v>292</v>
      </c>
      <c r="B147" s="60" t="s">
        <v>38</v>
      </c>
      <c r="C147" s="52">
        <v>5649075</v>
      </c>
      <c r="D147" s="52">
        <v>1186752</v>
      </c>
      <c r="E147" s="52">
        <v>113.98916421163082</v>
      </c>
      <c r="F147" s="91">
        <v>0.15973309178112191</v>
      </c>
      <c r="G147" s="91">
        <v>3.3751454395853968E-2</v>
      </c>
      <c r="H147" s="128"/>
      <c r="I147" s="27" t="s">
        <v>563</v>
      </c>
      <c r="J147" s="65"/>
      <c r="K147" s="65"/>
      <c r="L147" s="76"/>
    </row>
    <row r="148" spans="1:12" s="20" customFormat="1" x14ac:dyDescent="0.2">
      <c r="A148" s="60" t="s">
        <v>294</v>
      </c>
      <c r="B148" s="60" t="s">
        <v>38</v>
      </c>
      <c r="C148" s="52">
        <v>1632061</v>
      </c>
      <c r="D148" s="52">
        <v>1457659</v>
      </c>
      <c r="E148" s="52">
        <v>40.0063978428729</v>
      </c>
      <c r="F148" s="91">
        <v>0.10378415178577106</v>
      </c>
      <c r="G148" s="91">
        <v>0.11405365703772796</v>
      </c>
      <c r="H148" s="128"/>
      <c r="I148" s="27" t="s">
        <v>563</v>
      </c>
      <c r="J148" s="65"/>
      <c r="K148" s="65"/>
      <c r="L148" s="76"/>
    </row>
    <row r="149" spans="1:12" s="20" customFormat="1" x14ac:dyDescent="0.2">
      <c r="A149" s="60" t="s">
        <v>295</v>
      </c>
      <c r="B149" s="60" t="s">
        <v>38</v>
      </c>
      <c r="C149" s="52">
        <v>3790627</v>
      </c>
      <c r="D149" s="52">
        <v>2685005</v>
      </c>
      <c r="E149" s="52">
        <v>114.17207313032741</v>
      </c>
      <c r="F149" s="91">
        <v>9.71618439600513E-2</v>
      </c>
      <c r="G149" s="91">
        <v>0.11384539781366362</v>
      </c>
      <c r="H149" s="128"/>
      <c r="I149" s="27" t="s">
        <v>520</v>
      </c>
      <c r="J149" s="65"/>
      <c r="K149" s="65"/>
      <c r="L149" s="76"/>
    </row>
    <row r="150" spans="1:12" s="20" customFormat="1" x14ac:dyDescent="0.2">
      <c r="A150" s="60" t="s">
        <v>67</v>
      </c>
      <c r="B150" s="60" t="s">
        <v>38</v>
      </c>
      <c r="C150" s="52">
        <v>11521041</v>
      </c>
      <c r="D150" s="52">
        <v>10534530</v>
      </c>
      <c r="E150" s="52">
        <v>141.61964057429444</v>
      </c>
      <c r="F150" s="91">
        <v>0.22379896230767629</v>
      </c>
      <c r="G150" s="91">
        <v>0.25619110943870826</v>
      </c>
      <c r="H150" s="128"/>
      <c r="I150" s="27" t="s">
        <v>563</v>
      </c>
      <c r="J150" s="65"/>
      <c r="K150" s="65"/>
      <c r="L150" s="76"/>
    </row>
    <row r="151" spans="1:12" s="20" customFormat="1" x14ac:dyDescent="0.2">
      <c r="A151" s="60" t="s">
        <v>293</v>
      </c>
      <c r="B151" s="60" t="s">
        <v>38</v>
      </c>
      <c r="C151" s="52">
        <v>6571608</v>
      </c>
      <c r="D151" s="52">
        <v>2629986</v>
      </c>
      <c r="E151" s="52">
        <v>40.664884532561075</v>
      </c>
      <c r="F151" s="91">
        <v>6.3063493256486733E-2</v>
      </c>
      <c r="G151" s="91">
        <v>3.7110859348572264E-2</v>
      </c>
      <c r="H151" s="128"/>
      <c r="I151" s="27" t="s">
        <v>563</v>
      </c>
      <c r="J151" s="65"/>
      <c r="K151" s="65"/>
      <c r="L151" s="76"/>
    </row>
    <row r="152" spans="1:12" s="20" customFormat="1" x14ac:dyDescent="0.2">
      <c r="A152" s="60" t="s">
        <v>68</v>
      </c>
      <c r="B152" s="60" t="s">
        <v>38</v>
      </c>
      <c r="C152" s="52">
        <v>2944309</v>
      </c>
      <c r="D152" s="52">
        <v>2219076</v>
      </c>
      <c r="E152" s="52">
        <v>88.058051202296923</v>
      </c>
      <c r="F152" s="91">
        <v>0.18094743573875161</v>
      </c>
      <c r="G152" s="91">
        <v>0.17223233322733789</v>
      </c>
      <c r="H152" s="128"/>
      <c r="I152" s="27" t="s">
        <v>563</v>
      </c>
      <c r="J152" s="65"/>
      <c r="K152" s="65"/>
      <c r="L152" s="76"/>
    </row>
    <row r="153" spans="1:12" s="20" customFormat="1" x14ac:dyDescent="0.2">
      <c r="A153" s="60" t="s">
        <v>296</v>
      </c>
      <c r="B153" s="60" t="s">
        <v>38</v>
      </c>
      <c r="C153" s="52">
        <v>936883</v>
      </c>
      <c r="D153" s="52">
        <v>681708</v>
      </c>
      <c r="E153" s="52">
        <v>45.122718296970575</v>
      </c>
      <c r="F153" s="91">
        <v>8.3945719313358327E-2</v>
      </c>
      <c r="G153" s="91">
        <v>8.3773784679936777E-2</v>
      </c>
      <c r="H153" s="128"/>
      <c r="I153" s="27" t="s">
        <v>563</v>
      </c>
      <c r="J153" s="65"/>
      <c r="K153" s="65"/>
      <c r="L153" s="76"/>
    </row>
    <row r="154" spans="1:12" s="20" customFormat="1" x14ac:dyDescent="0.2">
      <c r="A154" s="60" t="s">
        <v>69</v>
      </c>
      <c r="B154" s="60" t="s">
        <v>38</v>
      </c>
      <c r="C154" s="52">
        <v>26365000</v>
      </c>
      <c r="D154" s="52">
        <v>9102410</v>
      </c>
      <c r="E154" s="52">
        <v>55.50374410805599</v>
      </c>
      <c r="F154" s="91">
        <v>3.2425006794923668E-2</v>
      </c>
      <c r="G154" s="91">
        <v>1.9726564209617478E-2</v>
      </c>
      <c r="H154" s="128"/>
      <c r="I154" s="27" t="s">
        <v>561</v>
      </c>
      <c r="J154" s="65"/>
      <c r="K154" s="65"/>
      <c r="L154" s="76"/>
    </row>
    <row r="155" spans="1:12" s="20" customFormat="1" x14ac:dyDescent="0.2">
      <c r="A155" s="60" t="s">
        <v>38</v>
      </c>
      <c r="B155" s="60" t="s">
        <v>38</v>
      </c>
      <c r="C155" s="52">
        <v>432513931</v>
      </c>
      <c r="D155" s="52">
        <v>176417703</v>
      </c>
      <c r="E155" s="52">
        <v>107.05581029479869</v>
      </c>
      <c r="F155" s="91">
        <v>5.9289751111608814E-2</v>
      </c>
      <c r="G155" s="91">
        <v>3.8104606985695462E-2</v>
      </c>
      <c r="H155" s="128"/>
      <c r="I155" s="27" t="s">
        <v>561</v>
      </c>
      <c r="J155" s="65"/>
      <c r="K155" s="65"/>
      <c r="L155" s="76"/>
    </row>
    <row r="156" spans="1:12" s="20" customFormat="1" x14ac:dyDescent="0.2">
      <c r="A156" s="60" t="s">
        <v>70</v>
      </c>
      <c r="B156" s="60" t="s">
        <v>38</v>
      </c>
      <c r="C156" s="52">
        <v>5646138</v>
      </c>
      <c r="D156" s="52">
        <v>5181100</v>
      </c>
      <c r="E156" s="52">
        <v>79.140742609646352</v>
      </c>
      <c r="F156" s="91">
        <v>0.13044034832127768</v>
      </c>
      <c r="G156" s="91">
        <v>0.13671445229635079</v>
      </c>
      <c r="H156" s="128"/>
      <c r="I156" s="27" t="s">
        <v>520</v>
      </c>
      <c r="J156" s="65"/>
      <c r="K156" s="65"/>
      <c r="L156" s="76"/>
    </row>
    <row r="157" spans="1:12" s="20" customFormat="1" x14ac:dyDescent="0.2">
      <c r="A157" s="60" t="s">
        <v>71</v>
      </c>
      <c r="B157" s="60" t="s">
        <v>38</v>
      </c>
      <c r="C157" s="52">
        <v>2328213</v>
      </c>
      <c r="D157" s="52">
        <v>1701534</v>
      </c>
      <c r="E157" s="52">
        <v>193.27685538768057</v>
      </c>
      <c r="F157" s="91">
        <v>7.4069505835525892E-2</v>
      </c>
      <c r="G157" s="91">
        <v>6.4177625331984803E-2</v>
      </c>
      <c r="H157" s="128"/>
      <c r="I157" s="27" t="s">
        <v>563</v>
      </c>
      <c r="J157" s="65"/>
      <c r="K157" s="65"/>
      <c r="L157" s="76"/>
    </row>
    <row r="158" spans="1:12" s="20" customFormat="1" x14ac:dyDescent="0.2">
      <c r="A158" s="60" t="s">
        <v>297</v>
      </c>
      <c r="B158" s="60" t="s">
        <v>38</v>
      </c>
      <c r="C158" s="52">
        <v>8385182</v>
      </c>
      <c r="D158" s="52">
        <v>3946206</v>
      </c>
      <c r="E158" s="52">
        <v>233.42748176604866</v>
      </c>
      <c r="F158" s="91">
        <v>0.1077896992897205</v>
      </c>
      <c r="G158" s="91">
        <v>6.2681618888616966E-2</v>
      </c>
      <c r="H158" s="128"/>
      <c r="I158" s="27" t="s">
        <v>520</v>
      </c>
      <c r="J158" s="65"/>
      <c r="K158" s="65"/>
      <c r="L158" s="76"/>
    </row>
    <row r="159" spans="1:12" s="20" customFormat="1" x14ac:dyDescent="0.2">
      <c r="A159" s="60" t="s">
        <v>72</v>
      </c>
      <c r="B159" s="60" t="s">
        <v>38</v>
      </c>
      <c r="C159" s="52">
        <v>530444</v>
      </c>
      <c r="D159" s="52">
        <v>530444</v>
      </c>
      <c r="E159" s="52">
        <v>18.964069929569913</v>
      </c>
      <c r="F159" s="91">
        <v>3.6521821871878662E-2</v>
      </c>
      <c r="G159" s="91">
        <v>5.5390596096017861E-2</v>
      </c>
      <c r="H159" s="128"/>
      <c r="I159" s="27" t="s">
        <v>563</v>
      </c>
      <c r="J159" s="65"/>
      <c r="K159" s="65"/>
      <c r="L159" s="76"/>
    </row>
    <row r="160" spans="1:12" s="20" customFormat="1" x14ac:dyDescent="0.2">
      <c r="A160" s="60" t="s">
        <v>298</v>
      </c>
      <c r="B160" s="60" t="s">
        <v>38</v>
      </c>
      <c r="C160" s="52">
        <v>1750873</v>
      </c>
      <c r="D160" s="52">
        <v>1231279</v>
      </c>
      <c r="E160" s="52">
        <v>45.442990993796883</v>
      </c>
      <c r="F160" s="91">
        <v>3.1658995840147398E-2</v>
      </c>
      <c r="G160" s="91">
        <v>3.8181894353520013E-2</v>
      </c>
      <c r="H160" s="128"/>
      <c r="I160" s="27" t="s">
        <v>561</v>
      </c>
      <c r="J160" s="65"/>
      <c r="K160" s="65"/>
      <c r="L160" s="76"/>
    </row>
    <row r="161" spans="1:12" s="20" customFormat="1" x14ac:dyDescent="0.2">
      <c r="A161" s="60" t="s">
        <v>299</v>
      </c>
      <c r="B161" s="60" t="s">
        <v>38</v>
      </c>
      <c r="C161" s="52">
        <v>3479169</v>
      </c>
      <c r="D161" s="52">
        <v>2646989</v>
      </c>
      <c r="E161" s="52">
        <v>54.153018817999282</v>
      </c>
      <c r="F161" s="91">
        <v>6.1345747835344376E-2</v>
      </c>
      <c r="G161" s="91">
        <v>8.0673415832072784E-2</v>
      </c>
      <c r="H161" s="128"/>
      <c r="I161" s="27" t="s">
        <v>520</v>
      </c>
      <c r="J161" s="65"/>
      <c r="K161" s="65"/>
      <c r="L161" s="76"/>
    </row>
    <row r="162" spans="1:12" s="20" customFormat="1" x14ac:dyDescent="0.2">
      <c r="A162" s="60" t="s">
        <v>73</v>
      </c>
      <c r="B162" s="60" t="s">
        <v>38</v>
      </c>
      <c r="C162" s="52">
        <v>4279880</v>
      </c>
      <c r="D162" s="52">
        <v>2847058</v>
      </c>
      <c r="E162" s="52">
        <v>69.222358801837359</v>
      </c>
      <c r="F162" s="91">
        <v>7.6034127773675728E-2</v>
      </c>
      <c r="G162" s="91">
        <v>7.3341711858572245E-2</v>
      </c>
      <c r="H162" s="128"/>
      <c r="I162" s="27" t="s">
        <v>561</v>
      </c>
      <c r="J162" s="65"/>
      <c r="K162" s="65"/>
      <c r="L162" s="76"/>
    </row>
    <row r="163" spans="1:12" s="20" customFormat="1" x14ac:dyDescent="0.2">
      <c r="A163" s="60" t="s">
        <v>74</v>
      </c>
      <c r="B163" s="60" t="s">
        <v>38</v>
      </c>
      <c r="C163" s="52">
        <v>7799205</v>
      </c>
      <c r="D163" s="52">
        <v>6883729</v>
      </c>
      <c r="E163" s="52">
        <v>73.064575058082895</v>
      </c>
      <c r="F163" s="91">
        <v>0.12078370972108926</v>
      </c>
      <c r="G163" s="91">
        <v>0.14960255963452768</v>
      </c>
      <c r="H163" s="128"/>
      <c r="I163" s="27" t="s">
        <v>563</v>
      </c>
      <c r="J163" s="65"/>
      <c r="K163" s="65"/>
      <c r="L163" s="76"/>
    </row>
    <row r="164" spans="1:12" s="20" customFormat="1" x14ac:dyDescent="0.2">
      <c r="A164" s="60" t="s">
        <v>300</v>
      </c>
      <c r="B164" s="60" t="s">
        <v>38</v>
      </c>
      <c r="C164" s="52">
        <v>6647763</v>
      </c>
      <c r="D164" s="52">
        <v>2649376</v>
      </c>
      <c r="E164" s="52">
        <v>42.11336424797598</v>
      </c>
      <c r="F164" s="91">
        <v>7.5416821271178824E-2</v>
      </c>
      <c r="G164" s="91">
        <v>3.8526966954428615E-2</v>
      </c>
      <c r="H164" s="128"/>
      <c r="I164" s="27" t="s">
        <v>565</v>
      </c>
      <c r="J164" s="65"/>
      <c r="K164" s="65"/>
      <c r="L164" s="76"/>
    </row>
    <row r="165" spans="1:12" s="20" customFormat="1" x14ac:dyDescent="0.2">
      <c r="A165" s="60" t="s">
        <v>75</v>
      </c>
      <c r="B165" s="60" t="s">
        <v>38</v>
      </c>
      <c r="C165" s="52">
        <v>785946</v>
      </c>
      <c r="D165" s="52">
        <v>766472</v>
      </c>
      <c r="E165" s="52">
        <v>58.029090372120493</v>
      </c>
      <c r="F165" s="91">
        <v>4.2809645163727365E-2</v>
      </c>
      <c r="G165" s="91">
        <v>5.4765204097687259E-2</v>
      </c>
      <c r="H165" s="128"/>
      <c r="I165" s="27" t="s">
        <v>520</v>
      </c>
      <c r="J165" s="65"/>
      <c r="K165" s="65"/>
      <c r="L165" s="76"/>
    </row>
    <row r="166" spans="1:12" s="20" customFormat="1" x14ac:dyDescent="0.2">
      <c r="A166" s="60" t="s">
        <v>76</v>
      </c>
      <c r="B166" s="60" t="s">
        <v>38</v>
      </c>
      <c r="C166" s="52">
        <v>4908763</v>
      </c>
      <c r="D166" s="52">
        <v>2489779</v>
      </c>
      <c r="E166" s="52">
        <v>88.450961313224141</v>
      </c>
      <c r="F166" s="91">
        <v>0.15978344570741343</v>
      </c>
      <c r="G166" s="91">
        <v>0.10109931920415997</v>
      </c>
      <c r="H166" s="128"/>
      <c r="I166" s="27" t="s">
        <v>563</v>
      </c>
      <c r="J166" s="65"/>
      <c r="K166" s="65"/>
      <c r="L166" s="76"/>
    </row>
    <row r="167" spans="1:12" s="20" customFormat="1" x14ac:dyDescent="0.2">
      <c r="A167" s="60" t="s">
        <v>77</v>
      </c>
      <c r="B167" s="60" t="s">
        <v>38</v>
      </c>
      <c r="C167" s="52">
        <v>14429527</v>
      </c>
      <c r="D167" s="52">
        <v>10670589</v>
      </c>
      <c r="E167" s="52">
        <v>98.621623653562253</v>
      </c>
      <c r="F167" s="91">
        <v>4.6887818617233096E-2</v>
      </c>
      <c r="G167" s="91">
        <v>4.767029796598269E-2</v>
      </c>
      <c r="H167" s="128"/>
      <c r="I167" s="27" t="s">
        <v>561</v>
      </c>
      <c r="J167" s="65"/>
      <c r="K167" s="65"/>
      <c r="L167" s="76"/>
    </row>
    <row r="168" spans="1:12" s="20" customFormat="1" x14ac:dyDescent="0.2">
      <c r="A168" s="60" t="s">
        <v>78</v>
      </c>
      <c r="B168" s="60" t="s">
        <v>38</v>
      </c>
      <c r="C168" s="52">
        <v>7066926</v>
      </c>
      <c r="D168" s="52">
        <v>5510004</v>
      </c>
      <c r="E168" s="52">
        <v>110.3638124092265</v>
      </c>
      <c r="F168" s="91">
        <v>0.13598609898479264</v>
      </c>
      <c r="G168" s="91">
        <v>0.13747762278857362</v>
      </c>
      <c r="H168" s="128"/>
      <c r="I168" s="27" t="s">
        <v>563</v>
      </c>
      <c r="J168" s="65"/>
      <c r="K168" s="65"/>
      <c r="L168" s="76"/>
    </row>
    <row r="169" spans="1:12" s="20" customFormat="1" x14ac:dyDescent="0.2">
      <c r="A169" s="60" t="s">
        <v>79</v>
      </c>
      <c r="B169" s="60" t="s">
        <v>38</v>
      </c>
      <c r="C169" s="52">
        <v>3758825</v>
      </c>
      <c r="D169" s="52">
        <v>2650219</v>
      </c>
      <c r="E169" s="52">
        <v>24.358920355129285</v>
      </c>
      <c r="F169" s="91">
        <v>2.7387900980470569E-2</v>
      </c>
      <c r="G169" s="91">
        <v>2.9292834248411909E-2</v>
      </c>
      <c r="H169" s="128"/>
      <c r="I169" s="27" t="s">
        <v>561</v>
      </c>
      <c r="J169" s="65"/>
      <c r="K169" s="65"/>
      <c r="L169" s="76"/>
    </row>
    <row r="170" spans="1:12" s="20" customFormat="1" x14ac:dyDescent="0.2">
      <c r="A170" s="60" t="s">
        <v>80</v>
      </c>
      <c r="B170" s="60" t="s">
        <v>38</v>
      </c>
      <c r="C170" s="52">
        <v>3863653</v>
      </c>
      <c r="D170" s="52">
        <v>3113776</v>
      </c>
      <c r="E170" s="52">
        <v>90.781320488721803</v>
      </c>
      <c r="F170" s="91">
        <v>0.11603900365922099</v>
      </c>
      <c r="G170" s="91">
        <v>0.1071207610978762</v>
      </c>
      <c r="H170" s="128"/>
      <c r="I170" s="27" t="s">
        <v>563</v>
      </c>
      <c r="J170" s="65"/>
      <c r="K170" s="65"/>
      <c r="L170" s="76"/>
    </row>
    <row r="171" spans="1:12" s="20" customFormat="1" x14ac:dyDescent="0.2">
      <c r="A171" s="60" t="s">
        <v>81</v>
      </c>
      <c r="B171" s="60" t="s">
        <v>38</v>
      </c>
      <c r="C171" s="52">
        <v>9090727</v>
      </c>
      <c r="D171" s="52">
        <v>9025673</v>
      </c>
      <c r="E171" s="52">
        <v>132.76367327267681</v>
      </c>
      <c r="F171" s="91">
        <v>8.7436847319061123E-2</v>
      </c>
      <c r="G171" s="91">
        <v>0.10449106262253775</v>
      </c>
      <c r="H171" s="128"/>
      <c r="I171" s="27" t="s">
        <v>561</v>
      </c>
      <c r="J171" s="65"/>
      <c r="K171" s="65"/>
      <c r="L171" s="76"/>
    </row>
    <row r="172" spans="1:12" s="20" customFormat="1" x14ac:dyDescent="0.2">
      <c r="A172" s="60" t="s">
        <v>301</v>
      </c>
      <c r="B172" s="60" t="s">
        <v>38</v>
      </c>
      <c r="C172" s="52" t="s">
        <v>573</v>
      </c>
      <c r="D172" s="52" t="s">
        <v>573</v>
      </c>
      <c r="E172" s="52" t="s">
        <v>573</v>
      </c>
      <c r="F172" s="91" t="s">
        <v>573</v>
      </c>
      <c r="G172" s="91" t="s">
        <v>573</v>
      </c>
      <c r="H172" s="128"/>
      <c r="I172" s="27" t="s">
        <v>566</v>
      </c>
      <c r="J172" s="65"/>
      <c r="K172" s="65"/>
      <c r="L172" s="76"/>
    </row>
    <row r="173" spans="1:12" s="20" customFormat="1" x14ac:dyDescent="0.2">
      <c r="A173" s="60" t="s">
        <v>302</v>
      </c>
      <c r="B173" s="60" t="s">
        <v>38</v>
      </c>
      <c r="C173" s="52">
        <v>1683779</v>
      </c>
      <c r="D173" s="52">
        <v>1368026</v>
      </c>
      <c r="E173" s="52">
        <v>204.16866739420396</v>
      </c>
      <c r="F173" s="91">
        <v>0.18199693050641888</v>
      </c>
      <c r="G173" s="91">
        <v>0.23378965312461281</v>
      </c>
      <c r="H173" s="128"/>
      <c r="I173" s="27" t="s">
        <v>563</v>
      </c>
      <c r="J173" s="65"/>
      <c r="K173" s="65"/>
      <c r="L173" s="76"/>
    </row>
    <row r="174" spans="1:12" s="20" customFormat="1" x14ac:dyDescent="0.2">
      <c r="A174" s="60" t="s">
        <v>303</v>
      </c>
      <c r="B174" s="60" t="s">
        <v>38</v>
      </c>
      <c r="C174" s="52">
        <v>4735044</v>
      </c>
      <c r="D174" s="52">
        <v>3891650</v>
      </c>
      <c r="E174" s="52">
        <v>85.940141931502623</v>
      </c>
      <c r="F174" s="91">
        <v>0.17938697278526014</v>
      </c>
      <c r="G174" s="91">
        <v>0.18895525198395369</v>
      </c>
      <c r="H174" s="128"/>
      <c r="I174" s="27" t="s">
        <v>563</v>
      </c>
      <c r="J174" s="65"/>
      <c r="K174" s="65"/>
      <c r="L174" s="76"/>
    </row>
    <row r="175" spans="1:12" s="20" customFormat="1" x14ac:dyDescent="0.2">
      <c r="A175" s="60" t="s">
        <v>304</v>
      </c>
      <c r="B175" s="60" t="s">
        <v>38</v>
      </c>
      <c r="C175" s="52">
        <v>2983808</v>
      </c>
      <c r="D175" s="52">
        <v>1478917</v>
      </c>
      <c r="E175" s="52">
        <v>86.277122368725429</v>
      </c>
      <c r="F175" s="91">
        <v>0.11671102805563187</v>
      </c>
      <c r="G175" s="91">
        <v>6.6946957334468885E-2</v>
      </c>
      <c r="H175" s="128"/>
      <c r="I175" s="27" t="s">
        <v>563</v>
      </c>
      <c r="J175" s="65"/>
      <c r="K175" s="65"/>
      <c r="L175" s="76"/>
    </row>
    <row r="176" spans="1:12" s="20" customFormat="1" x14ac:dyDescent="0.2">
      <c r="A176" s="60" t="s">
        <v>305</v>
      </c>
      <c r="B176" s="60" t="s">
        <v>38</v>
      </c>
      <c r="C176" s="52">
        <v>1116696</v>
      </c>
      <c r="D176" s="52">
        <v>842305</v>
      </c>
      <c r="E176" s="52">
        <v>44.814832651095593</v>
      </c>
      <c r="F176" s="91">
        <v>4.8211648817096386E-2</v>
      </c>
      <c r="G176" s="91">
        <v>4.3325524703555225E-2</v>
      </c>
      <c r="H176" s="128"/>
      <c r="I176" s="27" t="s">
        <v>520</v>
      </c>
      <c r="J176" s="65"/>
      <c r="K176" s="65"/>
      <c r="L176" s="76"/>
    </row>
    <row r="177" spans="1:12" s="20" customFormat="1" x14ac:dyDescent="0.2">
      <c r="A177" s="60" t="s">
        <v>82</v>
      </c>
      <c r="B177" s="60" t="s">
        <v>38</v>
      </c>
      <c r="C177" s="52">
        <v>2822479</v>
      </c>
      <c r="D177" s="52">
        <v>2237726</v>
      </c>
      <c r="E177" s="52">
        <v>68.543372674729227</v>
      </c>
      <c r="F177" s="91">
        <v>7.11571906685039E-2</v>
      </c>
      <c r="G177" s="91">
        <v>9.2286349705484716E-2</v>
      </c>
      <c r="H177" s="128"/>
      <c r="I177" s="27" t="s">
        <v>520</v>
      </c>
      <c r="J177" s="65"/>
      <c r="K177" s="65"/>
      <c r="L177" s="76"/>
    </row>
    <row r="178" spans="1:12" s="20" customFormat="1" x14ac:dyDescent="0.2">
      <c r="A178" s="60" t="s">
        <v>83</v>
      </c>
      <c r="B178" s="60" t="s">
        <v>38</v>
      </c>
      <c r="C178" s="52">
        <v>2179080</v>
      </c>
      <c r="D178" s="52">
        <v>700225</v>
      </c>
      <c r="E178" s="52">
        <v>163.20251647693229</v>
      </c>
      <c r="F178" s="91">
        <v>9.1698852666015754E-2</v>
      </c>
      <c r="G178" s="91">
        <v>3.2870806616194272E-2</v>
      </c>
      <c r="H178" s="128"/>
      <c r="I178" s="27" t="s">
        <v>561</v>
      </c>
      <c r="J178" s="65"/>
      <c r="K178" s="65"/>
      <c r="L178" s="76"/>
    </row>
    <row r="179" spans="1:12" s="20" customFormat="1" x14ac:dyDescent="0.2">
      <c r="A179" s="60" t="s">
        <v>306</v>
      </c>
      <c r="B179" s="60" t="s">
        <v>38</v>
      </c>
      <c r="C179" s="52">
        <v>18188877</v>
      </c>
      <c r="D179" s="52">
        <v>9198981</v>
      </c>
      <c r="E179" s="52">
        <v>83.395812987441715</v>
      </c>
      <c r="F179" s="91">
        <v>0.10292604734143544</v>
      </c>
      <c r="G179" s="91">
        <v>8.9039456446824705E-2</v>
      </c>
      <c r="H179" s="128"/>
      <c r="I179" s="27" t="s">
        <v>563</v>
      </c>
      <c r="J179" s="65"/>
      <c r="K179" s="65"/>
      <c r="L179" s="76"/>
    </row>
    <row r="180" spans="1:12" s="20" customFormat="1" x14ac:dyDescent="0.2">
      <c r="A180" s="60" t="s">
        <v>307</v>
      </c>
      <c r="B180" s="60" t="s">
        <v>38</v>
      </c>
      <c r="C180" s="52">
        <v>5111167</v>
      </c>
      <c r="D180" s="52">
        <v>4718146</v>
      </c>
      <c r="E180" s="52">
        <v>279.89524122446744</v>
      </c>
      <c r="F180" s="91">
        <v>8.8119114392355202E-2</v>
      </c>
      <c r="G180" s="91">
        <v>8.7404591522335609E-2</v>
      </c>
      <c r="H180" s="128"/>
      <c r="I180" s="27" t="s">
        <v>561</v>
      </c>
      <c r="J180" s="65"/>
      <c r="K180" s="65"/>
      <c r="L180" s="76"/>
    </row>
    <row r="181" spans="1:12" s="20" customFormat="1" x14ac:dyDescent="0.2">
      <c r="A181" s="60" t="s">
        <v>84</v>
      </c>
      <c r="B181" s="60" t="s">
        <v>38</v>
      </c>
      <c r="C181" s="52">
        <v>42726231</v>
      </c>
      <c r="D181" s="52">
        <v>17981468</v>
      </c>
      <c r="E181" s="52">
        <v>456.51096770057592</v>
      </c>
      <c r="F181" s="91">
        <v>9.6480006532586496E-2</v>
      </c>
      <c r="G181" s="91">
        <v>5.9324324907924733E-2</v>
      </c>
      <c r="H181" s="128"/>
      <c r="I181" s="27" t="s">
        <v>561</v>
      </c>
      <c r="J181" s="65"/>
      <c r="K181" s="65"/>
      <c r="L181" s="76"/>
    </row>
    <row r="182" spans="1:12" s="20" customFormat="1" x14ac:dyDescent="0.2">
      <c r="A182" s="60" t="s">
        <v>85</v>
      </c>
      <c r="B182" s="60" t="s">
        <v>38</v>
      </c>
      <c r="C182" s="52">
        <v>242147</v>
      </c>
      <c r="D182" s="52">
        <v>142814</v>
      </c>
      <c r="E182" s="52">
        <v>21.746475078581049</v>
      </c>
      <c r="F182" s="91">
        <v>1.4438124610161335E-2</v>
      </c>
      <c r="G182" s="91">
        <v>1.3125240847075881E-2</v>
      </c>
      <c r="H182" s="128"/>
      <c r="I182" s="27" t="s">
        <v>561</v>
      </c>
      <c r="J182" s="65"/>
      <c r="K182" s="65"/>
      <c r="L182" s="76"/>
    </row>
    <row r="183" spans="1:12" s="20" customFormat="1" x14ac:dyDescent="0.2">
      <c r="A183" s="60" t="s">
        <v>308</v>
      </c>
      <c r="B183" s="60" t="s">
        <v>38</v>
      </c>
      <c r="C183" s="52">
        <v>2323679</v>
      </c>
      <c r="D183" s="52">
        <v>704737</v>
      </c>
      <c r="E183" s="52">
        <v>197.00542602797796</v>
      </c>
      <c r="F183" s="91">
        <v>0.10785945438414095</v>
      </c>
      <c r="G183" s="91">
        <v>3.3069957565499429E-2</v>
      </c>
      <c r="H183" s="128"/>
      <c r="I183" s="27" t="s">
        <v>565</v>
      </c>
      <c r="J183" s="65"/>
      <c r="K183" s="65"/>
      <c r="L183" s="76"/>
    </row>
    <row r="184" spans="1:12" s="20" customFormat="1" x14ac:dyDescent="0.2">
      <c r="A184" s="60" t="s">
        <v>309</v>
      </c>
      <c r="B184" s="60" t="s">
        <v>38</v>
      </c>
      <c r="C184" s="52">
        <v>1592499</v>
      </c>
      <c r="D184" s="52">
        <v>1332957</v>
      </c>
      <c r="E184" s="52">
        <v>74.789790071854597</v>
      </c>
      <c r="F184" s="91">
        <v>9.5805514623028984E-2</v>
      </c>
      <c r="G184" s="91">
        <v>9.4732187446720309E-2</v>
      </c>
      <c r="H184" s="128"/>
      <c r="I184" s="27" t="s">
        <v>563</v>
      </c>
      <c r="J184" s="65"/>
      <c r="K184" s="65"/>
      <c r="L184" s="76"/>
    </row>
    <row r="185" spans="1:12" s="20" customFormat="1" x14ac:dyDescent="0.2">
      <c r="A185" s="60" t="s">
        <v>310</v>
      </c>
      <c r="B185" s="60" t="s">
        <v>38</v>
      </c>
      <c r="C185" s="52">
        <v>7435024</v>
      </c>
      <c r="D185" s="52">
        <v>5773715</v>
      </c>
      <c r="E185" s="52">
        <v>76.826353369085624</v>
      </c>
      <c r="F185" s="91">
        <v>0.11957481872773318</v>
      </c>
      <c r="G185" s="91">
        <v>0.12107445102115319</v>
      </c>
      <c r="H185" s="128"/>
      <c r="I185" s="27" t="s">
        <v>563</v>
      </c>
      <c r="J185" s="65"/>
      <c r="K185" s="65"/>
      <c r="L185" s="76"/>
    </row>
    <row r="186" spans="1:12" s="20" customFormat="1" x14ac:dyDescent="0.2">
      <c r="A186" s="60" t="s">
        <v>86</v>
      </c>
      <c r="B186" s="60" t="s">
        <v>38</v>
      </c>
      <c r="C186" s="52">
        <v>1390394</v>
      </c>
      <c r="D186" s="52">
        <v>1168554</v>
      </c>
      <c r="E186" s="52">
        <v>52.977481425033339</v>
      </c>
      <c r="F186" s="91">
        <v>5.1962357325266474E-2</v>
      </c>
      <c r="G186" s="91">
        <v>4.6801219394778659E-2</v>
      </c>
      <c r="H186" s="128"/>
      <c r="I186" s="27" t="s">
        <v>561</v>
      </c>
      <c r="J186" s="65"/>
      <c r="K186" s="65"/>
      <c r="L186" s="76"/>
    </row>
    <row r="187" spans="1:12" s="20" customFormat="1" x14ac:dyDescent="0.2">
      <c r="A187" s="60" t="s">
        <v>311</v>
      </c>
      <c r="B187" s="60" t="s">
        <v>38</v>
      </c>
      <c r="C187" s="52">
        <v>2330264</v>
      </c>
      <c r="D187" s="52">
        <v>1715756</v>
      </c>
      <c r="E187" s="52">
        <v>63.698001804116664</v>
      </c>
      <c r="F187" s="91">
        <v>0.13924773985589073</v>
      </c>
      <c r="G187" s="91">
        <v>0.12121753340226382</v>
      </c>
      <c r="H187" s="128"/>
      <c r="I187" s="27" t="s">
        <v>563</v>
      </c>
      <c r="J187" s="65"/>
      <c r="K187" s="65"/>
      <c r="L187" s="76"/>
    </row>
    <row r="188" spans="1:12" s="20" customFormat="1" x14ac:dyDescent="0.2">
      <c r="A188" s="60" t="s">
        <v>87</v>
      </c>
      <c r="B188" s="60" t="s">
        <v>38</v>
      </c>
      <c r="C188" s="52">
        <v>9695387</v>
      </c>
      <c r="D188" s="52">
        <v>8446683</v>
      </c>
      <c r="E188" s="52">
        <v>65.485478271441508</v>
      </c>
      <c r="F188" s="91">
        <v>4.8634718916365199E-2</v>
      </c>
      <c r="G188" s="91">
        <v>4.8382385884611703E-2</v>
      </c>
      <c r="H188" s="128"/>
      <c r="I188" s="27" t="s">
        <v>561</v>
      </c>
      <c r="J188" s="65"/>
      <c r="K188" s="65"/>
      <c r="L188" s="76"/>
    </row>
    <row r="189" spans="1:12" s="20" customFormat="1" x14ac:dyDescent="0.2">
      <c r="A189" s="60" t="s">
        <v>312</v>
      </c>
      <c r="B189" s="60" t="s">
        <v>38</v>
      </c>
      <c r="C189" s="52" t="s">
        <v>573</v>
      </c>
      <c r="D189" s="52" t="s">
        <v>573</v>
      </c>
      <c r="E189" s="52" t="s">
        <v>573</v>
      </c>
      <c r="F189" s="91" t="s">
        <v>573</v>
      </c>
      <c r="G189" s="91" t="s">
        <v>573</v>
      </c>
      <c r="H189" s="128"/>
      <c r="I189" s="27" t="s">
        <v>567</v>
      </c>
      <c r="J189" s="65"/>
      <c r="K189" s="65"/>
      <c r="L189" s="76"/>
    </row>
    <row r="190" spans="1:12" s="20" customFormat="1" x14ac:dyDescent="0.2">
      <c r="A190" s="60" t="s">
        <v>313</v>
      </c>
      <c r="B190" s="60" t="s">
        <v>38</v>
      </c>
      <c r="C190" s="52">
        <v>2578193</v>
      </c>
      <c r="D190" s="52">
        <v>1722073</v>
      </c>
      <c r="E190" s="52">
        <v>84.389807207620052</v>
      </c>
      <c r="F190" s="91">
        <v>0.13298459041645921</v>
      </c>
      <c r="G190" s="91">
        <v>0.12767780233852519</v>
      </c>
      <c r="H190" s="128"/>
      <c r="I190" s="27" t="s">
        <v>563</v>
      </c>
      <c r="J190" s="65"/>
      <c r="K190" s="65"/>
      <c r="L190" s="76"/>
    </row>
    <row r="191" spans="1:12" s="20" customFormat="1" x14ac:dyDescent="0.2">
      <c r="A191" s="60" t="s">
        <v>314</v>
      </c>
      <c r="B191" s="60" t="s">
        <v>38</v>
      </c>
      <c r="C191" s="52">
        <v>3479853</v>
      </c>
      <c r="D191" s="52">
        <v>2465088</v>
      </c>
      <c r="E191" s="52">
        <v>32.186290650782496</v>
      </c>
      <c r="F191" s="91">
        <v>3.9448902308329863E-2</v>
      </c>
      <c r="G191" s="91">
        <v>4.2739373645890734E-2</v>
      </c>
      <c r="H191" s="128"/>
      <c r="I191" s="27" t="s">
        <v>520</v>
      </c>
      <c r="J191" s="65"/>
      <c r="K191" s="65"/>
      <c r="L191" s="76"/>
    </row>
    <row r="192" spans="1:12" s="20" customFormat="1" x14ac:dyDescent="0.2">
      <c r="A192" s="60" t="s">
        <v>316</v>
      </c>
      <c r="B192" s="60" t="s">
        <v>38</v>
      </c>
      <c r="C192" s="52">
        <v>8559805</v>
      </c>
      <c r="D192" s="52">
        <v>7307906</v>
      </c>
      <c r="E192" s="52">
        <v>233.4916803055101</v>
      </c>
      <c r="F192" s="91">
        <v>7.8547248393254651E-2</v>
      </c>
      <c r="G192" s="91">
        <v>8.7415672635530545E-2</v>
      </c>
      <c r="H192" s="128"/>
      <c r="I192" s="27" t="s">
        <v>563</v>
      </c>
      <c r="J192" s="65"/>
      <c r="K192" s="65"/>
      <c r="L192" s="76"/>
    </row>
    <row r="193" spans="1:12" s="20" customFormat="1" x14ac:dyDescent="0.2">
      <c r="A193" s="60" t="s">
        <v>315</v>
      </c>
      <c r="B193" s="60" t="s">
        <v>38</v>
      </c>
      <c r="C193" s="52">
        <v>2104247</v>
      </c>
      <c r="D193" s="52">
        <v>1929439</v>
      </c>
      <c r="E193" s="52">
        <v>251.16340415373597</v>
      </c>
      <c r="F193" s="91">
        <v>0.17366000800524881</v>
      </c>
      <c r="G193" s="91">
        <v>0.13342997025237077</v>
      </c>
      <c r="H193" s="128"/>
      <c r="I193" s="27" t="s">
        <v>565</v>
      </c>
      <c r="J193" s="65"/>
      <c r="K193" s="65"/>
      <c r="L193" s="76"/>
    </row>
    <row r="194" spans="1:12" s="20" customFormat="1" x14ac:dyDescent="0.2">
      <c r="A194" s="60" t="s">
        <v>88</v>
      </c>
      <c r="B194" s="60" t="s">
        <v>38</v>
      </c>
      <c r="C194" s="52">
        <v>10765079</v>
      </c>
      <c r="D194" s="52">
        <v>6202082</v>
      </c>
      <c r="E194" s="52">
        <v>122.99292781573476</v>
      </c>
      <c r="F194" s="91">
        <v>0.1557939722111904</v>
      </c>
      <c r="G194" s="91">
        <v>0.15110260196361106</v>
      </c>
      <c r="H194" s="128"/>
      <c r="I194" s="27" t="s">
        <v>565</v>
      </c>
      <c r="J194" s="65"/>
      <c r="K194" s="65"/>
      <c r="L194" s="76"/>
    </row>
    <row r="195" spans="1:12" s="20" customFormat="1" x14ac:dyDescent="0.2">
      <c r="A195" s="60" t="s">
        <v>317</v>
      </c>
      <c r="B195" s="60" t="s">
        <v>318</v>
      </c>
      <c r="C195" s="52">
        <v>1200606</v>
      </c>
      <c r="D195" s="52">
        <v>1137608</v>
      </c>
      <c r="E195" s="52">
        <v>64.059652118237111</v>
      </c>
      <c r="F195" s="91">
        <v>7.693761868045787E-2</v>
      </c>
      <c r="G195" s="91">
        <v>0.18090452900590354</v>
      </c>
      <c r="H195" s="128"/>
      <c r="I195" s="27" t="s">
        <v>520</v>
      </c>
      <c r="J195" s="65"/>
      <c r="K195" s="65"/>
      <c r="L195" s="76"/>
    </row>
    <row r="196" spans="1:12" s="20" customFormat="1" x14ac:dyDescent="0.2">
      <c r="A196" s="60" t="s">
        <v>318</v>
      </c>
      <c r="B196" s="60" t="s">
        <v>318</v>
      </c>
      <c r="C196" s="52">
        <v>3801961</v>
      </c>
      <c r="D196" s="52">
        <v>3245573</v>
      </c>
      <c r="E196" s="52">
        <v>57.2420692874027</v>
      </c>
      <c r="F196" s="91">
        <v>0.11833751700068774</v>
      </c>
      <c r="G196" s="91">
        <v>0.13586848611499677</v>
      </c>
      <c r="H196" s="128"/>
      <c r="I196" s="27" t="s">
        <v>520</v>
      </c>
      <c r="J196" s="65"/>
      <c r="K196" s="65"/>
      <c r="L196" s="76"/>
    </row>
    <row r="197" spans="1:12" s="20" customFormat="1" x14ac:dyDescent="0.2">
      <c r="A197" s="60" t="s">
        <v>319</v>
      </c>
      <c r="B197" s="60" t="s">
        <v>89</v>
      </c>
      <c r="C197" s="52">
        <v>53902</v>
      </c>
      <c r="D197" s="52">
        <v>11634</v>
      </c>
      <c r="E197" s="52">
        <v>25.094040968342643</v>
      </c>
      <c r="F197" s="91">
        <v>8.0146464831950693E-3</v>
      </c>
      <c r="G197" s="91">
        <v>1.8753155346535229E-3</v>
      </c>
      <c r="H197" s="128"/>
      <c r="I197" s="27" t="s">
        <v>564</v>
      </c>
      <c r="J197" s="65"/>
      <c r="K197" s="65"/>
      <c r="L197" s="76"/>
    </row>
    <row r="198" spans="1:12" s="20" customFormat="1" x14ac:dyDescent="0.2">
      <c r="A198" s="60" t="s">
        <v>320</v>
      </c>
      <c r="B198" s="60" t="s">
        <v>89</v>
      </c>
      <c r="C198" s="52">
        <v>1186673</v>
      </c>
      <c r="D198" s="52">
        <v>-211324</v>
      </c>
      <c r="E198" s="52">
        <v>118.11217278789688</v>
      </c>
      <c r="F198" s="91">
        <v>6.1109743587630903E-2</v>
      </c>
      <c r="G198" s="91">
        <v>-9.7879806595164015E-3</v>
      </c>
      <c r="H198" s="128"/>
      <c r="I198" s="27" t="s">
        <v>561</v>
      </c>
      <c r="J198" s="65"/>
      <c r="K198" s="65"/>
      <c r="L198" s="76"/>
    </row>
    <row r="199" spans="1:12" s="20" customFormat="1" x14ac:dyDescent="0.2">
      <c r="A199" s="60" t="s">
        <v>90</v>
      </c>
      <c r="B199" s="60" t="s">
        <v>89</v>
      </c>
      <c r="C199" s="52">
        <v>581386</v>
      </c>
      <c r="D199" s="52">
        <v>405342</v>
      </c>
      <c r="E199" s="52">
        <v>75.299313560419634</v>
      </c>
      <c r="F199" s="91">
        <v>6.069243446515514E-2</v>
      </c>
      <c r="G199" s="91">
        <v>6.1390070681380381E-2</v>
      </c>
      <c r="H199" s="128"/>
      <c r="I199" s="27" t="s">
        <v>520</v>
      </c>
      <c r="J199" s="65"/>
      <c r="K199" s="65"/>
      <c r="L199" s="76"/>
    </row>
    <row r="200" spans="1:12" s="20" customFormat="1" x14ac:dyDescent="0.2">
      <c r="A200" s="60" t="s">
        <v>321</v>
      </c>
      <c r="B200" s="60" t="s">
        <v>89</v>
      </c>
      <c r="C200" s="52">
        <v>1547973</v>
      </c>
      <c r="D200" s="52">
        <v>1547973</v>
      </c>
      <c r="E200" s="52">
        <v>123.06988392431229</v>
      </c>
      <c r="F200" s="91">
        <v>8.9673727920066185E-2</v>
      </c>
      <c r="G200" s="91">
        <v>8.2946901911327142E-2</v>
      </c>
      <c r="H200" s="128"/>
      <c r="I200" s="27" t="s">
        <v>561</v>
      </c>
      <c r="J200" s="65"/>
      <c r="K200" s="65"/>
      <c r="L200" s="76"/>
    </row>
    <row r="201" spans="1:12" s="20" customFormat="1" x14ac:dyDescent="0.2">
      <c r="A201" s="60" t="s">
        <v>322</v>
      </c>
      <c r="B201" s="60" t="s">
        <v>89</v>
      </c>
      <c r="C201" s="52">
        <v>5666813</v>
      </c>
      <c r="D201" s="52">
        <v>1496087</v>
      </c>
      <c r="E201" s="52">
        <v>386.15420783645658</v>
      </c>
      <c r="F201" s="91">
        <v>0.15177537788414874</v>
      </c>
      <c r="G201" s="91">
        <v>5.7881794220444309E-2</v>
      </c>
      <c r="H201" s="128"/>
      <c r="I201" s="27" t="s">
        <v>561</v>
      </c>
      <c r="J201" s="65"/>
      <c r="K201" s="65"/>
      <c r="L201" s="76"/>
    </row>
    <row r="202" spans="1:12" s="20" customFormat="1" x14ac:dyDescent="0.2">
      <c r="A202" s="60" t="s">
        <v>323</v>
      </c>
      <c r="B202" s="60" t="s">
        <v>89</v>
      </c>
      <c r="C202" s="52">
        <v>3113364</v>
      </c>
      <c r="D202" s="52">
        <v>20560</v>
      </c>
      <c r="E202" s="52">
        <v>57.532366257045183</v>
      </c>
      <c r="F202" s="91">
        <v>7.6980752957317544E-2</v>
      </c>
      <c r="G202" s="91">
        <v>5.6822162522716078E-4</v>
      </c>
      <c r="H202" s="128"/>
      <c r="I202" s="27" t="s">
        <v>563</v>
      </c>
      <c r="J202" s="65"/>
      <c r="K202" s="65"/>
      <c r="L202" s="76"/>
    </row>
    <row r="203" spans="1:12" s="20" customFormat="1" x14ac:dyDescent="0.2">
      <c r="A203" s="60" t="s">
        <v>324</v>
      </c>
      <c r="B203" s="60" t="s">
        <v>89</v>
      </c>
      <c r="C203" s="52">
        <v>991126</v>
      </c>
      <c r="D203" s="52">
        <v>95527</v>
      </c>
      <c r="E203" s="52">
        <v>392.36975455265241</v>
      </c>
      <c r="F203" s="91">
        <v>0.13187248022197531</v>
      </c>
      <c r="G203" s="91">
        <v>1.7263972862560688E-2</v>
      </c>
      <c r="H203" s="128"/>
      <c r="I203" s="27" t="s">
        <v>561</v>
      </c>
      <c r="J203" s="65"/>
      <c r="K203" s="65"/>
      <c r="L203" s="76"/>
    </row>
    <row r="204" spans="1:12" s="20" customFormat="1" x14ac:dyDescent="0.2">
      <c r="A204" s="60" t="s">
        <v>325</v>
      </c>
      <c r="B204" s="60" t="s">
        <v>89</v>
      </c>
      <c r="C204" s="52">
        <v>2050454</v>
      </c>
      <c r="D204" s="52">
        <v>209217</v>
      </c>
      <c r="E204" s="52">
        <v>158.92528290187568</v>
      </c>
      <c r="F204" s="91">
        <v>0.10064753576123248</v>
      </c>
      <c r="G204" s="91">
        <v>1.4342200965072174E-2</v>
      </c>
      <c r="H204" s="128"/>
      <c r="I204" s="27" t="s">
        <v>561</v>
      </c>
      <c r="J204" s="65"/>
      <c r="K204" s="65"/>
      <c r="L204" s="76"/>
    </row>
    <row r="205" spans="1:12" s="20" customFormat="1" x14ac:dyDescent="0.2">
      <c r="A205" s="60" t="s">
        <v>326</v>
      </c>
      <c r="B205" s="60" t="s">
        <v>89</v>
      </c>
      <c r="C205" s="52">
        <v>10820718</v>
      </c>
      <c r="D205" s="52">
        <v>4816115</v>
      </c>
      <c r="E205" s="52">
        <v>180.20714119175298</v>
      </c>
      <c r="F205" s="91">
        <v>0.11120268566468973</v>
      </c>
      <c r="G205" s="91">
        <v>6.7431529544252578E-2</v>
      </c>
      <c r="H205" s="128"/>
      <c r="I205" s="27" t="s">
        <v>561</v>
      </c>
      <c r="J205" s="65"/>
      <c r="K205" s="65"/>
      <c r="L205" s="76"/>
    </row>
    <row r="206" spans="1:12" s="20" customFormat="1" x14ac:dyDescent="0.2">
      <c r="A206" s="60" t="s">
        <v>327</v>
      </c>
      <c r="B206" s="60" t="s">
        <v>89</v>
      </c>
      <c r="C206" s="52">
        <v>824193</v>
      </c>
      <c r="D206" s="52">
        <v>217186</v>
      </c>
      <c r="E206" s="52">
        <v>111.1371359223301</v>
      </c>
      <c r="F206" s="91">
        <v>5.3059000990052542E-2</v>
      </c>
      <c r="G206" s="91">
        <v>1.6140864428733751E-2</v>
      </c>
      <c r="H206" s="128"/>
      <c r="I206" s="27" t="s">
        <v>561</v>
      </c>
      <c r="J206" s="65"/>
      <c r="K206" s="65"/>
      <c r="L206" s="76"/>
    </row>
    <row r="207" spans="1:12" s="20" customFormat="1" x14ac:dyDescent="0.2">
      <c r="A207" s="60" t="s">
        <v>91</v>
      </c>
      <c r="B207" s="60" t="s">
        <v>89</v>
      </c>
      <c r="C207" s="52" t="s">
        <v>573</v>
      </c>
      <c r="D207" s="52" t="s">
        <v>573</v>
      </c>
      <c r="E207" s="52" t="s">
        <v>573</v>
      </c>
      <c r="F207" s="91" t="s">
        <v>573</v>
      </c>
      <c r="G207" s="91" t="s">
        <v>573</v>
      </c>
      <c r="H207" s="128"/>
      <c r="I207" s="27" t="s">
        <v>563</v>
      </c>
      <c r="J207" s="65"/>
      <c r="K207" s="65"/>
      <c r="L207" s="76"/>
    </row>
    <row r="208" spans="1:12" s="20" customFormat="1" x14ac:dyDescent="0.2">
      <c r="A208" s="60" t="s">
        <v>328</v>
      </c>
      <c r="B208" s="60" t="s">
        <v>329</v>
      </c>
      <c r="C208" s="52" t="s">
        <v>573</v>
      </c>
      <c r="D208" s="52">
        <v>-661</v>
      </c>
      <c r="E208" s="52" t="s">
        <v>573</v>
      </c>
      <c r="F208" s="91" t="s">
        <v>573</v>
      </c>
      <c r="G208" s="91">
        <v>-7.102141472939015E-5</v>
      </c>
      <c r="H208" s="128"/>
      <c r="I208" s="27" t="s">
        <v>520</v>
      </c>
      <c r="J208" s="65"/>
      <c r="K208" s="65"/>
      <c r="L208" s="76"/>
    </row>
    <row r="209" spans="1:12" s="20" customFormat="1" x14ac:dyDescent="0.2">
      <c r="A209" s="60" t="s">
        <v>330</v>
      </c>
      <c r="B209" s="60" t="s">
        <v>329</v>
      </c>
      <c r="C209" s="52">
        <v>38552</v>
      </c>
      <c r="D209" s="52">
        <v>38552</v>
      </c>
      <c r="E209" s="52">
        <v>83.265658747300222</v>
      </c>
      <c r="F209" s="91">
        <v>6.5858975147427612E-2</v>
      </c>
      <c r="G209" s="91">
        <v>9.7985741336146098E-2</v>
      </c>
      <c r="H209" s="128"/>
      <c r="I209" s="27" t="s">
        <v>563</v>
      </c>
      <c r="J209" s="65"/>
      <c r="K209" s="65"/>
      <c r="L209" s="76"/>
    </row>
    <row r="210" spans="1:12" s="20" customFormat="1" x14ac:dyDescent="0.2">
      <c r="A210" s="60" t="s">
        <v>331</v>
      </c>
      <c r="B210" s="60" t="s">
        <v>329</v>
      </c>
      <c r="C210" s="52">
        <v>2979453</v>
      </c>
      <c r="D210" s="52">
        <v>1640219</v>
      </c>
      <c r="E210" s="52">
        <v>182.83339469808541</v>
      </c>
      <c r="F210" s="91">
        <v>0.15068684852007957</v>
      </c>
      <c r="G210" s="91">
        <v>8.9032357801061932E-2</v>
      </c>
      <c r="H210" s="128"/>
      <c r="I210" s="27" t="s">
        <v>520</v>
      </c>
      <c r="J210" s="65"/>
      <c r="K210" s="65"/>
      <c r="L210" s="76"/>
    </row>
    <row r="211" spans="1:12" s="20" customFormat="1" x14ac:dyDescent="0.2">
      <c r="A211" s="60" t="s">
        <v>332</v>
      </c>
      <c r="B211" s="60" t="s">
        <v>329</v>
      </c>
      <c r="C211" s="52">
        <v>113877</v>
      </c>
      <c r="D211" s="52">
        <v>71117</v>
      </c>
      <c r="E211" s="52">
        <v>22.793634907926339</v>
      </c>
      <c r="F211" s="91">
        <v>1.8339615531106742E-2</v>
      </c>
      <c r="G211" s="91">
        <v>1.9101119068754304E-2</v>
      </c>
      <c r="H211" s="128"/>
      <c r="I211" s="27" t="s">
        <v>563</v>
      </c>
      <c r="J211" s="65"/>
      <c r="K211" s="65"/>
      <c r="L211" s="76"/>
    </row>
    <row r="212" spans="1:12" s="20" customFormat="1" x14ac:dyDescent="0.2">
      <c r="A212" s="60" t="s">
        <v>92</v>
      </c>
      <c r="B212" s="60" t="s">
        <v>93</v>
      </c>
      <c r="C212" s="52">
        <v>132067</v>
      </c>
      <c r="D212" s="52">
        <v>5039</v>
      </c>
      <c r="E212" s="52">
        <v>4.1965999364474103</v>
      </c>
      <c r="F212" s="91">
        <v>8.7031544066395634E-3</v>
      </c>
      <c r="G212" s="91">
        <v>4.4763795248499471E-4</v>
      </c>
      <c r="H212" s="128"/>
      <c r="I212" s="27" t="s">
        <v>520</v>
      </c>
      <c r="J212" s="65"/>
      <c r="K212" s="65"/>
      <c r="L212" s="76"/>
    </row>
    <row r="213" spans="1:12" s="20" customFormat="1" x14ac:dyDescent="0.2">
      <c r="A213" s="60" t="s">
        <v>333</v>
      </c>
      <c r="B213" s="60" t="s">
        <v>93</v>
      </c>
      <c r="C213" s="52">
        <v>73031</v>
      </c>
      <c r="D213" s="52">
        <v>62516</v>
      </c>
      <c r="E213" s="52">
        <v>13.180111893160079</v>
      </c>
      <c r="F213" s="91">
        <v>2.7927286799709832E-2</v>
      </c>
      <c r="G213" s="91">
        <v>4.6586563253577677E-2</v>
      </c>
      <c r="H213" s="128"/>
      <c r="I213" s="27" t="s">
        <v>520</v>
      </c>
      <c r="J213" s="65"/>
      <c r="K213" s="65"/>
      <c r="L213" s="76"/>
    </row>
    <row r="214" spans="1:12" s="20" customFormat="1" x14ac:dyDescent="0.2">
      <c r="A214" s="60" t="s">
        <v>531</v>
      </c>
      <c r="B214" s="60" t="s">
        <v>93</v>
      </c>
      <c r="C214" s="52">
        <v>1723757</v>
      </c>
      <c r="D214" s="52">
        <v>1682364</v>
      </c>
      <c r="E214" s="52">
        <v>292.95666213460231</v>
      </c>
      <c r="F214" s="91">
        <v>0.44031779895892564</v>
      </c>
      <c r="G214" s="91">
        <v>0.45836110059149027</v>
      </c>
      <c r="H214" s="128"/>
      <c r="I214" s="27" t="s">
        <v>520</v>
      </c>
      <c r="J214" s="65"/>
      <c r="K214" s="65"/>
      <c r="L214" s="76"/>
    </row>
    <row r="215" spans="1:12" s="20" customFormat="1" x14ac:dyDescent="0.2">
      <c r="A215" s="60" t="s">
        <v>334</v>
      </c>
      <c r="B215" s="60" t="s">
        <v>93</v>
      </c>
      <c r="C215" s="52">
        <v>961367</v>
      </c>
      <c r="D215" s="52">
        <v>826429</v>
      </c>
      <c r="E215" s="52">
        <v>64.908986564040234</v>
      </c>
      <c r="F215" s="91">
        <v>0.11362104768016716</v>
      </c>
      <c r="G215" s="91">
        <v>0.1433969198159295</v>
      </c>
      <c r="H215" s="128"/>
      <c r="I215" s="27" t="s">
        <v>563</v>
      </c>
      <c r="J215" s="65"/>
      <c r="K215" s="65"/>
      <c r="L215" s="76"/>
    </row>
    <row r="216" spans="1:12" s="20" customFormat="1" x14ac:dyDescent="0.2">
      <c r="A216" s="60" t="s">
        <v>335</v>
      </c>
      <c r="B216" s="60" t="s">
        <v>93</v>
      </c>
      <c r="C216" s="52">
        <v>3347764</v>
      </c>
      <c r="D216" s="52">
        <v>1541374</v>
      </c>
      <c r="E216" s="52">
        <v>79.902716120101204</v>
      </c>
      <c r="F216" s="91">
        <v>0.15078546161732773</v>
      </c>
      <c r="G216" s="91">
        <v>0.10184922162398397</v>
      </c>
      <c r="H216" s="128"/>
      <c r="I216" s="27" t="s">
        <v>520</v>
      </c>
      <c r="J216" s="65"/>
      <c r="K216" s="65"/>
      <c r="L216" s="76"/>
    </row>
    <row r="217" spans="1:12" s="20" customFormat="1" x14ac:dyDescent="0.2">
      <c r="A217" s="60" t="s">
        <v>93</v>
      </c>
      <c r="B217" s="60" t="s">
        <v>93</v>
      </c>
      <c r="C217" s="52">
        <v>3486856</v>
      </c>
      <c r="D217" s="52">
        <v>2875030</v>
      </c>
      <c r="E217" s="52">
        <v>40.028194237171391</v>
      </c>
      <c r="F217" s="91">
        <v>6.0278891714620648E-2</v>
      </c>
      <c r="G217" s="91">
        <v>6.4559595205007925E-2</v>
      </c>
      <c r="H217" s="128"/>
      <c r="I217" s="27" t="s">
        <v>520</v>
      </c>
      <c r="J217" s="65"/>
      <c r="K217" s="65"/>
      <c r="L217" s="76"/>
    </row>
    <row r="218" spans="1:12" s="20" customFormat="1" x14ac:dyDescent="0.2">
      <c r="A218" s="60" t="s">
        <v>336</v>
      </c>
      <c r="B218" s="60" t="s">
        <v>337</v>
      </c>
      <c r="C218" s="52">
        <v>85271</v>
      </c>
      <c r="D218" s="52">
        <v>35947</v>
      </c>
      <c r="E218" s="52">
        <v>30.951361161524503</v>
      </c>
      <c r="F218" s="91">
        <v>3.7644199166248379E-2</v>
      </c>
      <c r="G218" s="91">
        <v>2.1192166202895817E-2</v>
      </c>
      <c r="H218" s="128"/>
      <c r="I218" s="27" t="s">
        <v>520</v>
      </c>
      <c r="J218" s="65"/>
      <c r="K218" s="65"/>
      <c r="L218" s="76"/>
    </row>
    <row r="219" spans="1:12" s="20" customFormat="1" x14ac:dyDescent="0.2">
      <c r="A219" s="60" t="s">
        <v>94</v>
      </c>
      <c r="B219" s="60" t="s">
        <v>95</v>
      </c>
      <c r="C219" s="52">
        <v>10784709</v>
      </c>
      <c r="D219" s="52">
        <v>10548150</v>
      </c>
      <c r="E219" s="52">
        <v>1347.4149175412294</v>
      </c>
      <c r="F219" s="91">
        <v>0.40143692613629256</v>
      </c>
      <c r="G219" s="91">
        <v>0.27228104538636938</v>
      </c>
      <c r="H219" s="128"/>
      <c r="I219" s="27" t="s">
        <v>565</v>
      </c>
      <c r="J219" s="65"/>
      <c r="K219" s="65"/>
      <c r="L219" s="76"/>
    </row>
    <row r="220" spans="1:12" s="20" customFormat="1" x14ac:dyDescent="0.2">
      <c r="A220" s="60" t="s">
        <v>529</v>
      </c>
      <c r="B220" s="60" t="s">
        <v>96</v>
      </c>
      <c r="C220" s="52">
        <v>722416</v>
      </c>
      <c r="D220" s="52">
        <v>599822</v>
      </c>
      <c r="E220" s="52">
        <v>181.19287684976172</v>
      </c>
      <c r="F220" s="91">
        <v>3.6678710698761184E-2</v>
      </c>
      <c r="G220" s="91">
        <v>2.837717109567061E-2</v>
      </c>
      <c r="H220" s="128"/>
      <c r="I220" s="27" t="s">
        <v>561</v>
      </c>
      <c r="J220" s="65"/>
      <c r="K220" s="65"/>
      <c r="L220" s="76"/>
    </row>
    <row r="221" spans="1:12" s="20" customFormat="1" x14ac:dyDescent="0.2">
      <c r="A221" s="60" t="s">
        <v>338</v>
      </c>
      <c r="B221" s="60" t="s">
        <v>96</v>
      </c>
      <c r="C221" s="52">
        <v>107579</v>
      </c>
      <c r="D221" s="52">
        <v>56392</v>
      </c>
      <c r="E221" s="52">
        <v>62.040945790080741</v>
      </c>
      <c r="F221" s="91">
        <v>3.2679077419574334E-2</v>
      </c>
      <c r="G221" s="91">
        <v>1.6018019988439255E-2</v>
      </c>
      <c r="H221" s="128"/>
      <c r="I221" s="27" t="s">
        <v>561</v>
      </c>
      <c r="J221" s="65"/>
      <c r="K221" s="65"/>
      <c r="L221" s="76"/>
    </row>
    <row r="222" spans="1:12" s="20" customFormat="1" x14ac:dyDescent="0.2">
      <c r="A222" s="60" t="s">
        <v>97</v>
      </c>
      <c r="B222" s="60" t="s">
        <v>96</v>
      </c>
      <c r="C222" s="52">
        <v>1208974</v>
      </c>
      <c r="D222" s="52">
        <v>780830</v>
      </c>
      <c r="E222" s="52">
        <v>139.33087472628787</v>
      </c>
      <c r="F222" s="91">
        <v>0.16607764386115612</v>
      </c>
      <c r="G222" s="91">
        <v>0.18881119050215608</v>
      </c>
      <c r="H222" s="128"/>
      <c r="I222" s="27" t="s">
        <v>520</v>
      </c>
      <c r="J222" s="65"/>
      <c r="K222" s="65"/>
      <c r="L222" s="76"/>
    </row>
    <row r="223" spans="1:12" s="20" customFormat="1" x14ac:dyDescent="0.2">
      <c r="A223" s="60" t="s">
        <v>98</v>
      </c>
      <c r="B223" s="60" t="s">
        <v>96</v>
      </c>
      <c r="C223" s="52">
        <v>490660</v>
      </c>
      <c r="D223" s="52">
        <v>445111</v>
      </c>
      <c r="E223" s="52">
        <v>27.24526625576101</v>
      </c>
      <c r="F223" s="91">
        <v>3.7106565175806967E-2</v>
      </c>
      <c r="G223" s="91">
        <v>9.1275762054828902E-2</v>
      </c>
      <c r="H223" s="128"/>
      <c r="I223" s="27" t="s">
        <v>563</v>
      </c>
      <c r="J223" s="65"/>
      <c r="K223" s="65"/>
      <c r="L223" s="76"/>
    </row>
    <row r="224" spans="1:12" s="20" customFormat="1" x14ac:dyDescent="0.2">
      <c r="A224" s="60" t="s">
        <v>99</v>
      </c>
      <c r="B224" s="60" t="s">
        <v>96</v>
      </c>
      <c r="C224" s="52">
        <v>366843</v>
      </c>
      <c r="D224" s="52">
        <v>212425</v>
      </c>
      <c r="E224" s="52">
        <v>24.914629176854117</v>
      </c>
      <c r="F224" s="91">
        <v>4.0794383045048267E-2</v>
      </c>
      <c r="G224" s="91">
        <v>3.3504997319442488E-2</v>
      </c>
      <c r="H224" s="128"/>
      <c r="I224" s="27" t="s">
        <v>520</v>
      </c>
      <c r="J224" s="65"/>
      <c r="K224" s="65"/>
      <c r="L224" s="76"/>
    </row>
    <row r="225" spans="1:12" s="20" customFormat="1" x14ac:dyDescent="0.2">
      <c r="A225" s="60" t="s">
        <v>100</v>
      </c>
      <c r="B225" s="60" t="s">
        <v>96</v>
      </c>
      <c r="C225" s="52">
        <v>994789</v>
      </c>
      <c r="D225" s="52">
        <v>787963</v>
      </c>
      <c r="E225" s="52">
        <v>43.332708977653873</v>
      </c>
      <c r="F225" s="91">
        <v>4.8600324015513778E-2</v>
      </c>
      <c r="G225" s="91">
        <v>3.6161621585279691E-2</v>
      </c>
      <c r="H225" s="128"/>
      <c r="I225" s="27" t="s">
        <v>520</v>
      </c>
      <c r="J225" s="65"/>
      <c r="K225" s="65"/>
      <c r="L225" s="76"/>
    </row>
    <row r="226" spans="1:12" s="20" customFormat="1" x14ac:dyDescent="0.2">
      <c r="A226" s="60" t="s">
        <v>96</v>
      </c>
      <c r="B226" s="60" t="s">
        <v>96</v>
      </c>
      <c r="C226" s="52">
        <v>9015380</v>
      </c>
      <c r="D226" s="52">
        <v>3145882</v>
      </c>
      <c r="E226" s="52">
        <v>316.90733970753655</v>
      </c>
      <c r="F226" s="91">
        <v>9.0422174823319101E-2</v>
      </c>
      <c r="G226" s="91">
        <v>5.2984105687886987E-2</v>
      </c>
      <c r="H226" s="128"/>
      <c r="I226" s="27" t="s">
        <v>561</v>
      </c>
      <c r="J226" s="65"/>
      <c r="K226" s="65"/>
      <c r="L226" s="76"/>
    </row>
    <row r="227" spans="1:12" s="20" customFormat="1" x14ac:dyDescent="0.2">
      <c r="A227" s="60" t="s">
        <v>101</v>
      </c>
      <c r="B227" s="60" t="s">
        <v>96</v>
      </c>
      <c r="C227" s="52">
        <v>837231</v>
      </c>
      <c r="D227" s="52">
        <v>482475</v>
      </c>
      <c r="E227" s="52">
        <v>52.712396902348424</v>
      </c>
      <c r="F227" s="91">
        <v>3.7618428285494429E-2</v>
      </c>
      <c r="G227" s="91">
        <v>1.984133022183222E-2</v>
      </c>
      <c r="H227" s="128"/>
      <c r="I227" s="27" t="s">
        <v>561</v>
      </c>
      <c r="J227" s="65"/>
      <c r="K227" s="65"/>
      <c r="L227" s="76"/>
    </row>
    <row r="228" spans="1:12" s="20" customFormat="1" x14ac:dyDescent="0.2">
      <c r="A228" s="60" t="s">
        <v>102</v>
      </c>
      <c r="B228" s="60" t="s">
        <v>96</v>
      </c>
      <c r="C228" s="52">
        <v>4658017</v>
      </c>
      <c r="D228" s="52">
        <v>4319362</v>
      </c>
      <c r="E228" s="52">
        <v>28.612425290392331</v>
      </c>
      <c r="F228" s="91">
        <v>3.9846722246510653E-2</v>
      </c>
      <c r="G228" s="91">
        <v>3.0147611806403921E-2</v>
      </c>
      <c r="H228" s="128"/>
      <c r="I228" s="27" t="s">
        <v>561</v>
      </c>
      <c r="J228" s="65"/>
      <c r="K228" s="65"/>
      <c r="L228" s="76"/>
    </row>
    <row r="229" spans="1:12" s="20" customFormat="1" x14ac:dyDescent="0.2">
      <c r="A229" s="60" t="s">
        <v>103</v>
      </c>
      <c r="B229" s="60" t="s">
        <v>96</v>
      </c>
      <c r="C229" s="52">
        <v>11550</v>
      </c>
      <c r="D229" s="52">
        <v>11550</v>
      </c>
      <c r="E229" s="52">
        <v>29.093198992443323</v>
      </c>
      <c r="F229" s="91">
        <v>1.7877784677794337E-3</v>
      </c>
      <c r="G229" s="91">
        <v>1.5253102454626973E-3</v>
      </c>
      <c r="H229" s="128"/>
      <c r="I229" s="27" t="s">
        <v>561</v>
      </c>
      <c r="J229" s="65"/>
      <c r="K229" s="65"/>
      <c r="L229" s="76"/>
    </row>
    <row r="230" spans="1:12" s="20" customFormat="1" x14ac:dyDescent="0.2">
      <c r="A230" s="60" t="s">
        <v>104</v>
      </c>
      <c r="B230" s="60" t="s">
        <v>96</v>
      </c>
      <c r="C230" s="52">
        <v>4154903</v>
      </c>
      <c r="D230" s="52">
        <v>3708250</v>
      </c>
      <c r="E230" s="52">
        <v>123.0134711037423</v>
      </c>
      <c r="F230" s="91">
        <v>0.12291354925877701</v>
      </c>
      <c r="G230" s="91">
        <v>0.11322570593742992</v>
      </c>
      <c r="H230" s="128"/>
      <c r="I230" s="27" t="s">
        <v>520</v>
      </c>
      <c r="J230" s="65"/>
      <c r="K230" s="65"/>
      <c r="L230" s="76"/>
    </row>
    <row r="231" spans="1:12" s="20" customFormat="1" x14ac:dyDescent="0.2">
      <c r="A231" s="60" t="s">
        <v>105</v>
      </c>
      <c r="B231" s="60" t="s">
        <v>96</v>
      </c>
      <c r="C231" s="52">
        <v>625070</v>
      </c>
      <c r="D231" s="52">
        <v>625070</v>
      </c>
      <c r="E231" s="52">
        <v>23.968327006403619</v>
      </c>
      <c r="F231" s="91">
        <v>7.1652979805407718E-2</v>
      </c>
      <c r="G231" s="91">
        <v>7.9951579071506698E-2</v>
      </c>
      <c r="H231" s="128"/>
      <c r="I231" s="27" t="s">
        <v>520</v>
      </c>
      <c r="J231" s="65"/>
      <c r="K231" s="65"/>
      <c r="L231" s="76"/>
    </row>
    <row r="232" spans="1:12" s="20" customFormat="1" x14ac:dyDescent="0.2">
      <c r="A232" s="60" t="s">
        <v>339</v>
      </c>
      <c r="B232" s="60" t="s">
        <v>340</v>
      </c>
      <c r="C232" s="52">
        <v>3593497</v>
      </c>
      <c r="D232" s="52">
        <v>3121925</v>
      </c>
      <c r="E232" s="52">
        <v>174.19637403655048</v>
      </c>
      <c r="F232" s="91">
        <v>0.12970985035509883</v>
      </c>
      <c r="G232" s="91">
        <v>0.1341218357312591</v>
      </c>
      <c r="H232" s="128"/>
      <c r="I232" s="27" t="s">
        <v>563</v>
      </c>
      <c r="J232" s="65"/>
      <c r="K232" s="65"/>
      <c r="L232" s="76"/>
    </row>
    <row r="233" spans="1:12" s="20" customFormat="1" x14ac:dyDescent="0.2">
      <c r="A233" s="60" t="s">
        <v>341</v>
      </c>
      <c r="B233" s="60" t="s">
        <v>340</v>
      </c>
      <c r="C233" s="52">
        <v>923309</v>
      </c>
      <c r="D233" s="52">
        <v>796621</v>
      </c>
      <c r="E233" s="52">
        <v>169.32129103245919</v>
      </c>
      <c r="F233" s="91">
        <v>7.7526735673437361E-2</v>
      </c>
      <c r="G233" s="91">
        <v>6.6303971474895709E-2</v>
      </c>
      <c r="H233" s="128"/>
      <c r="I233" s="27" t="s">
        <v>561</v>
      </c>
      <c r="J233" s="65"/>
      <c r="K233" s="65"/>
      <c r="L233" s="76"/>
    </row>
    <row r="234" spans="1:12" s="20" customFormat="1" x14ac:dyDescent="0.2">
      <c r="A234" s="60" t="s">
        <v>340</v>
      </c>
      <c r="B234" s="60" t="s">
        <v>340</v>
      </c>
      <c r="C234" s="52">
        <v>8120753</v>
      </c>
      <c r="D234" s="52">
        <v>4310150</v>
      </c>
      <c r="E234" s="52">
        <v>102.16068687885269</v>
      </c>
      <c r="F234" s="91">
        <v>7.5917515527151327E-2</v>
      </c>
      <c r="G234" s="91">
        <v>5.0827935853839511E-2</v>
      </c>
      <c r="H234" s="128"/>
      <c r="I234" s="27" t="s">
        <v>520</v>
      </c>
      <c r="J234" s="65"/>
      <c r="K234" s="65"/>
      <c r="L234" s="76"/>
    </row>
    <row r="235" spans="1:12" s="20" customFormat="1" x14ac:dyDescent="0.2">
      <c r="A235" s="60" t="s">
        <v>530</v>
      </c>
      <c r="B235" s="60" t="s">
        <v>340</v>
      </c>
      <c r="C235" s="52">
        <v>740127</v>
      </c>
      <c r="D235" s="52">
        <v>225804</v>
      </c>
      <c r="E235" s="52">
        <v>120.67943909995108</v>
      </c>
      <c r="F235" s="91">
        <v>5.4702127074591732E-2</v>
      </c>
      <c r="G235" s="91">
        <v>1.5397982027231851E-2</v>
      </c>
      <c r="H235" s="128"/>
      <c r="I235" s="27" t="s">
        <v>561</v>
      </c>
      <c r="J235" s="65"/>
      <c r="K235" s="65"/>
      <c r="L235" s="76"/>
    </row>
    <row r="236" spans="1:12" s="20" customFormat="1" x14ac:dyDescent="0.2">
      <c r="A236" s="60" t="s">
        <v>342</v>
      </c>
      <c r="B236" s="60" t="s">
        <v>340</v>
      </c>
      <c r="C236" s="52">
        <v>2045708</v>
      </c>
      <c r="D236" s="52">
        <v>1632684</v>
      </c>
      <c r="E236" s="52">
        <v>701.54595336076818</v>
      </c>
      <c r="F236" s="91">
        <v>0.20204980438569919</v>
      </c>
      <c r="G236" s="91">
        <v>0.13203276243113135</v>
      </c>
      <c r="H236" s="128"/>
      <c r="I236" s="27" t="s">
        <v>520</v>
      </c>
      <c r="J236" s="65"/>
      <c r="K236" s="65"/>
      <c r="L236" s="76"/>
    </row>
    <row r="237" spans="1:12" s="20" customFormat="1" x14ac:dyDescent="0.2">
      <c r="A237" s="60" t="s">
        <v>343</v>
      </c>
      <c r="B237" s="60" t="s">
        <v>344</v>
      </c>
      <c r="C237" s="52">
        <v>378392</v>
      </c>
      <c r="D237" s="52">
        <v>333093</v>
      </c>
      <c r="E237" s="52">
        <v>29.633643981517739</v>
      </c>
      <c r="F237" s="91">
        <v>2.6471628760857426E-2</v>
      </c>
      <c r="G237" s="91">
        <v>1.8300818708258105E-2</v>
      </c>
      <c r="H237" s="128"/>
      <c r="I237" s="27" t="s">
        <v>520</v>
      </c>
      <c r="J237" s="65"/>
      <c r="K237" s="65"/>
      <c r="L237" s="76"/>
    </row>
    <row r="238" spans="1:12" s="20" customFormat="1" x14ac:dyDescent="0.2">
      <c r="A238" s="60" t="s">
        <v>345</v>
      </c>
      <c r="B238" s="60" t="s">
        <v>344</v>
      </c>
      <c r="C238" s="52">
        <v>395982</v>
      </c>
      <c r="D238" s="52">
        <v>239066</v>
      </c>
      <c r="E238" s="52">
        <v>126.83600256245997</v>
      </c>
      <c r="F238" s="91">
        <v>6.3825970259291889E-2</v>
      </c>
      <c r="G238" s="91">
        <v>5.1401961593769134E-2</v>
      </c>
      <c r="H238" s="128"/>
      <c r="I238" s="27" t="s">
        <v>520</v>
      </c>
      <c r="J238" s="65"/>
      <c r="K238" s="65"/>
      <c r="L238" s="76"/>
    </row>
    <row r="239" spans="1:12" s="20" customFormat="1" x14ac:dyDescent="0.2">
      <c r="A239" s="60" t="s">
        <v>346</v>
      </c>
      <c r="B239" s="60" t="s">
        <v>344</v>
      </c>
      <c r="C239" s="52" t="s">
        <v>573</v>
      </c>
      <c r="D239" s="52" t="s">
        <v>573</v>
      </c>
      <c r="E239" s="52" t="s">
        <v>573</v>
      </c>
      <c r="F239" s="91" t="s">
        <v>573</v>
      </c>
      <c r="G239" s="91" t="s">
        <v>573</v>
      </c>
      <c r="H239" s="128"/>
      <c r="I239" s="27" t="s">
        <v>566</v>
      </c>
      <c r="J239" s="65"/>
      <c r="K239" s="65"/>
      <c r="L239" s="76"/>
    </row>
    <row r="240" spans="1:12" s="34" customFormat="1" x14ac:dyDescent="0.2">
      <c r="A240" s="61" t="s">
        <v>534</v>
      </c>
      <c r="B240" s="61" t="s">
        <v>107</v>
      </c>
      <c r="C240" s="52">
        <v>1322643</v>
      </c>
      <c r="D240" s="52">
        <v>551919</v>
      </c>
      <c r="E240" s="52">
        <v>25.746379350619016</v>
      </c>
      <c r="F240" s="91">
        <v>6.3496102936961743E-2</v>
      </c>
      <c r="G240" s="91">
        <v>2.9046536960459019E-2</v>
      </c>
      <c r="H240" s="128"/>
      <c r="I240" s="27" t="s">
        <v>566</v>
      </c>
      <c r="J240" s="65"/>
      <c r="K240" s="79"/>
      <c r="L240" s="76"/>
    </row>
    <row r="241" spans="1:12" s="20" customFormat="1" x14ac:dyDescent="0.2">
      <c r="A241" s="60" t="s">
        <v>106</v>
      </c>
      <c r="B241" s="60" t="s">
        <v>107</v>
      </c>
      <c r="C241" s="52">
        <v>23922248</v>
      </c>
      <c r="D241" s="52">
        <v>17809170</v>
      </c>
      <c r="E241" s="52">
        <v>66.572924174665147</v>
      </c>
      <c r="F241" s="91">
        <v>4.9960229588453565E-2</v>
      </c>
      <c r="G241" s="91">
        <v>5.1308669444213223E-2</v>
      </c>
      <c r="H241" s="128"/>
      <c r="I241" s="27" t="s">
        <v>561</v>
      </c>
      <c r="J241" s="65"/>
      <c r="K241" s="65"/>
      <c r="L241" s="76"/>
    </row>
    <row r="242" spans="1:12" s="20" customFormat="1" x14ac:dyDescent="0.2">
      <c r="A242" s="60" t="s">
        <v>347</v>
      </c>
      <c r="B242" s="60" t="s">
        <v>107</v>
      </c>
      <c r="C242" s="52">
        <v>3860285</v>
      </c>
      <c r="D242" s="52">
        <v>1376721</v>
      </c>
      <c r="E242" s="52">
        <v>84.644235407621807</v>
      </c>
      <c r="F242" s="91">
        <v>6.6417969806589844E-2</v>
      </c>
      <c r="G242" s="91">
        <v>2.608108986716522E-2</v>
      </c>
      <c r="H242" s="128"/>
      <c r="I242" s="27" t="s">
        <v>520</v>
      </c>
      <c r="J242" s="65"/>
      <c r="K242" s="65"/>
      <c r="L242" s="76"/>
    </row>
    <row r="243" spans="1:12" s="20" customFormat="1" x14ac:dyDescent="0.2">
      <c r="A243" s="60" t="s">
        <v>108</v>
      </c>
      <c r="B243" s="60" t="s">
        <v>107</v>
      </c>
      <c r="C243" s="52">
        <v>6526644</v>
      </c>
      <c r="D243" s="52">
        <v>4870418</v>
      </c>
      <c r="E243" s="52">
        <v>78.272138539767823</v>
      </c>
      <c r="F243" s="91">
        <v>0.10100273313416536</v>
      </c>
      <c r="G243" s="91">
        <v>8.1165343646235594E-2</v>
      </c>
      <c r="H243" s="128"/>
      <c r="I243" s="27" t="s">
        <v>520</v>
      </c>
      <c r="J243" s="65"/>
      <c r="K243" s="65"/>
      <c r="L243" s="76"/>
    </row>
    <row r="244" spans="1:12" s="20" customFormat="1" x14ac:dyDescent="0.2">
      <c r="A244" s="60" t="s">
        <v>348</v>
      </c>
      <c r="B244" s="60" t="s">
        <v>107</v>
      </c>
      <c r="C244" s="52">
        <v>25497448</v>
      </c>
      <c r="D244" s="52">
        <v>21302676</v>
      </c>
      <c r="E244" s="52">
        <v>220.12818786152118</v>
      </c>
      <c r="F244" s="91">
        <v>0.14851991614343688</v>
      </c>
      <c r="G244" s="91">
        <v>0.1638402845571319</v>
      </c>
      <c r="H244" s="128"/>
      <c r="I244" s="27" t="s">
        <v>520</v>
      </c>
      <c r="J244" s="65"/>
      <c r="K244" s="65"/>
      <c r="L244" s="76"/>
    </row>
    <row r="245" spans="1:12" s="20" customFormat="1" x14ac:dyDescent="0.2">
      <c r="A245" s="60" t="s">
        <v>349</v>
      </c>
      <c r="B245" s="60" t="s">
        <v>107</v>
      </c>
      <c r="C245" s="52">
        <v>5738686</v>
      </c>
      <c r="D245" s="52">
        <v>2722467</v>
      </c>
      <c r="E245" s="52">
        <v>115.15834888527682</v>
      </c>
      <c r="F245" s="91">
        <v>0.16917170839109286</v>
      </c>
      <c r="G245" s="91">
        <v>7.0186739982471283E-2</v>
      </c>
      <c r="H245" s="128"/>
      <c r="I245" s="27" t="s">
        <v>563</v>
      </c>
      <c r="J245" s="65"/>
      <c r="K245" s="65"/>
      <c r="L245" s="76"/>
    </row>
    <row r="246" spans="1:12" s="20" customFormat="1" x14ac:dyDescent="0.2">
      <c r="A246" s="60" t="s">
        <v>350</v>
      </c>
      <c r="B246" s="60" t="s">
        <v>107</v>
      </c>
      <c r="C246" s="52">
        <v>6817511</v>
      </c>
      <c r="D246" s="52">
        <v>6466779</v>
      </c>
      <c r="E246" s="52">
        <v>199.05722794826127</v>
      </c>
      <c r="F246" s="91">
        <v>0.18077136202297717</v>
      </c>
      <c r="G246" s="91">
        <v>0.17673307086924051</v>
      </c>
      <c r="H246" s="128"/>
      <c r="I246" s="27" t="s">
        <v>563</v>
      </c>
      <c r="J246" s="65"/>
      <c r="K246" s="65"/>
      <c r="L246" s="76"/>
    </row>
    <row r="247" spans="1:12" s="20" customFormat="1" x14ac:dyDescent="0.2">
      <c r="A247" s="60" t="s">
        <v>351</v>
      </c>
      <c r="B247" s="60" t="s">
        <v>107</v>
      </c>
      <c r="C247" s="52">
        <v>4032364</v>
      </c>
      <c r="D247" s="52">
        <v>2683610</v>
      </c>
      <c r="E247" s="52">
        <v>71.177787191979107</v>
      </c>
      <c r="F247" s="91">
        <v>7.7789232048446594E-2</v>
      </c>
      <c r="G247" s="91">
        <v>5.0223610829477197E-2</v>
      </c>
      <c r="H247" s="128"/>
      <c r="I247" s="27" t="s">
        <v>520</v>
      </c>
      <c r="J247" s="65"/>
      <c r="K247" s="65"/>
      <c r="L247" s="76"/>
    </row>
    <row r="248" spans="1:12" s="20" customFormat="1" x14ac:dyDescent="0.2">
      <c r="A248" s="60" t="s">
        <v>109</v>
      </c>
      <c r="B248" s="60" t="s">
        <v>107</v>
      </c>
      <c r="C248" s="52">
        <v>6639580</v>
      </c>
      <c r="D248" s="52">
        <v>1038025</v>
      </c>
      <c r="E248" s="52">
        <v>46.487845180081777</v>
      </c>
      <c r="F248" s="91">
        <v>5.5927601049183928E-2</v>
      </c>
      <c r="G248" s="91">
        <v>1.1653701338029371E-2</v>
      </c>
      <c r="H248" s="128"/>
      <c r="I248" s="27" t="s">
        <v>561</v>
      </c>
      <c r="J248" s="65"/>
      <c r="K248" s="65"/>
      <c r="L248" s="76"/>
    </row>
    <row r="249" spans="1:12" s="20" customFormat="1" x14ac:dyDescent="0.2">
      <c r="A249" s="60" t="s">
        <v>352</v>
      </c>
      <c r="B249" s="60" t="s">
        <v>107</v>
      </c>
      <c r="C249" s="52">
        <v>5295782</v>
      </c>
      <c r="D249" s="52">
        <v>795193</v>
      </c>
      <c r="E249" s="52">
        <v>30.234832005937598</v>
      </c>
      <c r="F249" s="91">
        <v>4.3406232878534061E-2</v>
      </c>
      <c r="G249" s="91">
        <v>8.0702001552086077E-3</v>
      </c>
      <c r="H249" s="128"/>
      <c r="I249" s="27" t="s">
        <v>520</v>
      </c>
      <c r="J249" s="65"/>
      <c r="K249" s="65"/>
      <c r="L249" s="76"/>
    </row>
    <row r="250" spans="1:12" s="20" customFormat="1" x14ac:dyDescent="0.2">
      <c r="A250" s="60" t="s">
        <v>110</v>
      </c>
      <c r="B250" s="60" t="s">
        <v>107</v>
      </c>
      <c r="C250" s="52">
        <v>16443665</v>
      </c>
      <c r="D250" s="52">
        <v>4134707</v>
      </c>
      <c r="E250" s="52">
        <v>80.700747444309755</v>
      </c>
      <c r="F250" s="91">
        <v>7.4723191717019022E-2</v>
      </c>
      <c r="G250" s="91">
        <v>2.3715332702634762E-2</v>
      </c>
      <c r="H250" s="128"/>
      <c r="I250" s="27" t="s">
        <v>561</v>
      </c>
      <c r="J250" s="65"/>
      <c r="K250" s="65"/>
      <c r="L250" s="76"/>
    </row>
    <row r="251" spans="1:12" s="20" customFormat="1" x14ac:dyDescent="0.2">
      <c r="A251" s="60" t="s">
        <v>111</v>
      </c>
      <c r="B251" s="60" t="s">
        <v>107</v>
      </c>
      <c r="C251" s="52">
        <v>57619481</v>
      </c>
      <c r="D251" s="52">
        <v>20334091</v>
      </c>
      <c r="E251" s="52">
        <v>205.63550938251689</v>
      </c>
      <c r="F251" s="91">
        <v>0.21831966434182168</v>
      </c>
      <c r="G251" s="91">
        <v>9.6485273677161448E-2</v>
      </c>
      <c r="H251" s="128"/>
      <c r="I251" s="27" t="s">
        <v>563</v>
      </c>
      <c r="J251" s="65"/>
      <c r="K251" s="65"/>
      <c r="L251" s="76"/>
    </row>
    <row r="252" spans="1:12" s="20" customFormat="1" x14ac:dyDescent="0.2">
      <c r="A252" s="60" t="s">
        <v>112</v>
      </c>
      <c r="B252" s="60" t="s">
        <v>107</v>
      </c>
      <c r="C252" s="52">
        <v>1821127</v>
      </c>
      <c r="D252" s="52">
        <v>725392</v>
      </c>
      <c r="E252" s="52">
        <v>28.660208995624942</v>
      </c>
      <c r="F252" s="91">
        <v>3.5277006011220406E-2</v>
      </c>
      <c r="G252" s="91">
        <v>1.7075921268353347E-2</v>
      </c>
      <c r="H252" s="128"/>
      <c r="I252" s="27" t="s">
        <v>520</v>
      </c>
      <c r="J252" s="65"/>
      <c r="K252" s="65"/>
      <c r="L252" s="76"/>
    </row>
    <row r="253" spans="1:12" s="20" customFormat="1" x14ac:dyDescent="0.2">
      <c r="A253" s="60" t="s">
        <v>113</v>
      </c>
      <c r="B253" s="60" t="s">
        <v>107</v>
      </c>
      <c r="C253" s="52">
        <v>1108800</v>
      </c>
      <c r="D253" s="52">
        <v>754210</v>
      </c>
      <c r="E253" s="52">
        <v>70.088495575221245</v>
      </c>
      <c r="F253" s="91">
        <v>9.6193252661016984E-2</v>
      </c>
      <c r="G253" s="91">
        <v>6.7864889293605332E-2</v>
      </c>
      <c r="H253" s="128"/>
      <c r="I253" s="27" t="s">
        <v>563</v>
      </c>
      <c r="J253" s="65"/>
      <c r="K253" s="65"/>
      <c r="L253" s="76"/>
    </row>
    <row r="254" spans="1:12" s="20" customFormat="1" x14ac:dyDescent="0.2">
      <c r="A254" s="60" t="s">
        <v>354</v>
      </c>
      <c r="B254" s="60" t="s">
        <v>107</v>
      </c>
      <c r="C254" s="52">
        <v>8541328</v>
      </c>
      <c r="D254" s="52">
        <v>6940406</v>
      </c>
      <c r="E254" s="52">
        <v>365.6703484887405</v>
      </c>
      <c r="F254" s="91">
        <v>0.12258438313977628</v>
      </c>
      <c r="G254" s="91">
        <v>0.10269672330202677</v>
      </c>
      <c r="H254" s="128"/>
      <c r="I254" s="27" t="s">
        <v>520</v>
      </c>
      <c r="J254" s="65"/>
      <c r="K254" s="65"/>
      <c r="L254" s="76"/>
    </row>
    <row r="255" spans="1:12" s="20" customFormat="1" x14ac:dyDescent="0.2">
      <c r="A255" s="60" t="s">
        <v>353</v>
      </c>
      <c r="B255" s="60" t="s">
        <v>107</v>
      </c>
      <c r="C255" s="52">
        <v>5441151</v>
      </c>
      <c r="D255" s="52">
        <v>4514675</v>
      </c>
      <c r="E255" s="52">
        <v>172.34103002660586</v>
      </c>
      <c r="F255" s="91">
        <v>0.2728426136945139</v>
      </c>
      <c r="G255" s="91">
        <v>0.2283688871706174</v>
      </c>
      <c r="H255" s="128"/>
      <c r="I255" s="27" t="s">
        <v>563</v>
      </c>
      <c r="J255" s="65"/>
      <c r="K255" s="65"/>
      <c r="L255" s="76"/>
    </row>
    <row r="256" spans="1:12" s="20" customFormat="1" x14ac:dyDescent="0.2">
      <c r="A256" s="60" t="s">
        <v>355</v>
      </c>
      <c r="B256" s="60" t="s">
        <v>107</v>
      </c>
      <c r="C256" s="52">
        <v>7218533</v>
      </c>
      <c r="D256" s="52">
        <v>6427358</v>
      </c>
      <c r="E256" s="52">
        <v>108.14605681069095</v>
      </c>
      <c r="F256" s="91">
        <v>0.18658157265899353</v>
      </c>
      <c r="G256" s="91">
        <v>0.1626790705227516</v>
      </c>
      <c r="H256" s="128"/>
      <c r="I256" s="27" t="s">
        <v>563</v>
      </c>
      <c r="J256" s="65"/>
      <c r="K256" s="65"/>
      <c r="L256" s="76"/>
    </row>
    <row r="257" spans="1:12" s="20" customFormat="1" x14ac:dyDescent="0.2">
      <c r="A257" s="60" t="s">
        <v>527</v>
      </c>
      <c r="B257" s="60" t="s">
        <v>107</v>
      </c>
      <c r="C257" s="52">
        <v>82436</v>
      </c>
      <c r="D257" s="52">
        <v>82436</v>
      </c>
      <c r="E257" s="52">
        <v>4.9906768373895147</v>
      </c>
      <c r="F257" s="91">
        <v>1.2740322201753192E-2</v>
      </c>
      <c r="G257" s="91">
        <v>1.4704447490677723E-2</v>
      </c>
      <c r="H257" s="128"/>
      <c r="I257" s="27" t="s">
        <v>566</v>
      </c>
      <c r="J257" s="65"/>
      <c r="K257" s="65"/>
      <c r="L257" s="76"/>
    </row>
    <row r="258" spans="1:12" s="20" customFormat="1" x14ac:dyDescent="0.2">
      <c r="A258" s="60" t="s">
        <v>356</v>
      </c>
      <c r="B258" s="60" t="s">
        <v>107</v>
      </c>
      <c r="C258" s="52">
        <v>5508292</v>
      </c>
      <c r="D258" s="52">
        <v>4696956</v>
      </c>
      <c r="E258" s="52">
        <v>63.79325041113659</v>
      </c>
      <c r="F258" s="91">
        <v>0.1124507056469126</v>
      </c>
      <c r="G258" s="91">
        <v>8.9351324423697101E-2</v>
      </c>
      <c r="H258" s="128"/>
      <c r="I258" s="27" t="s">
        <v>563</v>
      </c>
      <c r="J258" s="65"/>
      <c r="K258" s="65"/>
      <c r="L258" s="76"/>
    </row>
    <row r="259" spans="1:12" s="20" customFormat="1" x14ac:dyDescent="0.2">
      <c r="A259" s="60" t="s">
        <v>114</v>
      </c>
      <c r="B259" s="60" t="s">
        <v>107</v>
      </c>
      <c r="C259" s="52">
        <v>2058057</v>
      </c>
      <c r="D259" s="52">
        <v>1120674</v>
      </c>
      <c r="E259" s="52">
        <v>175.58715126695674</v>
      </c>
      <c r="F259" s="91">
        <v>0.16119516402837644</v>
      </c>
      <c r="G259" s="91">
        <v>0.10140616432034487</v>
      </c>
      <c r="H259" s="128"/>
      <c r="I259" s="27" t="s">
        <v>563</v>
      </c>
      <c r="J259" s="65"/>
      <c r="K259" s="65"/>
      <c r="L259" s="76"/>
    </row>
    <row r="260" spans="1:12" s="20" customFormat="1" x14ac:dyDescent="0.2">
      <c r="A260" s="60" t="s">
        <v>357</v>
      </c>
      <c r="B260" s="60" t="s">
        <v>107</v>
      </c>
      <c r="C260" s="52">
        <v>13500255</v>
      </c>
      <c r="D260" s="52">
        <v>12007457</v>
      </c>
      <c r="E260" s="52">
        <v>139.99476325777215</v>
      </c>
      <c r="F260" s="91">
        <v>0.21698071192019852</v>
      </c>
      <c r="G260" s="91">
        <v>0.19079118252552119</v>
      </c>
      <c r="H260" s="128"/>
      <c r="I260" s="27" t="s">
        <v>565</v>
      </c>
      <c r="J260" s="65"/>
      <c r="K260" s="65"/>
      <c r="L260" s="76"/>
    </row>
    <row r="261" spans="1:12" s="20" customFormat="1" x14ac:dyDescent="0.2">
      <c r="A261" s="60" t="s">
        <v>358</v>
      </c>
      <c r="B261" s="60" t="s">
        <v>107</v>
      </c>
      <c r="C261" s="52">
        <v>15674605</v>
      </c>
      <c r="D261" s="52">
        <v>7457637</v>
      </c>
      <c r="E261" s="52">
        <v>179.79588208304656</v>
      </c>
      <c r="F261" s="91">
        <v>7.2688614015281844E-2</v>
      </c>
      <c r="G261" s="91">
        <v>3.8782730859942827E-2</v>
      </c>
      <c r="H261" s="128"/>
      <c r="I261" s="27" t="s">
        <v>561</v>
      </c>
      <c r="J261" s="65"/>
      <c r="K261" s="65"/>
      <c r="L261" s="76"/>
    </row>
    <row r="262" spans="1:12" s="20" customFormat="1" x14ac:dyDescent="0.2">
      <c r="A262" s="60" t="s">
        <v>107</v>
      </c>
      <c r="B262" s="60" t="s">
        <v>107</v>
      </c>
      <c r="C262" s="52">
        <v>8560736</v>
      </c>
      <c r="D262" s="52">
        <v>3040663</v>
      </c>
      <c r="E262" s="52">
        <v>60.418346966285789</v>
      </c>
      <c r="F262" s="91">
        <v>6.8288237257611059E-2</v>
      </c>
      <c r="G262" s="91">
        <v>2.8444968807069891E-2</v>
      </c>
      <c r="H262" s="128"/>
      <c r="I262" s="27" t="s">
        <v>561</v>
      </c>
      <c r="J262" s="65"/>
      <c r="K262" s="65"/>
      <c r="L262" s="76"/>
    </row>
    <row r="263" spans="1:12" s="20" customFormat="1" x14ac:dyDescent="0.2">
      <c r="A263" s="60" t="s">
        <v>115</v>
      </c>
      <c r="B263" s="60" t="s">
        <v>107</v>
      </c>
      <c r="C263" s="52">
        <v>1794863</v>
      </c>
      <c r="D263" s="52">
        <v>1235179</v>
      </c>
      <c r="E263" s="52">
        <v>34.296963674927866</v>
      </c>
      <c r="F263" s="91">
        <v>5.3914630075053094E-2</v>
      </c>
      <c r="G263" s="91">
        <v>4.0801267001298679E-2</v>
      </c>
      <c r="H263" s="128"/>
      <c r="I263" s="27" t="s">
        <v>520</v>
      </c>
      <c r="J263" s="65"/>
      <c r="K263" s="65"/>
      <c r="L263" s="76"/>
    </row>
    <row r="264" spans="1:12" s="34" customFormat="1" x14ac:dyDescent="0.2">
      <c r="A264" s="61" t="s">
        <v>536</v>
      </c>
      <c r="B264" s="61" t="s">
        <v>107</v>
      </c>
      <c r="C264" s="52">
        <v>67785</v>
      </c>
      <c r="D264" s="52">
        <v>67785</v>
      </c>
      <c r="E264" s="52">
        <v>1.3844975490196079</v>
      </c>
      <c r="F264" s="91">
        <v>4.0992905811322693E-3</v>
      </c>
      <c r="G264" s="91">
        <v>3.8609396451147991E-3</v>
      </c>
      <c r="H264" s="128"/>
      <c r="I264" s="27" t="s">
        <v>563</v>
      </c>
      <c r="J264" s="65"/>
      <c r="K264" s="79"/>
      <c r="L264" s="76"/>
    </row>
    <row r="265" spans="1:12" s="20" customFormat="1" x14ac:dyDescent="0.2">
      <c r="A265" s="60" t="s">
        <v>359</v>
      </c>
      <c r="B265" s="60" t="s">
        <v>107</v>
      </c>
      <c r="C265" s="52">
        <v>10978880</v>
      </c>
      <c r="D265" s="52">
        <v>6895381</v>
      </c>
      <c r="E265" s="52">
        <v>167.8599495451418</v>
      </c>
      <c r="F265" s="91">
        <v>0.17905118956426269</v>
      </c>
      <c r="G265" s="91">
        <v>0.12329565468967868</v>
      </c>
      <c r="H265" s="128"/>
      <c r="I265" s="27" t="s">
        <v>520</v>
      </c>
      <c r="J265" s="65"/>
      <c r="K265" s="65"/>
      <c r="L265" s="76"/>
    </row>
    <row r="266" spans="1:12" s="20" customFormat="1" x14ac:dyDescent="0.2">
      <c r="A266" s="60" t="s">
        <v>360</v>
      </c>
      <c r="B266" s="60" t="s">
        <v>107</v>
      </c>
      <c r="C266" s="52">
        <v>4188476</v>
      </c>
      <c r="D266" s="52">
        <v>3176831</v>
      </c>
      <c r="E266" s="52">
        <v>113.7523695717118</v>
      </c>
      <c r="F266" s="91">
        <v>0.1287044730476509</v>
      </c>
      <c r="G266" s="91">
        <v>0.12025974610026524</v>
      </c>
      <c r="H266" s="128"/>
      <c r="I266" s="27" t="s">
        <v>563</v>
      </c>
      <c r="J266" s="65"/>
      <c r="K266" s="65"/>
      <c r="L266" s="76"/>
    </row>
    <row r="267" spans="1:12" s="20" customFormat="1" x14ac:dyDescent="0.2">
      <c r="A267" s="60" t="s">
        <v>116</v>
      </c>
      <c r="B267" s="60" t="s">
        <v>107</v>
      </c>
      <c r="C267" s="52">
        <v>21718704</v>
      </c>
      <c r="D267" s="52">
        <v>7662241</v>
      </c>
      <c r="E267" s="52">
        <v>64.310556799204065</v>
      </c>
      <c r="F267" s="91">
        <v>6.8339550668394547E-2</v>
      </c>
      <c r="G267" s="91">
        <v>3.4956804087979777E-2</v>
      </c>
      <c r="H267" s="128"/>
      <c r="I267" s="27" t="s">
        <v>561</v>
      </c>
      <c r="J267" s="65"/>
      <c r="K267" s="65"/>
      <c r="L267" s="76"/>
    </row>
    <row r="268" spans="1:12" s="20" customFormat="1" x14ac:dyDescent="0.2">
      <c r="A268" s="60" t="s">
        <v>117</v>
      </c>
      <c r="B268" s="60" t="s">
        <v>107</v>
      </c>
      <c r="C268" s="52">
        <v>2743658</v>
      </c>
      <c r="D268" s="52">
        <v>1101932</v>
      </c>
      <c r="E268" s="52">
        <v>109.42679376221433</v>
      </c>
      <c r="F268" s="91">
        <v>8.3216045956512372E-2</v>
      </c>
      <c r="G268" s="91">
        <v>3.8457821573384232E-2</v>
      </c>
      <c r="H268" s="128"/>
      <c r="I268" s="27" t="s">
        <v>520</v>
      </c>
      <c r="J268" s="65"/>
      <c r="K268" s="65"/>
      <c r="L268" s="76"/>
    </row>
    <row r="269" spans="1:12" s="20" customFormat="1" x14ac:dyDescent="0.2">
      <c r="A269" s="60" t="s">
        <v>118</v>
      </c>
      <c r="B269" s="60" t="s">
        <v>107</v>
      </c>
      <c r="C269" s="52">
        <v>1646637</v>
      </c>
      <c r="D269" s="52">
        <v>712715</v>
      </c>
      <c r="E269" s="52">
        <v>41.891698679624497</v>
      </c>
      <c r="F269" s="91">
        <v>5.4542066934258844E-2</v>
      </c>
      <c r="G269" s="91">
        <v>3.3698601081216743E-2</v>
      </c>
      <c r="H269" s="128"/>
      <c r="I269" s="27" t="s">
        <v>520</v>
      </c>
      <c r="J269" s="65"/>
      <c r="K269" s="65"/>
      <c r="L269" s="76"/>
    </row>
    <row r="270" spans="1:12" s="20" customFormat="1" x14ac:dyDescent="0.2">
      <c r="A270" s="60" t="s">
        <v>361</v>
      </c>
      <c r="B270" s="60" t="s">
        <v>107</v>
      </c>
      <c r="C270" s="52">
        <v>3718698</v>
      </c>
      <c r="D270" s="52">
        <v>1694290</v>
      </c>
      <c r="E270" s="52">
        <v>45.701655421597906</v>
      </c>
      <c r="F270" s="91">
        <v>4.1431597901396576E-2</v>
      </c>
      <c r="G270" s="91">
        <v>2.8936619497005725E-2</v>
      </c>
      <c r="H270" s="128"/>
      <c r="I270" s="27" t="s">
        <v>520</v>
      </c>
      <c r="J270" s="65"/>
      <c r="K270" s="65"/>
      <c r="L270" s="76"/>
    </row>
    <row r="271" spans="1:12" s="20" customFormat="1" x14ac:dyDescent="0.2">
      <c r="A271" s="60" t="s">
        <v>362</v>
      </c>
      <c r="B271" s="60" t="s">
        <v>107</v>
      </c>
      <c r="C271" s="52" t="s">
        <v>573</v>
      </c>
      <c r="D271" s="52" t="s">
        <v>573</v>
      </c>
      <c r="E271" s="52" t="s">
        <v>573</v>
      </c>
      <c r="F271" s="91" t="s">
        <v>573</v>
      </c>
      <c r="G271" s="91" t="s">
        <v>573</v>
      </c>
      <c r="H271" s="128"/>
      <c r="I271" s="27" t="s">
        <v>563</v>
      </c>
      <c r="J271" s="65"/>
      <c r="K271" s="65"/>
      <c r="L271" s="76"/>
    </row>
    <row r="272" spans="1:12" s="20" customFormat="1" x14ac:dyDescent="0.2">
      <c r="A272" s="60" t="s">
        <v>119</v>
      </c>
      <c r="B272" s="60" t="s">
        <v>107</v>
      </c>
      <c r="C272" s="52">
        <v>2033020</v>
      </c>
      <c r="D272" s="52">
        <v>1802619</v>
      </c>
      <c r="E272" s="52">
        <v>21.952488932080769</v>
      </c>
      <c r="F272" s="91">
        <v>3.085668688258111E-2</v>
      </c>
      <c r="G272" s="91">
        <v>3.0217823520249147E-2</v>
      </c>
      <c r="H272" s="128"/>
      <c r="I272" s="27" t="s">
        <v>520</v>
      </c>
      <c r="J272" s="65"/>
      <c r="K272" s="65"/>
      <c r="L272" s="76"/>
    </row>
    <row r="273" spans="1:12" s="20" customFormat="1" x14ac:dyDescent="0.2">
      <c r="A273" s="60" t="s">
        <v>363</v>
      </c>
      <c r="B273" s="60" t="s">
        <v>107</v>
      </c>
      <c r="C273" s="52">
        <v>5412448</v>
      </c>
      <c r="D273" s="52">
        <v>4219866</v>
      </c>
      <c r="E273" s="52">
        <v>78.776933601141096</v>
      </c>
      <c r="F273" s="91">
        <v>0.11990570856790955</v>
      </c>
      <c r="G273" s="91">
        <v>0.10892245453240081</v>
      </c>
      <c r="H273" s="128"/>
      <c r="I273" s="27" t="s">
        <v>565</v>
      </c>
      <c r="J273" s="65"/>
      <c r="K273" s="65"/>
      <c r="L273" s="76"/>
    </row>
    <row r="274" spans="1:12" s="20" customFormat="1" x14ac:dyDescent="0.2">
      <c r="A274" s="60" t="s">
        <v>364</v>
      </c>
      <c r="B274" s="60" t="s">
        <v>120</v>
      </c>
      <c r="C274" s="52" t="s">
        <v>573</v>
      </c>
      <c r="D274" s="52">
        <v>-22032</v>
      </c>
      <c r="E274" s="52" t="s">
        <v>573</v>
      </c>
      <c r="F274" s="91" t="s">
        <v>573</v>
      </c>
      <c r="G274" s="91">
        <v>-1.8922863735626842E-3</v>
      </c>
      <c r="H274" s="128"/>
      <c r="I274" s="27" t="s">
        <v>564</v>
      </c>
      <c r="J274" s="65"/>
      <c r="K274" s="65"/>
      <c r="L274" s="76"/>
    </row>
    <row r="275" spans="1:12" s="20" customFormat="1" x14ac:dyDescent="0.2">
      <c r="A275" s="60" t="s">
        <v>365</v>
      </c>
      <c r="B275" s="60" t="s">
        <v>120</v>
      </c>
      <c r="C275" s="52">
        <v>107168</v>
      </c>
      <c r="D275" s="52">
        <v>102315</v>
      </c>
      <c r="E275" s="52">
        <v>51.697057404727445</v>
      </c>
      <c r="F275" s="91">
        <v>4.8343296589877717E-2</v>
      </c>
      <c r="G275" s="91">
        <v>4.0245117012338454E-2</v>
      </c>
      <c r="H275" s="128"/>
      <c r="I275" s="27" t="s">
        <v>520</v>
      </c>
      <c r="J275" s="65"/>
      <c r="K275" s="65"/>
      <c r="L275" s="76"/>
    </row>
    <row r="276" spans="1:12" s="20" customFormat="1" x14ac:dyDescent="0.2">
      <c r="A276" s="60" t="s">
        <v>121</v>
      </c>
      <c r="B276" s="60" t="s">
        <v>120</v>
      </c>
      <c r="C276" s="52">
        <v>3653703</v>
      </c>
      <c r="D276" s="52">
        <v>2320471</v>
      </c>
      <c r="E276" s="52">
        <v>75.682063922778966</v>
      </c>
      <c r="F276" s="91">
        <v>0.14232966002845188</v>
      </c>
      <c r="G276" s="91">
        <v>0.11230563815711719</v>
      </c>
      <c r="H276" s="128"/>
      <c r="I276" s="27" t="s">
        <v>561</v>
      </c>
      <c r="J276" s="65"/>
      <c r="K276" s="65"/>
      <c r="L276" s="76"/>
    </row>
    <row r="277" spans="1:12" s="20" customFormat="1" x14ac:dyDescent="0.2">
      <c r="A277" s="60" t="s">
        <v>366</v>
      </c>
      <c r="B277" s="60" t="s">
        <v>120</v>
      </c>
      <c r="C277" s="52">
        <v>14502</v>
      </c>
      <c r="D277" s="52">
        <v>-26466</v>
      </c>
      <c r="E277" s="52">
        <v>2.1057064033686657</v>
      </c>
      <c r="F277" s="91">
        <v>3.3555144670986276E-3</v>
      </c>
      <c r="G277" s="91">
        <v>-5.8559030981457857E-3</v>
      </c>
      <c r="H277" s="128"/>
      <c r="I277" s="27" t="s">
        <v>566</v>
      </c>
      <c r="J277" s="65"/>
      <c r="K277" s="65"/>
      <c r="L277" s="76"/>
    </row>
    <row r="278" spans="1:12" s="20" customFormat="1" x14ac:dyDescent="0.2">
      <c r="A278" s="60" t="s">
        <v>367</v>
      </c>
      <c r="B278" s="60" t="s">
        <v>120</v>
      </c>
      <c r="C278" s="52">
        <v>5259323</v>
      </c>
      <c r="D278" s="52">
        <v>-250301</v>
      </c>
      <c r="E278" s="52">
        <v>75.947999249086635</v>
      </c>
      <c r="F278" s="91">
        <v>8.0118348509894813E-2</v>
      </c>
      <c r="G278" s="91">
        <v>-5.1551841183231752E-3</v>
      </c>
      <c r="H278" s="128"/>
      <c r="I278" s="27" t="s">
        <v>520</v>
      </c>
      <c r="J278" s="65"/>
      <c r="K278" s="65"/>
      <c r="L278" s="76"/>
    </row>
    <row r="279" spans="1:12" s="20" customFormat="1" x14ac:dyDescent="0.2">
      <c r="A279" s="60" t="s">
        <v>122</v>
      </c>
      <c r="B279" s="60" t="s">
        <v>120</v>
      </c>
      <c r="C279" s="52">
        <v>17931288</v>
      </c>
      <c r="D279" s="52">
        <v>6241745</v>
      </c>
      <c r="E279" s="52">
        <v>128.40806914775536</v>
      </c>
      <c r="F279" s="91">
        <v>0.11689337332585739</v>
      </c>
      <c r="G279" s="91">
        <v>5.4635785921803015E-2</v>
      </c>
      <c r="H279" s="128"/>
      <c r="I279" s="27" t="s">
        <v>561</v>
      </c>
      <c r="J279" s="65"/>
      <c r="K279" s="65"/>
      <c r="L279" s="76"/>
    </row>
    <row r="280" spans="1:12" s="20" customFormat="1" x14ac:dyDescent="0.2">
      <c r="A280" s="60" t="s">
        <v>368</v>
      </c>
      <c r="B280" s="60" t="s">
        <v>369</v>
      </c>
      <c r="C280" s="52">
        <v>157390</v>
      </c>
      <c r="D280" s="52">
        <v>132092</v>
      </c>
      <c r="E280" s="52">
        <v>79.650809716599184</v>
      </c>
      <c r="F280" s="91">
        <v>0.10173773138885998</v>
      </c>
      <c r="G280" s="91">
        <v>0.15606793678924827</v>
      </c>
      <c r="H280" s="128"/>
      <c r="I280" s="27" t="s">
        <v>569</v>
      </c>
      <c r="J280" s="65"/>
      <c r="K280" s="65"/>
      <c r="L280" s="76"/>
    </row>
    <row r="281" spans="1:12" s="20" customFormat="1" x14ac:dyDescent="0.2">
      <c r="A281" s="60" t="s">
        <v>370</v>
      </c>
      <c r="B281" s="60" t="s">
        <v>123</v>
      </c>
      <c r="C281" s="52">
        <v>1108160</v>
      </c>
      <c r="D281" s="52">
        <v>977184</v>
      </c>
      <c r="E281" s="52">
        <v>35.696430872310266</v>
      </c>
      <c r="F281" s="91">
        <v>6.0794635746780602E-2</v>
      </c>
      <c r="G281" s="91">
        <v>7.4568509337203145E-2</v>
      </c>
      <c r="H281" s="128"/>
      <c r="I281" s="27" t="s">
        <v>520</v>
      </c>
      <c r="J281" s="65"/>
      <c r="K281" s="65"/>
      <c r="L281" s="76"/>
    </row>
    <row r="282" spans="1:12" s="20" customFormat="1" x14ac:dyDescent="0.2">
      <c r="A282" s="60" t="s">
        <v>124</v>
      </c>
      <c r="B282" s="60" t="s">
        <v>123</v>
      </c>
      <c r="C282" s="52">
        <v>3406322</v>
      </c>
      <c r="D282" s="52">
        <v>8009410</v>
      </c>
      <c r="E282" s="52">
        <v>70.37709964670151</v>
      </c>
      <c r="F282" s="91">
        <v>9.4882870564477986E-2</v>
      </c>
      <c r="G282" s="91">
        <v>0.4338236895149169</v>
      </c>
      <c r="H282" s="128"/>
      <c r="I282" s="27" t="s">
        <v>520</v>
      </c>
      <c r="J282" s="65"/>
      <c r="K282" s="65"/>
      <c r="L282" s="76"/>
    </row>
    <row r="283" spans="1:12" s="20" customFormat="1" x14ac:dyDescent="0.2">
      <c r="A283" s="60" t="s">
        <v>371</v>
      </c>
      <c r="B283" s="60" t="s">
        <v>123</v>
      </c>
      <c r="C283" s="52">
        <v>460098</v>
      </c>
      <c r="D283" s="52">
        <v>285131</v>
      </c>
      <c r="E283" s="52">
        <v>23.682211241507105</v>
      </c>
      <c r="F283" s="91">
        <v>4.9244846634440995E-2</v>
      </c>
      <c r="G283" s="91">
        <v>4.1498215232249759E-2</v>
      </c>
      <c r="H283" s="128"/>
      <c r="I283" s="27" t="s">
        <v>520</v>
      </c>
      <c r="J283" s="65"/>
      <c r="K283" s="65"/>
      <c r="L283" s="76"/>
    </row>
    <row r="284" spans="1:12" s="20" customFormat="1" x14ac:dyDescent="0.2">
      <c r="A284" s="60" t="s">
        <v>125</v>
      </c>
      <c r="B284" s="60" t="s">
        <v>123</v>
      </c>
      <c r="C284" s="52">
        <v>140239</v>
      </c>
      <c r="D284" s="52">
        <v>-256317</v>
      </c>
      <c r="E284" s="52">
        <v>15.311606070531717</v>
      </c>
      <c r="F284" s="91">
        <v>1.7168755971278121E-2</v>
      </c>
      <c r="G284" s="91">
        <v>-3.8441268696694959E-2</v>
      </c>
      <c r="H284" s="128"/>
      <c r="I284" s="27" t="s">
        <v>520</v>
      </c>
      <c r="J284" s="65"/>
      <c r="K284" s="65"/>
      <c r="L284" s="76"/>
    </row>
    <row r="285" spans="1:12" s="20" customFormat="1" x14ac:dyDescent="0.2">
      <c r="A285" s="60" t="s">
        <v>372</v>
      </c>
      <c r="B285" s="60" t="s">
        <v>123</v>
      </c>
      <c r="C285" s="52" t="s">
        <v>573</v>
      </c>
      <c r="D285" s="52" t="s">
        <v>573</v>
      </c>
      <c r="E285" s="52" t="s">
        <v>573</v>
      </c>
      <c r="F285" s="91" t="s">
        <v>573</v>
      </c>
      <c r="G285" s="91" t="s">
        <v>573</v>
      </c>
      <c r="H285" s="128"/>
      <c r="I285" s="27" t="s">
        <v>566</v>
      </c>
      <c r="J285" s="65"/>
      <c r="K285" s="65"/>
      <c r="L285" s="76"/>
    </row>
    <row r="286" spans="1:12" s="20" customFormat="1" x14ac:dyDescent="0.2">
      <c r="A286" s="60" t="s">
        <v>373</v>
      </c>
      <c r="B286" s="60" t="s">
        <v>123</v>
      </c>
      <c r="C286" s="52">
        <v>754859</v>
      </c>
      <c r="D286" s="52">
        <v>330368</v>
      </c>
      <c r="E286" s="52">
        <v>13.747955634072158</v>
      </c>
      <c r="F286" s="91">
        <v>1.450423609528984E-2</v>
      </c>
      <c r="G286" s="91">
        <v>6.3330451620912439E-3</v>
      </c>
      <c r="H286" s="128"/>
      <c r="I286" s="27" t="s">
        <v>564</v>
      </c>
      <c r="J286" s="65"/>
      <c r="K286" s="65"/>
      <c r="L286" s="76"/>
    </row>
    <row r="287" spans="1:12" s="20" customFormat="1" x14ac:dyDescent="0.2">
      <c r="A287" s="60" t="s">
        <v>374</v>
      </c>
      <c r="B287" s="60" t="s">
        <v>123</v>
      </c>
      <c r="C287" s="52">
        <v>3269222</v>
      </c>
      <c r="D287" s="52">
        <v>3210118</v>
      </c>
      <c r="E287" s="52">
        <v>70.531854760415087</v>
      </c>
      <c r="F287" s="91">
        <v>0.1305431760703015</v>
      </c>
      <c r="G287" s="91">
        <v>0.15783487617399511</v>
      </c>
      <c r="H287" s="128"/>
      <c r="I287" s="27" t="s">
        <v>566</v>
      </c>
      <c r="J287" s="65"/>
      <c r="K287" s="65"/>
      <c r="L287" s="76"/>
    </row>
    <row r="288" spans="1:12" s="20" customFormat="1" x14ac:dyDescent="0.2">
      <c r="A288" s="60" t="s">
        <v>375</v>
      </c>
      <c r="B288" s="60" t="s">
        <v>123</v>
      </c>
      <c r="C288" s="52">
        <v>5052773</v>
      </c>
      <c r="D288" s="52">
        <v>1610800</v>
      </c>
      <c r="E288" s="52">
        <v>30.057959203098136</v>
      </c>
      <c r="F288" s="91">
        <v>3.3995465529138368E-2</v>
      </c>
      <c r="G288" s="91">
        <v>1.3637899543340335E-2</v>
      </c>
      <c r="H288" s="128"/>
      <c r="I288" s="27" t="s">
        <v>561</v>
      </c>
      <c r="J288" s="65"/>
      <c r="K288" s="65"/>
      <c r="L288" s="76"/>
    </row>
    <row r="289" spans="1:12" s="20" customFormat="1" x14ac:dyDescent="0.2">
      <c r="A289" s="60" t="s">
        <v>126</v>
      </c>
      <c r="B289" s="60" t="s">
        <v>123</v>
      </c>
      <c r="C289" s="52">
        <v>1243019</v>
      </c>
      <c r="D289" s="52">
        <v>1064608</v>
      </c>
      <c r="E289" s="52">
        <v>42.494923250487162</v>
      </c>
      <c r="F289" s="91">
        <v>6.3442875336196164E-2</v>
      </c>
      <c r="G289" s="91">
        <v>6.1746172821633895E-2</v>
      </c>
      <c r="H289" s="128"/>
      <c r="I289" s="27" t="s">
        <v>563</v>
      </c>
      <c r="J289" s="65"/>
      <c r="K289" s="65"/>
      <c r="L289" s="76"/>
    </row>
    <row r="290" spans="1:12" s="20" customFormat="1" x14ac:dyDescent="0.2">
      <c r="A290" s="60" t="s">
        <v>376</v>
      </c>
      <c r="B290" s="60" t="s">
        <v>123</v>
      </c>
      <c r="C290" s="52">
        <v>887978</v>
      </c>
      <c r="D290" s="52">
        <v>748402</v>
      </c>
      <c r="E290" s="52">
        <v>10.477122023739293</v>
      </c>
      <c r="F290" s="91">
        <v>1.559726772660221E-2</v>
      </c>
      <c r="G290" s="91">
        <v>1.5433338487389219E-2</v>
      </c>
      <c r="H290" s="128"/>
      <c r="I290" s="27" t="s">
        <v>561</v>
      </c>
      <c r="J290" s="65"/>
      <c r="K290" s="65"/>
      <c r="L290" s="76"/>
    </row>
    <row r="291" spans="1:12" s="20" customFormat="1" x14ac:dyDescent="0.2">
      <c r="A291" s="60" t="s">
        <v>377</v>
      </c>
      <c r="B291" s="60" t="s">
        <v>123</v>
      </c>
      <c r="C291" s="52" t="s">
        <v>573</v>
      </c>
      <c r="D291" s="52" t="s">
        <v>573</v>
      </c>
      <c r="E291" s="52" t="s">
        <v>573</v>
      </c>
      <c r="F291" s="91" t="s">
        <v>573</v>
      </c>
      <c r="G291" s="91" t="s">
        <v>573</v>
      </c>
      <c r="H291" s="128"/>
      <c r="I291" s="27" t="s">
        <v>564</v>
      </c>
      <c r="J291" s="65"/>
      <c r="K291" s="65"/>
      <c r="L291" s="76"/>
    </row>
    <row r="292" spans="1:12" s="20" customFormat="1" x14ac:dyDescent="0.2">
      <c r="A292" s="60" t="s">
        <v>127</v>
      </c>
      <c r="B292" s="60" t="s">
        <v>123</v>
      </c>
      <c r="C292" s="52">
        <v>3052545</v>
      </c>
      <c r="D292" s="52">
        <v>2222326</v>
      </c>
      <c r="E292" s="52">
        <v>34.142507214280919</v>
      </c>
      <c r="F292" s="91">
        <v>3.9728691074174302E-2</v>
      </c>
      <c r="G292" s="91">
        <v>3.3030801995820092E-2</v>
      </c>
      <c r="H292" s="128"/>
      <c r="I292" s="27" t="s">
        <v>520</v>
      </c>
      <c r="J292" s="65"/>
      <c r="K292" s="65"/>
      <c r="L292" s="76"/>
    </row>
    <row r="293" spans="1:12" s="20" customFormat="1" x14ac:dyDescent="0.2">
      <c r="A293" s="60" t="s">
        <v>379</v>
      </c>
      <c r="B293" s="60" t="s">
        <v>123</v>
      </c>
      <c r="C293" s="52">
        <v>2492699</v>
      </c>
      <c r="D293" s="52">
        <v>1643780</v>
      </c>
      <c r="E293" s="52">
        <v>59.211815288137203</v>
      </c>
      <c r="F293" s="91">
        <v>4.4062217424424746E-2</v>
      </c>
      <c r="G293" s="91">
        <v>3.1046370806401234E-2</v>
      </c>
      <c r="H293" s="128"/>
      <c r="I293" s="27" t="s">
        <v>561</v>
      </c>
      <c r="J293" s="65"/>
      <c r="K293" s="65"/>
      <c r="L293" s="76"/>
    </row>
    <row r="294" spans="1:12" s="20" customFormat="1" x14ac:dyDescent="0.2">
      <c r="A294" s="60" t="s">
        <v>378</v>
      </c>
      <c r="B294" s="60" t="s">
        <v>123</v>
      </c>
      <c r="C294" s="52">
        <v>6786257</v>
      </c>
      <c r="D294" s="52">
        <v>6235622</v>
      </c>
      <c r="E294" s="52">
        <v>107.80563630875788</v>
      </c>
      <c r="F294" s="91">
        <v>0.14476559815312887</v>
      </c>
      <c r="G294" s="91">
        <v>0.10776272913799834</v>
      </c>
      <c r="H294" s="128"/>
      <c r="I294" s="27" t="s">
        <v>520</v>
      </c>
      <c r="J294" s="65"/>
      <c r="K294" s="65"/>
      <c r="L294" s="76"/>
    </row>
    <row r="295" spans="1:12" s="20" customFormat="1" x14ac:dyDescent="0.2">
      <c r="A295" s="60" t="s">
        <v>128</v>
      </c>
      <c r="B295" s="60" t="s">
        <v>123</v>
      </c>
      <c r="C295" s="52">
        <v>18953452</v>
      </c>
      <c r="D295" s="52">
        <v>7970657</v>
      </c>
      <c r="E295" s="52">
        <v>90.992438681306027</v>
      </c>
      <c r="F295" s="91">
        <v>0.1432139478006412</v>
      </c>
      <c r="G295" s="91">
        <v>6.0803422079330954E-2</v>
      </c>
      <c r="H295" s="128"/>
      <c r="I295" s="27" t="s">
        <v>561</v>
      </c>
      <c r="J295" s="65"/>
      <c r="K295" s="65"/>
      <c r="L295" s="76"/>
    </row>
    <row r="296" spans="1:12" s="20" customFormat="1" x14ac:dyDescent="0.2">
      <c r="A296" s="60" t="s">
        <v>380</v>
      </c>
      <c r="B296" s="60" t="s">
        <v>123</v>
      </c>
      <c r="C296" s="52">
        <v>12082452</v>
      </c>
      <c r="D296" s="52">
        <v>114272</v>
      </c>
      <c r="E296" s="52">
        <v>102.28530793650793</v>
      </c>
      <c r="F296" s="91">
        <v>0.15263407669950618</v>
      </c>
      <c r="G296" s="91">
        <v>2.0801601070865958E-3</v>
      </c>
      <c r="H296" s="128"/>
      <c r="I296" s="27" t="s">
        <v>570</v>
      </c>
      <c r="J296" s="65"/>
      <c r="K296" s="65"/>
      <c r="L296" s="76"/>
    </row>
    <row r="297" spans="1:12" s="20" customFormat="1" x14ac:dyDescent="0.2">
      <c r="A297" s="60" t="s">
        <v>129</v>
      </c>
      <c r="B297" s="60" t="s">
        <v>123</v>
      </c>
      <c r="C297" s="52">
        <v>2212507</v>
      </c>
      <c r="D297" s="52">
        <v>1112296</v>
      </c>
      <c r="E297" s="52">
        <v>83.85155006442811</v>
      </c>
      <c r="F297" s="91">
        <v>0.10241087157971915</v>
      </c>
      <c r="G297" s="91">
        <v>5.7491830656978979E-2</v>
      </c>
      <c r="H297" s="128"/>
      <c r="I297" s="27" t="s">
        <v>520</v>
      </c>
      <c r="J297" s="65"/>
      <c r="K297" s="65"/>
      <c r="L297" s="76"/>
    </row>
    <row r="298" spans="1:12" s="20" customFormat="1" x14ac:dyDescent="0.2">
      <c r="A298" s="60" t="s">
        <v>381</v>
      </c>
      <c r="B298" s="60" t="s">
        <v>123</v>
      </c>
      <c r="C298" s="52">
        <v>7510245</v>
      </c>
      <c r="D298" s="52">
        <v>3930041</v>
      </c>
      <c r="E298" s="52">
        <v>140.05118881118881</v>
      </c>
      <c r="F298" s="91">
        <v>8.9363865808504861E-2</v>
      </c>
      <c r="G298" s="91">
        <v>6.3483618328191702E-2</v>
      </c>
      <c r="H298" s="128"/>
      <c r="I298" s="27" t="s">
        <v>520</v>
      </c>
      <c r="J298" s="65"/>
      <c r="K298" s="65"/>
      <c r="L298" s="76"/>
    </row>
    <row r="299" spans="1:12" s="20" customFormat="1" x14ac:dyDescent="0.2">
      <c r="A299" s="60" t="s">
        <v>130</v>
      </c>
      <c r="B299" s="60" t="s">
        <v>123</v>
      </c>
      <c r="C299" s="52">
        <v>9707796</v>
      </c>
      <c r="D299" s="52">
        <v>7235256</v>
      </c>
      <c r="E299" s="52">
        <v>199.20374284365829</v>
      </c>
      <c r="F299" s="91">
        <v>8.7952062762925165E-2</v>
      </c>
      <c r="G299" s="91">
        <v>5.5256627481010206E-2</v>
      </c>
      <c r="H299" s="128"/>
      <c r="I299" s="27" t="s">
        <v>561</v>
      </c>
      <c r="J299" s="65"/>
      <c r="K299" s="65"/>
      <c r="L299" s="76"/>
    </row>
    <row r="300" spans="1:12" s="20" customFormat="1" x14ac:dyDescent="0.2">
      <c r="A300" s="60" t="s">
        <v>382</v>
      </c>
      <c r="B300" s="60" t="s">
        <v>123</v>
      </c>
      <c r="C300" s="52">
        <v>3976176</v>
      </c>
      <c r="D300" s="52">
        <v>3745784</v>
      </c>
      <c r="E300" s="52">
        <v>51.658105000584634</v>
      </c>
      <c r="F300" s="91">
        <v>7.8069413162921791E-2</v>
      </c>
      <c r="G300" s="91">
        <v>7.3971430254515302E-2</v>
      </c>
      <c r="H300" s="128"/>
      <c r="I300" s="27" t="s">
        <v>520</v>
      </c>
      <c r="J300" s="65"/>
      <c r="K300" s="65"/>
      <c r="L300" s="76"/>
    </row>
    <row r="301" spans="1:12" s="20" customFormat="1" x14ac:dyDescent="0.2">
      <c r="A301" s="60" t="s">
        <v>383</v>
      </c>
      <c r="B301" s="60" t="s">
        <v>123</v>
      </c>
      <c r="C301" s="52">
        <v>513939</v>
      </c>
      <c r="D301" s="52">
        <v>-234100</v>
      </c>
      <c r="E301" s="52">
        <v>27.797014441018984</v>
      </c>
      <c r="F301" s="91">
        <v>1.3007171927717805E-2</v>
      </c>
      <c r="G301" s="91">
        <v>-7.8680887528477707E-3</v>
      </c>
      <c r="H301" s="128"/>
      <c r="I301" s="27" t="s">
        <v>561</v>
      </c>
      <c r="J301" s="65"/>
      <c r="K301" s="65"/>
      <c r="L301" s="76"/>
    </row>
    <row r="302" spans="1:12" s="20" customFormat="1" x14ac:dyDescent="0.2">
      <c r="A302" s="60" t="s">
        <v>123</v>
      </c>
      <c r="B302" s="60" t="s">
        <v>123</v>
      </c>
      <c r="C302" s="52">
        <v>20608989</v>
      </c>
      <c r="D302" s="52">
        <v>15841214</v>
      </c>
      <c r="E302" s="52">
        <v>62.812941746596323</v>
      </c>
      <c r="F302" s="91">
        <v>7.6441246617823547E-2</v>
      </c>
      <c r="G302" s="91">
        <v>6.2446243531943044E-2</v>
      </c>
      <c r="H302" s="128"/>
      <c r="I302" s="27" t="s">
        <v>561</v>
      </c>
      <c r="J302" s="65"/>
      <c r="K302" s="65"/>
      <c r="L302" s="76"/>
    </row>
    <row r="303" spans="1:12" s="20" customFormat="1" x14ac:dyDescent="0.2">
      <c r="A303" s="60" t="s">
        <v>384</v>
      </c>
      <c r="B303" s="60" t="s">
        <v>123</v>
      </c>
      <c r="C303" s="52">
        <v>444971</v>
      </c>
      <c r="D303" s="52">
        <v>190190</v>
      </c>
      <c r="E303" s="52">
        <v>9.1037071893285315</v>
      </c>
      <c r="F303" s="91">
        <v>1.5835703090184762E-2</v>
      </c>
      <c r="G303" s="91">
        <v>1.4013052717636287E-2</v>
      </c>
      <c r="H303" s="128"/>
      <c r="I303" s="27" t="s">
        <v>520</v>
      </c>
      <c r="J303" s="65"/>
      <c r="K303" s="65"/>
      <c r="L303" s="76"/>
    </row>
    <row r="304" spans="1:12" s="20" customFormat="1" x14ac:dyDescent="0.2">
      <c r="A304" s="60" t="s">
        <v>385</v>
      </c>
      <c r="B304" s="60" t="s">
        <v>123</v>
      </c>
      <c r="C304" s="52">
        <v>5141863</v>
      </c>
      <c r="D304" s="52">
        <v>1820870</v>
      </c>
      <c r="E304" s="52">
        <v>45.17300968144361</v>
      </c>
      <c r="F304" s="91">
        <v>5.4359174888622831E-2</v>
      </c>
      <c r="G304" s="91">
        <v>1.9753820318247111E-2</v>
      </c>
      <c r="H304" s="128"/>
      <c r="I304" s="27" t="s">
        <v>563</v>
      </c>
      <c r="J304" s="65"/>
      <c r="K304" s="65"/>
      <c r="L304" s="76"/>
    </row>
    <row r="305" spans="1:12" s="20" customFormat="1" x14ac:dyDescent="0.2">
      <c r="A305" s="60" t="s">
        <v>575</v>
      </c>
      <c r="B305" s="60" t="s">
        <v>123</v>
      </c>
      <c r="C305" s="52" t="s">
        <v>573</v>
      </c>
      <c r="D305" s="52" t="s">
        <v>573</v>
      </c>
      <c r="E305" s="52" t="s">
        <v>573</v>
      </c>
      <c r="F305" s="91" t="s">
        <v>573</v>
      </c>
      <c r="G305" s="91" t="s">
        <v>573</v>
      </c>
      <c r="H305" s="128"/>
      <c r="I305" s="27" t="s">
        <v>566</v>
      </c>
      <c r="J305" s="65"/>
      <c r="K305" s="65"/>
      <c r="L305" s="76"/>
    </row>
    <row r="306" spans="1:12" s="20" customFormat="1" x14ac:dyDescent="0.2">
      <c r="A306" s="60" t="s">
        <v>559</v>
      </c>
      <c r="B306" s="60" t="s">
        <v>123</v>
      </c>
      <c r="C306" s="52">
        <v>390132</v>
      </c>
      <c r="D306" s="52">
        <v>-244286</v>
      </c>
      <c r="E306" s="52">
        <v>10.817168524371985</v>
      </c>
      <c r="F306" s="91">
        <v>2.4881248182370138E-2</v>
      </c>
      <c r="G306" s="91">
        <v>-2.0889515068676826E-2</v>
      </c>
      <c r="H306" s="128"/>
      <c r="I306" s="27" t="s">
        <v>566</v>
      </c>
      <c r="J306" s="65"/>
      <c r="K306" s="65"/>
      <c r="L306" s="76"/>
    </row>
    <row r="307" spans="1:12" s="20" customFormat="1" x14ac:dyDescent="0.2">
      <c r="A307" s="60" t="s">
        <v>558</v>
      </c>
      <c r="B307" s="60" t="s">
        <v>123</v>
      </c>
      <c r="C307" s="52">
        <v>538174</v>
      </c>
      <c r="D307" s="52">
        <v>-4676290</v>
      </c>
      <c r="E307" s="52">
        <v>5.7588280614647092</v>
      </c>
      <c r="F307" s="91">
        <v>9.2340176988399084E-3</v>
      </c>
      <c r="G307" s="91">
        <v>-9.8612979320352401E-2</v>
      </c>
      <c r="H307" s="128"/>
      <c r="I307" s="27" t="s">
        <v>566</v>
      </c>
      <c r="J307" s="65"/>
      <c r="K307" s="65"/>
      <c r="L307" s="76"/>
    </row>
    <row r="308" spans="1:12" s="20" customFormat="1" x14ac:dyDescent="0.2">
      <c r="A308" s="60" t="s">
        <v>574</v>
      </c>
      <c r="B308" s="60" t="s">
        <v>123</v>
      </c>
      <c r="C308" s="52" t="s">
        <v>573</v>
      </c>
      <c r="D308" s="52">
        <v>-9732</v>
      </c>
      <c r="E308" s="52" t="s">
        <v>573</v>
      </c>
      <c r="F308" s="91" t="s">
        <v>573</v>
      </c>
      <c r="G308" s="91">
        <v>-3.017603493226423E-4</v>
      </c>
      <c r="H308" s="128"/>
      <c r="I308" s="27" t="s">
        <v>566</v>
      </c>
      <c r="J308" s="65"/>
      <c r="K308" s="65"/>
      <c r="L308" s="76"/>
    </row>
    <row r="309" spans="1:12" s="20" customFormat="1" x14ac:dyDescent="0.2">
      <c r="A309" s="60" t="s">
        <v>131</v>
      </c>
      <c r="B309" s="60" t="s">
        <v>132</v>
      </c>
      <c r="C309" s="52" t="s">
        <v>573</v>
      </c>
      <c r="D309" s="52" t="s">
        <v>573</v>
      </c>
      <c r="E309" s="52" t="s">
        <v>573</v>
      </c>
      <c r="F309" s="91" t="s">
        <v>573</v>
      </c>
      <c r="G309" s="91" t="s">
        <v>573</v>
      </c>
      <c r="H309" s="128"/>
      <c r="I309" s="27" t="s">
        <v>566</v>
      </c>
      <c r="J309" s="65"/>
      <c r="K309" s="65"/>
      <c r="L309" s="76"/>
    </row>
    <row r="310" spans="1:12" s="34" customFormat="1" x14ac:dyDescent="0.2">
      <c r="A310" s="61" t="s">
        <v>537</v>
      </c>
      <c r="B310" s="60" t="s">
        <v>132</v>
      </c>
      <c r="C310" s="52">
        <v>2630693</v>
      </c>
      <c r="D310" s="52">
        <v>329247</v>
      </c>
      <c r="E310" s="52">
        <v>15.11675334003735</v>
      </c>
      <c r="F310" s="91">
        <v>1.4758871422616377E-2</v>
      </c>
      <c r="G310" s="91">
        <v>4.7272862915460102E-3</v>
      </c>
      <c r="H310" s="128"/>
      <c r="I310" s="27" t="s">
        <v>566</v>
      </c>
      <c r="J310" s="65"/>
      <c r="K310" s="79"/>
      <c r="L310" s="76"/>
    </row>
    <row r="311" spans="1:12" s="20" customFormat="1" x14ac:dyDescent="0.2">
      <c r="A311" s="60" t="s">
        <v>386</v>
      </c>
      <c r="B311" s="60" t="s">
        <v>132</v>
      </c>
      <c r="C311" s="52">
        <v>12950546</v>
      </c>
      <c r="D311" s="52">
        <v>6102006</v>
      </c>
      <c r="E311" s="52">
        <v>162.21639631740464</v>
      </c>
      <c r="F311" s="91">
        <v>0.1426114524832067</v>
      </c>
      <c r="G311" s="91">
        <v>6.1834387972402559E-2</v>
      </c>
      <c r="H311" s="128"/>
      <c r="I311" s="27" t="s">
        <v>561</v>
      </c>
      <c r="J311" s="65"/>
      <c r="K311" s="65"/>
      <c r="L311" s="76"/>
    </row>
    <row r="312" spans="1:12" s="20" customFormat="1" x14ac:dyDescent="0.2">
      <c r="A312" s="60" t="s">
        <v>387</v>
      </c>
      <c r="B312" s="60" t="s">
        <v>132</v>
      </c>
      <c r="C312" s="52">
        <v>3806841</v>
      </c>
      <c r="D312" s="52">
        <v>209587</v>
      </c>
      <c r="E312" s="52">
        <v>143.71403223979766</v>
      </c>
      <c r="F312" s="91">
        <v>0.18757125677350464</v>
      </c>
      <c r="G312" s="91">
        <v>2.0772032133234686E-2</v>
      </c>
      <c r="H312" s="128"/>
      <c r="I312" s="27" t="s">
        <v>563</v>
      </c>
      <c r="J312" s="65"/>
      <c r="K312" s="65"/>
      <c r="L312" s="76"/>
    </row>
    <row r="313" spans="1:12" s="20" customFormat="1" x14ac:dyDescent="0.2">
      <c r="A313" s="60" t="s">
        <v>388</v>
      </c>
      <c r="B313" s="60" t="s">
        <v>132</v>
      </c>
      <c r="C313" s="52">
        <v>10168</v>
      </c>
      <c r="D313" s="52">
        <v>9114</v>
      </c>
      <c r="E313" s="52">
        <v>11.673938002296211</v>
      </c>
      <c r="F313" s="91">
        <v>7.1077110416277829E-3</v>
      </c>
      <c r="G313" s="91">
        <v>1.2869809325175206E-2</v>
      </c>
      <c r="H313" s="128"/>
      <c r="I313" s="27" t="s">
        <v>520</v>
      </c>
      <c r="J313" s="65"/>
      <c r="K313" s="65"/>
      <c r="L313" s="76"/>
    </row>
    <row r="314" spans="1:12" s="34" customFormat="1" x14ac:dyDescent="0.2">
      <c r="A314" s="61" t="s">
        <v>533</v>
      </c>
      <c r="B314" s="60" t="s">
        <v>132</v>
      </c>
      <c r="C314" s="52" t="s">
        <v>573</v>
      </c>
      <c r="D314" s="52">
        <v>-530351</v>
      </c>
      <c r="E314" s="52" t="s">
        <v>573</v>
      </c>
      <c r="F314" s="91" t="s">
        <v>573</v>
      </c>
      <c r="G314" s="91">
        <v>-9.4812084180028889E-3</v>
      </c>
      <c r="H314" s="128"/>
      <c r="I314" s="27" t="s">
        <v>566</v>
      </c>
      <c r="J314" s="65"/>
      <c r="K314" s="79"/>
      <c r="L314" s="76"/>
    </row>
    <row r="315" spans="1:12" s="20" customFormat="1" x14ac:dyDescent="0.2">
      <c r="A315" s="60" t="s">
        <v>132</v>
      </c>
      <c r="B315" s="60" t="s">
        <v>132</v>
      </c>
      <c r="C315" s="52">
        <v>36225000</v>
      </c>
      <c r="D315" s="52">
        <v>27848000</v>
      </c>
      <c r="E315" s="52">
        <v>71.284919279299132</v>
      </c>
      <c r="F315" s="91">
        <v>5.6911016150317351E-2</v>
      </c>
      <c r="G315" s="91">
        <v>4.617361531382904E-2</v>
      </c>
      <c r="H315" s="128"/>
      <c r="I315" s="27" t="s">
        <v>561</v>
      </c>
      <c r="J315" s="65"/>
      <c r="K315" s="65"/>
      <c r="L315" s="76"/>
    </row>
    <row r="316" spans="1:12" s="20" customFormat="1" x14ac:dyDescent="0.2">
      <c r="A316" s="60" t="s">
        <v>133</v>
      </c>
      <c r="B316" s="60" t="s">
        <v>134</v>
      </c>
      <c r="C316" s="52">
        <v>832074</v>
      </c>
      <c r="D316" s="52">
        <v>7794</v>
      </c>
      <c r="E316" s="52">
        <v>20.72465067623104</v>
      </c>
      <c r="F316" s="91">
        <v>2.669678429254712E-2</v>
      </c>
      <c r="G316" s="91">
        <v>2.37303508721452E-4</v>
      </c>
      <c r="H316" s="128"/>
      <c r="I316" s="27" t="s">
        <v>520</v>
      </c>
      <c r="J316" s="65"/>
      <c r="K316" s="65"/>
      <c r="L316" s="76"/>
    </row>
    <row r="317" spans="1:12" s="20" customFormat="1" x14ac:dyDescent="0.2">
      <c r="A317" s="60" t="s">
        <v>389</v>
      </c>
      <c r="B317" s="60" t="s">
        <v>134</v>
      </c>
      <c r="C317" s="52" t="s">
        <v>573</v>
      </c>
      <c r="D317" s="52">
        <v>-31021</v>
      </c>
      <c r="E317" s="52" t="s">
        <v>573</v>
      </c>
      <c r="F317" s="91" t="s">
        <v>573</v>
      </c>
      <c r="G317" s="91">
        <v>-1.6048186463361702E-2</v>
      </c>
      <c r="H317" s="128"/>
      <c r="I317" s="27" t="s">
        <v>562</v>
      </c>
      <c r="J317" s="65"/>
      <c r="K317" s="65"/>
      <c r="L317" s="76"/>
    </row>
    <row r="318" spans="1:12" s="20" customFormat="1" x14ac:dyDescent="0.2">
      <c r="A318" s="60" t="s">
        <v>390</v>
      </c>
      <c r="B318" s="60" t="s">
        <v>135</v>
      </c>
      <c r="C318" s="52">
        <v>334291</v>
      </c>
      <c r="D318" s="52">
        <v>334291</v>
      </c>
      <c r="E318" s="52">
        <v>9.5142019581056463</v>
      </c>
      <c r="F318" s="91">
        <v>1.2410356611898507E-2</v>
      </c>
      <c r="G318" s="91">
        <v>4.1389773021189333E-2</v>
      </c>
      <c r="H318" s="128"/>
      <c r="I318" s="27" t="s">
        <v>520</v>
      </c>
      <c r="J318" s="65"/>
      <c r="K318" s="65"/>
      <c r="L318" s="76"/>
    </row>
    <row r="319" spans="1:12" s="20" customFormat="1" x14ac:dyDescent="0.2">
      <c r="A319" s="60" t="s">
        <v>391</v>
      </c>
      <c r="B319" s="60" t="s">
        <v>135</v>
      </c>
      <c r="C319" s="52">
        <v>2949383</v>
      </c>
      <c r="D319" s="52">
        <v>-19287</v>
      </c>
      <c r="E319" s="52">
        <v>40.147323859305239</v>
      </c>
      <c r="F319" s="91">
        <v>7.5261418448345274E-2</v>
      </c>
      <c r="G319" s="91">
        <v>-8.1015008379993871E-4</v>
      </c>
      <c r="H319" s="128"/>
      <c r="I319" s="27" t="s">
        <v>563</v>
      </c>
      <c r="J319" s="65"/>
      <c r="K319" s="65"/>
      <c r="L319" s="76"/>
    </row>
    <row r="320" spans="1:12" s="20" customFormat="1" x14ac:dyDescent="0.2">
      <c r="A320" s="60" t="s">
        <v>392</v>
      </c>
      <c r="B320" s="60" t="s">
        <v>135</v>
      </c>
      <c r="C320" s="52">
        <v>2261366</v>
      </c>
      <c r="D320" s="52">
        <v>2067225</v>
      </c>
      <c r="E320" s="52">
        <v>93.638343685300214</v>
      </c>
      <c r="F320" s="91">
        <v>7.7009743067469438E-2</v>
      </c>
      <c r="G320" s="91">
        <v>8.6859883030497603E-2</v>
      </c>
      <c r="H320" s="128"/>
      <c r="I320" s="27" t="s">
        <v>563</v>
      </c>
      <c r="J320" s="65"/>
      <c r="K320" s="65"/>
      <c r="L320" s="76"/>
    </row>
    <row r="321" spans="1:12" s="20" customFormat="1" x14ac:dyDescent="0.2">
      <c r="A321" s="60" t="s">
        <v>393</v>
      </c>
      <c r="B321" s="60" t="s">
        <v>135</v>
      </c>
      <c r="C321" s="52">
        <v>411564</v>
      </c>
      <c r="D321" s="52">
        <v>411564</v>
      </c>
      <c r="E321" s="52">
        <v>75.364219007507785</v>
      </c>
      <c r="F321" s="91">
        <v>1.3371856920442156E-2</v>
      </c>
      <c r="G321" s="91">
        <v>1.9370760451688836E-2</v>
      </c>
      <c r="H321" s="128"/>
      <c r="I321" s="27" t="s">
        <v>563</v>
      </c>
      <c r="J321" s="65"/>
      <c r="K321" s="65"/>
      <c r="L321" s="76"/>
    </row>
    <row r="322" spans="1:12" s="20" customFormat="1" x14ac:dyDescent="0.2">
      <c r="A322" s="60" t="s">
        <v>136</v>
      </c>
      <c r="B322" s="60" t="s">
        <v>135</v>
      </c>
      <c r="C322" s="52">
        <v>11189338</v>
      </c>
      <c r="D322" s="52">
        <v>8896397</v>
      </c>
      <c r="E322" s="52">
        <v>124.56264680671053</v>
      </c>
      <c r="F322" s="91">
        <v>0.12497355463442202</v>
      </c>
      <c r="G322" s="91">
        <v>0.10162309491044424</v>
      </c>
      <c r="H322" s="128"/>
      <c r="I322" s="27" t="s">
        <v>520</v>
      </c>
      <c r="J322" s="65"/>
      <c r="K322" s="65"/>
      <c r="L322" s="76"/>
    </row>
    <row r="323" spans="1:12" s="20" customFormat="1" x14ac:dyDescent="0.2">
      <c r="A323" s="60" t="s">
        <v>394</v>
      </c>
      <c r="B323" s="60" t="s">
        <v>135</v>
      </c>
      <c r="C323" s="52">
        <v>6495185</v>
      </c>
      <c r="D323" s="52">
        <v>4961118</v>
      </c>
      <c r="E323" s="52">
        <v>76.990007586174201</v>
      </c>
      <c r="F323" s="91">
        <v>0.10560496148056964</v>
      </c>
      <c r="G323" s="91">
        <v>0.15200103484475735</v>
      </c>
      <c r="H323" s="128"/>
      <c r="I323" s="27" t="s">
        <v>563</v>
      </c>
      <c r="J323" s="65"/>
      <c r="K323" s="65"/>
      <c r="L323" s="76"/>
    </row>
    <row r="324" spans="1:12" s="20" customFormat="1" x14ac:dyDescent="0.2">
      <c r="A324" s="60" t="s">
        <v>137</v>
      </c>
      <c r="B324" s="60" t="s">
        <v>135</v>
      </c>
      <c r="C324" s="52">
        <v>1789285</v>
      </c>
      <c r="D324" s="52">
        <v>911535</v>
      </c>
      <c r="E324" s="52">
        <v>32.896710852898458</v>
      </c>
      <c r="F324" s="91">
        <v>4.0504780772289778E-2</v>
      </c>
      <c r="G324" s="91">
        <v>3.2039243631535361E-2</v>
      </c>
      <c r="H324" s="128"/>
      <c r="I324" s="27" t="s">
        <v>561</v>
      </c>
      <c r="J324" s="65"/>
      <c r="K324" s="65"/>
      <c r="L324" s="76"/>
    </row>
    <row r="325" spans="1:12" s="20" customFormat="1" x14ac:dyDescent="0.2">
      <c r="A325" s="60" t="s">
        <v>138</v>
      </c>
      <c r="B325" s="60" t="s">
        <v>135</v>
      </c>
      <c r="C325" s="52">
        <v>12806593</v>
      </c>
      <c r="D325" s="52">
        <v>7894593</v>
      </c>
      <c r="E325" s="52">
        <v>60.386239968313546</v>
      </c>
      <c r="F325" s="91">
        <v>6.7312512034458372E-2</v>
      </c>
      <c r="G325" s="91">
        <v>5.952209758512772E-2</v>
      </c>
      <c r="H325" s="128"/>
      <c r="I325" s="27" t="s">
        <v>563</v>
      </c>
      <c r="J325" s="65"/>
      <c r="K325" s="65"/>
      <c r="L325" s="76"/>
    </row>
    <row r="326" spans="1:12" s="20" customFormat="1" x14ac:dyDescent="0.2">
      <c r="A326" s="60" t="s">
        <v>395</v>
      </c>
      <c r="B326" s="60" t="s">
        <v>135</v>
      </c>
      <c r="C326" s="52">
        <v>478427</v>
      </c>
      <c r="D326" s="52">
        <v>222621</v>
      </c>
      <c r="E326" s="52">
        <v>37.808360992571522</v>
      </c>
      <c r="F326" s="91">
        <v>6.4512114216675118E-2</v>
      </c>
      <c r="G326" s="91">
        <v>4.1293641508919496E-2</v>
      </c>
      <c r="H326" s="128"/>
      <c r="I326" s="27" t="s">
        <v>563</v>
      </c>
      <c r="J326" s="65"/>
      <c r="K326" s="65"/>
      <c r="L326" s="76"/>
    </row>
    <row r="327" spans="1:12" s="20" customFormat="1" x14ac:dyDescent="0.2">
      <c r="A327" s="60" t="s">
        <v>396</v>
      </c>
      <c r="B327" s="60" t="s">
        <v>135</v>
      </c>
      <c r="C327" s="52" t="s">
        <v>573</v>
      </c>
      <c r="D327" s="52" t="s">
        <v>573</v>
      </c>
      <c r="E327" s="52" t="s">
        <v>573</v>
      </c>
      <c r="F327" s="91" t="s">
        <v>573</v>
      </c>
      <c r="G327" s="91" t="s">
        <v>573</v>
      </c>
      <c r="H327" s="128"/>
      <c r="I327" s="27" t="s">
        <v>566</v>
      </c>
      <c r="J327" s="65"/>
      <c r="K327" s="65"/>
      <c r="L327" s="76"/>
    </row>
    <row r="328" spans="1:12" s="20" customFormat="1" x14ac:dyDescent="0.2">
      <c r="A328" s="60" t="s">
        <v>397</v>
      </c>
      <c r="B328" s="60" t="s">
        <v>135</v>
      </c>
      <c r="C328" s="52">
        <v>1022275</v>
      </c>
      <c r="D328" s="52">
        <v>928196</v>
      </c>
      <c r="E328" s="52">
        <v>18.32756642403815</v>
      </c>
      <c r="F328" s="91">
        <v>4.1769086442835876E-2</v>
      </c>
      <c r="G328" s="91">
        <v>4.7173263896212271E-2</v>
      </c>
      <c r="H328" s="128"/>
      <c r="I328" s="27" t="s">
        <v>563</v>
      </c>
      <c r="J328" s="65"/>
      <c r="K328" s="65"/>
      <c r="L328" s="76"/>
    </row>
    <row r="329" spans="1:12" s="20" customFormat="1" x14ac:dyDescent="0.2">
      <c r="A329" s="60" t="s">
        <v>139</v>
      </c>
      <c r="B329" s="60" t="s">
        <v>135</v>
      </c>
      <c r="C329" s="52">
        <v>832063</v>
      </c>
      <c r="D329" s="52">
        <v>-484395</v>
      </c>
      <c r="E329" s="52">
        <v>34.192027943291556</v>
      </c>
      <c r="F329" s="91">
        <v>2.8000246598883831E-2</v>
      </c>
      <c r="G329" s="91">
        <v>-3.0357839519809728E-2</v>
      </c>
      <c r="H329" s="128"/>
      <c r="I329" s="27" t="s">
        <v>520</v>
      </c>
      <c r="J329" s="65"/>
      <c r="K329" s="65"/>
      <c r="L329" s="76"/>
    </row>
    <row r="330" spans="1:12" s="20" customFormat="1" x14ac:dyDescent="0.2">
      <c r="A330" s="60" t="s">
        <v>140</v>
      </c>
      <c r="B330" s="60" t="s">
        <v>135</v>
      </c>
      <c r="C330" s="52">
        <v>2725421</v>
      </c>
      <c r="D330" s="52">
        <v>2575719</v>
      </c>
      <c r="E330" s="52">
        <v>68.888127796173194</v>
      </c>
      <c r="F330" s="91">
        <v>6.9414278305660798E-2</v>
      </c>
      <c r="G330" s="91">
        <v>8.5444489191220815E-2</v>
      </c>
      <c r="H330" s="128"/>
      <c r="I330" s="27" t="s">
        <v>520</v>
      </c>
      <c r="J330" s="65"/>
      <c r="K330" s="65"/>
      <c r="L330" s="76"/>
    </row>
    <row r="331" spans="1:12" s="20" customFormat="1" x14ac:dyDescent="0.2">
      <c r="A331" s="60" t="s">
        <v>398</v>
      </c>
      <c r="B331" s="60" t="s">
        <v>135</v>
      </c>
      <c r="C331" s="52">
        <v>877039</v>
      </c>
      <c r="D331" s="52">
        <v>687460</v>
      </c>
      <c r="E331" s="52">
        <v>172.47571288102262</v>
      </c>
      <c r="F331" s="91">
        <v>0.13256064644398072</v>
      </c>
      <c r="G331" s="91">
        <v>0.14581546768976045</v>
      </c>
      <c r="H331" s="128"/>
      <c r="I331" s="27" t="s">
        <v>520</v>
      </c>
      <c r="J331" s="65"/>
      <c r="K331" s="65"/>
      <c r="L331" s="76"/>
    </row>
    <row r="332" spans="1:12" s="20" customFormat="1" x14ac:dyDescent="0.2">
      <c r="A332" s="60" t="s">
        <v>399</v>
      </c>
      <c r="B332" s="60" t="s">
        <v>135</v>
      </c>
      <c r="C332" s="52">
        <v>14584587</v>
      </c>
      <c r="D332" s="52">
        <v>2155217</v>
      </c>
      <c r="E332" s="52">
        <v>81.81270334552471</v>
      </c>
      <c r="F332" s="91">
        <v>4.5532356945849138E-2</v>
      </c>
      <c r="G332" s="91">
        <v>9.3198346878821201E-3</v>
      </c>
      <c r="H332" s="128"/>
      <c r="I332" s="27" t="s">
        <v>561</v>
      </c>
      <c r="J332" s="65"/>
      <c r="K332" s="65"/>
      <c r="L332" s="76"/>
    </row>
    <row r="333" spans="1:12" s="20" customFormat="1" x14ac:dyDescent="0.2">
      <c r="A333" s="60" t="s">
        <v>141</v>
      </c>
      <c r="B333" s="60" t="s">
        <v>135</v>
      </c>
      <c r="C333" s="52">
        <v>12121069</v>
      </c>
      <c r="D333" s="52">
        <v>3932252</v>
      </c>
      <c r="E333" s="52">
        <v>67.559968118074593</v>
      </c>
      <c r="F333" s="91">
        <v>8.3375836126727804E-2</v>
      </c>
      <c r="G333" s="91">
        <v>3.0886763092752598E-2</v>
      </c>
      <c r="H333" s="128"/>
      <c r="I333" s="27" t="s">
        <v>565</v>
      </c>
      <c r="J333" s="65"/>
      <c r="K333" s="65"/>
      <c r="L333" s="76"/>
    </row>
    <row r="334" spans="1:12" s="20" customFormat="1" x14ac:dyDescent="0.2">
      <c r="A334" s="60" t="s">
        <v>142</v>
      </c>
      <c r="B334" s="60" t="s">
        <v>135</v>
      </c>
      <c r="C334" s="52">
        <v>3286739</v>
      </c>
      <c r="D334" s="52">
        <v>1771225</v>
      </c>
      <c r="E334" s="52">
        <v>45.7514581216331</v>
      </c>
      <c r="F334" s="91">
        <v>4.5490249649470967E-2</v>
      </c>
      <c r="G334" s="91">
        <v>3.079981532891711E-2</v>
      </c>
      <c r="H334" s="128"/>
      <c r="I334" s="27" t="s">
        <v>561</v>
      </c>
      <c r="J334" s="65"/>
      <c r="K334" s="65"/>
      <c r="L334" s="76"/>
    </row>
    <row r="335" spans="1:12" s="20" customFormat="1" x14ac:dyDescent="0.2">
      <c r="A335" s="60" t="s">
        <v>400</v>
      </c>
      <c r="B335" s="60" t="s">
        <v>135</v>
      </c>
      <c r="C335" s="52">
        <v>2412261</v>
      </c>
      <c r="D335" s="52">
        <v>1406145</v>
      </c>
      <c r="E335" s="52">
        <v>22.487540901082305</v>
      </c>
      <c r="F335" s="91">
        <v>2.8720999052107173E-2</v>
      </c>
      <c r="G335" s="91">
        <v>1.8845563439184757E-2</v>
      </c>
      <c r="H335" s="128"/>
      <c r="I335" s="27" t="s">
        <v>520</v>
      </c>
      <c r="J335" s="65"/>
      <c r="K335" s="65"/>
      <c r="L335" s="76"/>
    </row>
    <row r="336" spans="1:12" s="20" customFormat="1" x14ac:dyDescent="0.2">
      <c r="A336" s="60" t="s">
        <v>135</v>
      </c>
      <c r="B336" s="60" t="s">
        <v>135</v>
      </c>
      <c r="C336" s="52">
        <v>8808138</v>
      </c>
      <c r="D336" s="52">
        <v>8062072</v>
      </c>
      <c r="E336" s="52">
        <v>40.177062759712271</v>
      </c>
      <c r="F336" s="91">
        <v>5.4497297346393192E-2</v>
      </c>
      <c r="G336" s="91">
        <v>6.6177734520300541E-2</v>
      </c>
      <c r="H336" s="128"/>
      <c r="I336" s="27" t="s">
        <v>561</v>
      </c>
      <c r="J336" s="65"/>
      <c r="K336" s="65"/>
      <c r="L336" s="76"/>
    </row>
    <row r="337" spans="1:12" s="20" customFormat="1" x14ac:dyDescent="0.2">
      <c r="A337" s="60" t="s">
        <v>401</v>
      </c>
      <c r="B337" s="60" t="s">
        <v>135</v>
      </c>
      <c r="C337" s="52">
        <v>1521409</v>
      </c>
      <c r="D337" s="52">
        <v>1272312</v>
      </c>
      <c r="E337" s="52">
        <v>52.538469507562674</v>
      </c>
      <c r="F337" s="91">
        <v>0.14038975782771621</v>
      </c>
      <c r="G337" s="91">
        <v>0.13384821400110861</v>
      </c>
      <c r="H337" s="128"/>
      <c r="I337" s="27" t="s">
        <v>563</v>
      </c>
      <c r="J337" s="65"/>
      <c r="K337" s="65"/>
      <c r="L337" s="76"/>
    </row>
    <row r="338" spans="1:12" s="20" customFormat="1" x14ac:dyDescent="0.2">
      <c r="A338" s="60" t="s">
        <v>402</v>
      </c>
      <c r="B338" s="60" t="s">
        <v>135</v>
      </c>
      <c r="C338" s="52">
        <v>2494426</v>
      </c>
      <c r="D338" s="52">
        <v>649342</v>
      </c>
      <c r="E338" s="52">
        <v>31.783820287712949</v>
      </c>
      <c r="F338" s="91">
        <v>5.6765412437362474E-2</v>
      </c>
      <c r="G338" s="91">
        <v>1.718516020175391E-2</v>
      </c>
      <c r="H338" s="128"/>
      <c r="I338" s="27" t="s">
        <v>561</v>
      </c>
      <c r="J338" s="65"/>
      <c r="K338" s="65"/>
      <c r="L338" s="76"/>
    </row>
    <row r="339" spans="1:12" s="20" customFormat="1" x14ac:dyDescent="0.2">
      <c r="A339" s="60" t="s">
        <v>403</v>
      </c>
      <c r="B339" s="60" t="s">
        <v>135</v>
      </c>
      <c r="C339" s="52">
        <v>5604663</v>
      </c>
      <c r="D339" s="52">
        <v>5092688</v>
      </c>
      <c r="E339" s="52">
        <v>44.290581067305183</v>
      </c>
      <c r="F339" s="91">
        <v>7.1328360283202705E-2</v>
      </c>
      <c r="G339" s="91">
        <v>8.2250224938187427E-2</v>
      </c>
      <c r="H339" s="128"/>
      <c r="I339" s="27" t="s">
        <v>566</v>
      </c>
      <c r="J339" s="65"/>
      <c r="K339" s="65"/>
      <c r="L339" s="76"/>
    </row>
    <row r="340" spans="1:12" s="20" customFormat="1" x14ac:dyDescent="0.2">
      <c r="A340" s="60" t="s">
        <v>405</v>
      </c>
      <c r="B340" s="60" t="s">
        <v>135</v>
      </c>
      <c r="C340" s="52">
        <v>4987075</v>
      </c>
      <c r="D340" s="52">
        <v>3166190</v>
      </c>
      <c r="E340" s="52">
        <v>90.932007147545761</v>
      </c>
      <c r="F340" s="91">
        <v>0.16452579608239851</v>
      </c>
      <c r="G340" s="91">
        <v>0.16496070747745564</v>
      </c>
      <c r="H340" s="128"/>
      <c r="I340" s="27" t="s">
        <v>563</v>
      </c>
      <c r="J340" s="65"/>
      <c r="K340" s="65"/>
      <c r="L340" s="76"/>
    </row>
    <row r="341" spans="1:12" s="20" customFormat="1" x14ac:dyDescent="0.2">
      <c r="A341" s="60" t="s">
        <v>404</v>
      </c>
      <c r="B341" s="60" t="s">
        <v>135</v>
      </c>
      <c r="C341" s="52">
        <v>1661500</v>
      </c>
      <c r="D341" s="52">
        <v>1573304</v>
      </c>
      <c r="E341" s="52">
        <v>75.3514739229025</v>
      </c>
      <c r="F341" s="91">
        <v>9.0188011198837778E-2</v>
      </c>
      <c r="G341" s="91">
        <v>9.6451799112986555E-2</v>
      </c>
      <c r="H341" s="128"/>
      <c r="I341" s="27" t="s">
        <v>563</v>
      </c>
      <c r="J341" s="65"/>
      <c r="K341" s="65"/>
      <c r="L341" s="76"/>
    </row>
    <row r="342" spans="1:12" s="20" customFormat="1" x14ac:dyDescent="0.2">
      <c r="A342" s="60" t="s">
        <v>406</v>
      </c>
      <c r="B342" s="60" t="s">
        <v>143</v>
      </c>
      <c r="C342" s="52">
        <v>17209521</v>
      </c>
      <c r="D342" s="52">
        <v>9816608</v>
      </c>
      <c r="E342" s="52">
        <v>149.33505436433214</v>
      </c>
      <c r="F342" s="91">
        <v>0.10223559954421257</v>
      </c>
      <c r="G342" s="91">
        <v>5.6184974755987674E-2</v>
      </c>
      <c r="H342" s="128"/>
      <c r="I342" s="27" t="s">
        <v>561</v>
      </c>
      <c r="J342" s="65"/>
      <c r="K342" s="65"/>
      <c r="L342" s="76"/>
    </row>
    <row r="343" spans="1:12" s="20" customFormat="1" x14ac:dyDescent="0.2">
      <c r="A343" s="60" t="s">
        <v>144</v>
      </c>
      <c r="B343" s="60" t="s">
        <v>143</v>
      </c>
      <c r="C343" s="52">
        <v>11198262</v>
      </c>
      <c r="D343" s="52">
        <v>-9220297</v>
      </c>
      <c r="E343" s="52">
        <v>41.259425741771707</v>
      </c>
      <c r="F343" s="91">
        <v>6.186024200201222E-2</v>
      </c>
      <c r="G343" s="91">
        <v>-5.8112581545964714E-2</v>
      </c>
      <c r="H343" s="128"/>
      <c r="I343" s="27" t="s">
        <v>561</v>
      </c>
      <c r="J343" s="65"/>
      <c r="K343" s="65"/>
      <c r="L343" s="76"/>
    </row>
    <row r="344" spans="1:12" s="20" customFormat="1" x14ac:dyDescent="0.2">
      <c r="A344" s="60" t="s">
        <v>407</v>
      </c>
      <c r="B344" s="60" t="s">
        <v>143</v>
      </c>
      <c r="C344" s="52">
        <v>6721183</v>
      </c>
      <c r="D344" s="52">
        <v>4396926</v>
      </c>
      <c r="E344" s="52">
        <v>277.74631183106737</v>
      </c>
      <c r="F344" s="91">
        <v>0.12695757930278709</v>
      </c>
      <c r="G344" s="91">
        <v>8.0045727870128661E-2</v>
      </c>
      <c r="H344" s="128"/>
      <c r="I344" s="27" t="s">
        <v>561</v>
      </c>
      <c r="J344" s="65"/>
      <c r="K344" s="65"/>
      <c r="L344" s="76"/>
    </row>
    <row r="345" spans="1:12" s="20" customFormat="1" x14ac:dyDescent="0.2">
      <c r="A345" s="60" t="s">
        <v>408</v>
      </c>
      <c r="B345" s="60" t="s">
        <v>143</v>
      </c>
      <c r="C345" s="52">
        <v>1983290</v>
      </c>
      <c r="D345" s="52">
        <v>1505423</v>
      </c>
      <c r="E345" s="52">
        <v>445.58301505279712</v>
      </c>
      <c r="F345" s="91">
        <v>0.12431639895955557</v>
      </c>
      <c r="G345" s="91">
        <v>8.2293775763218835E-2</v>
      </c>
      <c r="H345" s="128"/>
      <c r="I345" s="27" t="s">
        <v>520</v>
      </c>
      <c r="J345" s="65"/>
      <c r="K345" s="65"/>
      <c r="L345" s="76"/>
    </row>
    <row r="346" spans="1:12" s="20" customFormat="1" x14ac:dyDescent="0.2">
      <c r="A346" s="60" t="s">
        <v>409</v>
      </c>
      <c r="B346" s="60" t="s">
        <v>143</v>
      </c>
      <c r="C346" s="52">
        <v>5522264</v>
      </c>
      <c r="D346" s="52">
        <v>4831892</v>
      </c>
      <c r="E346" s="52">
        <v>52.314478159133756</v>
      </c>
      <c r="F346" s="91">
        <v>7.0128565472445642E-2</v>
      </c>
      <c r="G346" s="91">
        <v>6.9600034720131099E-2</v>
      </c>
      <c r="H346" s="128"/>
      <c r="I346" s="27" t="s">
        <v>520</v>
      </c>
      <c r="J346" s="65"/>
      <c r="K346" s="65"/>
      <c r="L346" s="76"/>
    </row>
    <row r="347" spans="1:12" s="20" customFormat="1" x14ac:dyDescent="0.2">
      <c r="A347" s="60" t="s">
        <v>410</v>
      </c>
      <c r="B347" s="60" t="s">
        <v>143</v>
      </c>
      <c r="C347" s="52">
        <v>7848381</v>
      </c>
      <c r="D347" s="52">
        <v>6157611</v>
      </c>
      <c r="E347" s="52">
        <v>123.8110269758637</v>
      </c>
      <c r="F347" s="91">
        <v>0.11452502235668563</v>
      </c>
      <c r="G347" s="91">
        <v>8.6985403031812208E-2</v>
      </c>
      <c r="H347" s="128"/>
      <c r="I347" s="27" t="s">
        <v>520</v>
      </c>
      <c r="J347" s="65"/>
      <c r="K347" s="65"/>
      <c r="L347" s="76"/>
    </row>
    <row r="348" spans="1:12" s="20" customFormat="1" x14ac:dyDescent="0.2">
      <c r="A348" s="60" t="s">
        <v>411</v>
      </c>
      <c r="B348" s="60" t="s">
        <v>143</v>
      </c>
      <c r="C348" s="52">
        <v>8936506</v>
      </c>
      <c r="D348" s="52">
        <v>4578040</v>
      </c>
      <c r="E348" s="52">
        <v>58.508344299753176</v>
      </c>
      <c r="F348" s="91">
        <v>7.7755561407001184E-2</v>
      </c>
      <c r="G348" s="91">
        <v>5.442802406705826E-2</v>
      </c>
      <c r="H348" s="128"/>
      <c r="I348" s="27" t="s">
        <v>561</v>
      </c>
      <c r="J348" s="65"/>
      <c r="K348" s="65"/>
      <c r="L348" s="76"/>
    </row>
    <row r="349" spans="1:12" s="20" customFormat="1" x14ac:dyDescent="0.2">
      <c r="A349" s="60" t="s">
        <v>412</v>
      </c>
      <c r="B349" s="60" t="s">
        <v>143</v>
      </c>
      <c r="C349" s="52">
        <v>830761</v>
      </c>
      <c r="D349" s="52">
        <v>653752</v>
      </c>
      <c r="E349" s="52">
        <v>30.266722529874674</v>
      </c>
      <c r="F349" s="91">
        <v>3.2417907200203787E-2</v>
      </c>
      <c r="G349" s="91">
        <v>3.52633724907052E-2</v>
      </c>
      <c r="H349" s="128"/>
      <c r="I349" s="27" t="s">
        <v>520</v>
      </c>
      <c r="J349" s="65"/>
      <c r="K349" s="65"/>
      <c r="L349" s="76"/>
    </row>
    <row r="350" spans="1:12" s="20" customFormat="1" x14ac:dyDescent="0.2">
      <c r="A350" s="60" t="s">
        <v>413</v>
      </c>
      <c r="B350" s="60" t="s">
        <v>143</v>
      </c>
      <c r="C350" s="52">
        <v>4131681</v>
      </c>
      <c r="D350" s="52">
        <v>3209674</v>
      </c>
      <c r="E350" s="52">
        <v>67.932933245642886</v>
      </c>
      <c r="F350" s="91">
        <v>8.2542702514887947E-2</v>
      </c>
      <c r="G350" s="91">
        <v>7.3192597720902183E-2</v>
      </c>
      <c r="H350" s="128"/>
      <c r="I350" s="27" t="s">
        <v>520</v>
      </c>
      <c r="J350" s="65"/>
      <c r="K350" s="65"/>
      <c r="L350" s="76"/>
    </row>
    <row r="351" spans="1:12" s="20" customFormat="1" x14ac:dyDescent="0.2">
      <c r="A351" s="60" t="s">
        <v>414</v>
      </c>
      <c r="B351" s="60" t="s">
        <v>143</v>
      </c>
      <c r="C351" s="52">
        <v>294677</v>
      </c>
      <c r="D351" s="52">
        <v>148727</v>
      </c>
      <c r="E351" s="52">
        <v>10.830527785945311</v>
      </c>
      <c r="F351" s="91">
        <v>1.9431458538095588E-2</v>
      </c>
      <c r="G351" s="91">
        <v>1.1256302233535178E-2</v>
      </c>
      <c r="H351" s="128"/>
      <c r="I351" s="27" t="s">
        <v>520</v>
      </c>
      <c r="J351" s="65"/>
      <c r="K351" s="65"/>
      <c r="L351" s="76"/>
    </row>
    <row r="352" spans="1:12" s="20" customFormat="1" x14ac:dyDescent="0.2">
      <c r="A352" s="60" t="s">
        <v>415</v>
      </c>
      <c r="B352" s="60" t="s">
        <v>143</v>
      </c>
      <c r="C352" s="52">
        <v>3360090</v>
      </c>
      <c r="D352" s="52">
        <v>3352658</v>
      </c>
      <c r="E352" s="52">
        <v>53.927969570032261</v>
      </c>
      <c r="F352" s="91">
        <v>4.1199344050442538E-2</v>
      </c>
      <c r="G352" s="91">
        <v>6.4332923393777594E-2</v>
      </c>
      <c r="H352" s="128"/>
      <c r="I352" s="27" t="s">
        <v>561</v>
      </c>
      <c r="J352" s="65"/>
      <c r="K352" s="65"/>
      <c r="L352" s="76"/>
    </row>
    <row r="353" spans="1:12" s="20" customFormat="1" x14ac:dyDescent="0.2">
      <c r="A353" s="60" t="s">
        <v>416</v>
      </c>
      <c r="B353" s="60" t="s">
        <v>143</v>
      </c>
      <c r="C353" s="52">
        <v>16885528</v>
      </c>
      <c r="D353" s="52">
        <v>11545637</v>
      </c>
      <c r="E353" s="52">
        <v>94.851326528892656</v>
      </c>
      <c r="F353" s="91">
        <v>8.8486517903532819E-2</v>
      </c>
      <c r="G353" s="91">
        <v>8.7504485731162873E-2</v>
      </c>
      <c r="H353" s="128"/>
      <c r="I353" s="27" t="s">
        <v>561</v>
      </c>
      <c r="J353" s="65"/>
      <c r="K353" s="65"/>
      <c r="L353" s="76"/>
    </row>
    <row r="354" spans="1:12" s="20" customFormat="1" x14ac:dyDescent="0.2">
      <c r="A354" s="60" t="s">
        <v>417</v>
      </c>
      <c r="B354" s="60" t="s">
        <v>143</v>
      </c>
      <c r="C354" s="52">
        <v>4581014</v>
      </c>
      <c r="D354" s="52">
        <v>1618028</v>
      </c>
      <c r="E354" s="52">
        <v>91.037639109697935</v>
      </c>
      <c r="F354" s="91">
        <v>8.5794026532840628E-2</v>
      </c>
      <c r="G354" s="91">
        <v>3.5611292695726444E-2</v>
      </c>
      <c r="H354" s="128"/>
      <c r="I354" s="27" t="s">
        <v>520</v>
      </c>
      <c r="J354" s="65"/>
      <c r="K354" s="65"/>
      <c r="L354" s="76"/>
    </row>
    <row r="355" spans="1:12" s="20" customFormat="1" x14ac:dyDescent="0.2">
      <c r="A355" s="60" t="s">
        <v>143</v>
      </c>
      <c r="B355" s="60" t="s">
        <v>143</v>
      </c>
      <c r="C355" s="52">
        <v>210510560</v>
      </c>
      <c r="D355" s="52">
        <v>104823991</v>
      </c>
      <c r="E355" s="52">
        <v>148.18718093838257</v>
      </c>
      <c r="F355" s="91">
        <v>0.10729750309787012</v>
      </c>
      <c r="G355" s="91">
        <v>6.8593551685757342E-2</v>
      </c>
      <c r="H355" s="128"/>
      <c r="I355" s="27" t="s">
        <v>561</v>
      </c>
      <c r="J355" s="65"/>
      <c r="K355" s="65"/>
      <c r="L355" s="76"/>
    </row>
    <row r="356" spans="1:12" s="20" customFormat="1" x14ac:dyDescent="0.2">
      <c r="A356" s="60" t="s">
        <v>418</v>
      </c>
      <c r="B356" s="60" t="s">
        <v>143</v>
      </c>
      <c r="C356" s="52">
        <v>12265204</v>
      </c>
      <c r="D356" s="52">
        <v>6255787</v>
      </c>
      <c r="E356" s="52">
        <v>124.6856631662414</v>
      </c>
      <c r="F356" s="91">
        <v>0.14134290326608803</v>
      </c>
      <c r="G356" s="91">
        <v>9.9613822468079857E-2</v>
      </c>
      <c r="H356" s="128"/>
      <c r="I356" s="27" t="s">
        <v>520</v>
      </c>
      <c r="J356" s="65"/>
      <c r="K356" s="65"/>
      <c r="L356" s="76"/>
    </row>
    <row r="357" spans="1:12" s="20" customFormat="1" x14ac:dyDescent="0.2">
      <c r="A357" s="60" t="s">
        <v>419</v>
      </c>
      <c r="B357" s="60" t="s">
        <v>143</v>
      </c>
      <c r="C357" s="52">
        <v>4346811</v>
      </c>
      <c r="D357" s="52">
        <v>1479131</v>
      </c>
      <c r="E357" s="52">
        <v>74.421500479386381</v>
      </c>
      <c r="F357" s="91">
        <v>9.394109358541157E-2</v>
      </c>
      <c r="G357" s="91">
        <v>3.9988874398824308E-2</v>
      </c>
      <c r="H357" s="128"/>
      <c r="I357" s="27" t="s">
        <v>520</v>
      </c>
      <c r="J357" s="65"/>
      <c r="K357" s="65"/>
      <c r="L357" s="76"/>
    </row>
    <row r="358" spans="1:12" s="20" customFormat="1" x14ac:dyDescent="0.2">
      <c r="A358" s="60" t="s">
        <v>420</v>
      </c>
      <c r="B358" s="60" t="s">
        <v>143</v>
      </c>
      <c r="C358" s="52">
        <v>1488527</v>
      </c>
      <c r="D358" s="52">
        <v>435096</v>
      </c>
      <c r="E358" s="52">
        <v>106.83463719227733</v>
      </c>
      <c r="F358" s="91">
        <v>7.6431907978987024E-2</v>
      </c>
      <c r="G358" s="91">
        <v>2.3827499366656943E-2</v>
      </c>
      <c r="H358" s="128"/>
      <c r="I358" s="27" t="s">
        <v>520</v>
      </c>
      <c r="J358" s="65"/>
      <c r="K358" s="65"/>
      <c r="L358" s="76"/>
    </row>
    <row r="359" spans="1:12" s="20" customFormat="1" x14ac:dyDescent="0.2">
      <c r="A359" s="60" t="s">
        <v>421</v>
      </c>
      <c r="B359" s="60" t="s">
        <v>143</v>
      </c>
      <c r="C359" s="52">
        <v>6610033</v>
      </c>
      <c r="D359" s="52">
        <v>2978280</v>
      </c>
      <c r="E359" s="52">
        <v>64.81250551540883</v>
      </c>
      <c r="F359" s="91">
        <v>8.6229958418321387E-2</v>
      </c>
      <c r="G359" s="91">
        <v>3.871042507355394E-2</v>
      </c>
      <c r="H359" s="128"/>
      <c r="I359" s="27" t="s">
        <v>520</v>
      </c>
      <c r="J359" s="65"/>
      <c r="K359" s="65"/>
      <c r="L359" s="76"/>
    </row>
    <row r="360" spans="1:12" s="20" customFormat="1" x14ac:dyDescent="0.2">
      <c r="A360" s="60" t="s">
        <v>145</v>
      </c>
      <c r="B360" s="60" t="s">
        <v>145</v>
      </c>
      <c r="C360" s="52">
        <v>167775958</v>
      </c>
      <c r="D360" s="52">
        <v>134638027</v>
      </c>
      <c r="E360" s="52">
        <v>189.81993711737826</v>
      </c>
      <c r="F360" s="91">
        <v>3.0787457980828218E-2</v>
      </c>
      <c r="G360" s="91">
        <v>2.5254122719467087E-2</v>
      </c>
      <c r="H360" s="128"/>
      <c r="I360" s="27" t="s">
        <v>571</v>
      </c>
      <c r="J360" s="65"/>
      <c r="K360" s="65"/>
      <c r="L360" s="76"/>
    </row>
    <row r="361" spans="1:12" s="20" customFormat="1" x14ac:dyDescent="0.2">
      <c r="A361" s="60" t="s">
        <v>422</v>
      </c>
      <c r="B361" s="60" t="s">
        <v>26</v>
      </c>
      <c r="C361" s="52">
        <v>402667</v>
      </c>
      <c r="D361" s="52">
        <v>264467</v>
      </c>
      <c r="E361" s="52">
        <v>51.856664520283324</v>
      </c>
      <c r="F361" s="91">
        <v>0.11023410583834201</v>
      </c>
      <c r="G361" s="91">
        <v>5.8904156880563323E-2</v>
      </c>
      <c r="H361" s="128"/>
      <c r="I361" s="27" t="s">
        <v>565</v>
      </c>
      <c r="J361" s="65"/>
      <c r="K361" s="65"/>
      <c r="L361" s="76"/>
    </row>
    <row r="362" spans="1:12" s="20" customFormat="1" x14ac:dyDescent="0.2">
      <c r="A362" s="60" t="s">
        <v>423</v>
      </c>
      <c r="B362" s="60" t="s">
        <v>26</v>
      </c>
      <c r="C362" s="52">
        <v>1384798</v>
      </c>
      <c r="D362" s="52">
        <v>1067632</v>
      </c>
      <c r="E362" s="52">
        <v>55.534087263394291</v>
      </c>
      <c r="F362" s="91">
        <v>4.8474500233761687E-2</v>
      </c>
      <c r="G362" s="91">
        <v>6.846599344218561E-2</v>
      </c>
      <c r="H362" s="128"/>
      <c r="I362" s="27" t="s">
        <v>563</v>
      </c>
      <c r="J362" s="65"/>
      <c r="K362" s="65"/>
      <c r="L362" s="76"/>
    </row>
    <row r="363" spans="1:12" s="20" customFormat="1" x14ac:dyDescent="0.2">
      <c r="A363" s="60" t="s">
        <v>424</v>
      </c>
      <c r="B363" s="60" t="s">
        <v>26</v>
      </c>
      <c r="C363" s="52">
        <v>5119740</v>
      </c>
      <c r="D363" s="52">
        <v>1944255</v>
      </c>
      <c r="E363" s="52">
        <v>74.990332786501057</v>
      </c>
      <c r="F363" s="91">
        <v>9.6657154012117497E-2</v>
      </c>
      <c r="G363" s="91">
        <v>4.1905984228130397E-2</v>
      </c>
      <c r="H363" s="128"/>
      <c r="I363" s="27" t="s">
        <v>561</v>
      </c>
      <c r="J363" s="65"/>
      <c r="K363" s="65"/>
      <c r="L363" s="76"/>
    </row>
    <row r="364" spans="1:12" s="20" customFormat="1" x14ac:dyDescent="0.2">
      <c r="A364" s="60" t="s">
        <v>146</v>
      </c>
      <c r="B364" s="60" t="s">
        <v>26</v>
      </c>
      <c r="C364" s="52">
        <v>7006494</v>
      </c>
      <c r="D364" s="52">
        <v>1857098</v>
      </c>
      <c r="E364" s="52">
        <v>83.628674759193615</v>
      </c>
      <c r="F364" s="91">
        <v>0.11129827897591581</v>
      </c>
      <c r="G364" s="91">
        <v>4.9103486919806948E-2</v>
      </c>
      <c r="H364" s="128"/>
      <c r="I364" s="27" t="s">
        <v>561</v>
      </c>
      <c r="J364" s="65"/>
      <c r="K364" s="65"/>
      <c r="L364" s="76"/>
    </row>
    <row r="365" spans="1:12" s="20" customFormat="1" x14ac:dyDescent="0.2">
      <c r="A365" s="60" t="s">
        <v>425</v>
      </c>
      <c r="B365" s="60" t="s">
        <v>26</v>
      </c>
      <c r="C365" s="52">
        <v>1717864</v>
      </c>
      <c r="D365" s="52">
        <v>75725</v>
      </c>
      <c r="E365" s="52">
        <v>103.40480346716427</v>
      </c>
      <c r="F365" s="91">
        <v>0.16593060924150185</v>
      </c>
      <c r="G365" s="91">
        <v>8.689884446627355E-3</v>
      </c>
      <c r="H365" s="128"/>
      <c r="I365" s="27" t="s">
        <v>563</v>
      </c>
      <c r="J365" s="65"/>
      <c r="K365" s="65"/>
      <c r="L365" s="76"/>
    </row>
    <row r="366" spans="1:12" s="20" customFormat="1" x14ac:dyDescent="0.2">
      <c r="A366" s="60" t="s">
        <v>147</v>
      </c>
      <c r="B366" s="60" t="s">
        <v>26</v>
      </c>
      <c r="C366" s="52">
        <v>11879944</v>
      </c>
      <c r="D366" s="52">
        <v>10896816</v>
      </c>
      <c r="E366" s="52">
        <v>37.546044688853073</v>
      </c>
      <c r="F366" s="91">
        <v>4.2436163617557976E-2</v>
      </c>
      <c r="G366" s="91">
        <v>4.2600366861147904E-2</v>
      </c>
      <c r="H366" s="128"/>
      <c r="I366" s="27" t="s">
        <v>561</v>
      </c>
      <c r="J366" s="65"/>
      <c r="K366" s="65"/>
      <c r="L366" s="76"/>
    </row>
    <row r="367" spans="1:12" s="20" customFormat="1" x14ac:dyDescent="0.2">
      <c r="A367" s="60" t="s">
        <v>426</v>
      </c>
      <c r="B367" s="60" t="s">
        <v>26</v>
      </c>
      <c r="C367" s="52">
        <v>6767593</v>
      </c>
      <c r="D367" s="52">
        <v>6094182</v>
      </c>
      <c r="E367" s="52">
        <v>72.926648706896557</v>
      </c>
      <c r="F367" s="91">
        <v>7.1625113118233052E-2</v>
      </c>
      <c r="G367" s="91">
        <v>8.9058591700998405E-2</v>
      </c>
      <c r="H367" s="128"/>
      <c r="I367" s="27" t="s">
        <v>520</v>
      </c>
      <c r="J367" s="65"/>
      <c r="K367" s="65"/>
      <c r="L367" s="76"/>
    </row>
    <row r="368" spans="1:12" s="20" customFormat="1" x14ac:dyDescent="0.2">
      <c r="A368" s="60" t="s">
        <v>148</v>
      </c>
      <c r="B368" s="60" t="s">
        <v>149</v>
      </c>
      <c r="C368" s="52">
        <v>1635062</v>
      </c>
      <c r="D368" s="52">
        <v>411152</v>
      </c>
      <c r="E368" s="52">
        <v>91.46688297158201</v>
      </c>
      <c r="F368" s="91">
        <v>7.5755622093393649E-2</v>
      </c>
      <c r="G368" s="91">
        <v>2.6457536777019872E-2</v>
      </c>
      <c r="H368" s="128"/>
      <c r="I368" s="27" t="s">
        <v>520</v>
      </c>
      <c r="J368" s="65"/>
      <c r="K368" s="65"/>
      <c r="L368" s="76"/>
    </row>
    <row r="369" spans="1:12" s="20" customFormat="1" x14ac:dyDescent="0.2">
      <c r="A369" s="60" t="s">
        <v>427</v>
      </c>
      <c r="B369" s="60" t="s">
        <v>149</v>
      </c>
      <c r="C369" s="52">
        <v>1763967</v>
      </c>
      <c r="D369" s="52">
        <v>751475</v>
      </c>
      <c r="E369" s="52">
        <v>58.015688209176119</v>
      </c>
      <c r="F369" s="91">
        <v>8.0923426976732743E-2</v>
      </c>
      <c r="G369" s="91">
        <v>3.6701021724015938E-2</v>
      </c>
      <c r="H369" s="128"/>
      <c r="I369" s="27" t="s">
        <v>520</v>
      </c>
      <c r="J369" s="65"/>
      <c r="K369" s="65"/>
      <c r="L369" s="76"/>
    </row>
    <row r="370" spans="1:12" s="20" customFormat="1" x14ac:dyDescent="0.2">
      <c r="A370" s="60" t="s">
        <v>428</v>
      </c>
      <c r="B370" s="60" t="s">
        <v>149</v>
      </c>
      <c r="C370" s="52">
        <v>4253171</v>
      </c>
      <c r="D370" s="52">
        <v>3706088</v>
      </c>
      <c r="E370" s="52">
        <v>136.12760850083217</v>
      </c>
      <c r="F370" s="91">
        <v>0.11474034774504624</v>
      </c>
      <c r="G370" s="91">
        <v>9.451683039291213E-2</v>
      </c>
      <c r="H370" s="128"/>
      <c r="I370" s="27" t="s">
        <v>561</v>
      </c>
      <c r="J370" s="65"/>
      <c r="K370" s="65"/>
      <c r="L370" s="76"/>
    </row>
    <row r="371" spans="1:12" s="20" customFormat="1" x14ac:dyDescent="0.2">
      <c r="A371" s="60" t="s">
        <v>556</v>
      </c>
      <c r="B371" s="60" t="s">
        <v>149</v>
      </c>
      <c r="C371" s="52">
        <v>462319</v>
      </c>
      <c r="D371" s="52">
        <v>240226</v>
      </c>
      <c r="E371" s="52">
        <v>34.162343900096062</v>
      </c>
      <c r="F371" s="91">
        <v>2.9511615915114215E-2</v>
      </c>
      <c r="G371" s="91">
        <v>2.5078657240673305E-2</v>
      </c>
      <c r="H371" s="128"/>
      <c r="I371" s="27" t="s">
        <v>520</v>
      </c>
      <c r="J371" s="65"/>
      <c r="K371" s="65"/>
      <c r="L371" s="76"/>
    </row>
    <row r="372" spans="1:12" s="20" customFormat="1" x14ac:dyDescent="0.2">
      <c r="A372" s="60" t="s">
        <v>429</v>
      </c>
      <c r="B372" s="60" t="s">
        <v>149</v>
      </c>
      <c r="C372" s="52">
        <v>1366171</v>
      </c>
      <c r="D372" s="52">
        <v>504310</v>
      </c>
      <c r="E372" s="52">
        <v>130.87182680333365</v>
      </c>
      <c r="F372" s="91">
        <v>8.960539600955654E-2</v>
      </c>
      <c r="G372" s="91">
        <v>4.1284538481494243E-2</v>
      </c>
      <c r="H372" s="128"/>
      <c r="I372" s="27" t="s">
        <v>520</v>
      </c>
      <c r="J372" s="65"/>
      <c r="K372" s="65"/>
      <c r="L372" s="76"/>
    </row>
    <row r="373" spans="1:12" s="20" customFormat="1" x14ac:dyDescent="0.2">
      <c r="A373" s="60" t="s">
        <v>430</v>
      </c>
      <c r="B373" s="60" t="s">
        <v>149</v>
      </c>
      <c r="C373" s="52">
        <v>1557981</v>
      </c>
      <c r="D373" s="52">
        <v>1307705</v>
      </c>
      <c r="E373" s="52">
        <v>189.09831290205122</v>
      </c>
      <c r="F373" s="91">
        <v>7.4825470343610145E-2</v>
      </c>
      <c r="G373" s="91">
        <v>5.5794368267619437E-2</v>
      </c>
      <c r="H373" s="128"/>
      <c r="I373" s="27" t="s">
        <v>520</v>
      </c>
      <c r="J373" s="65"/>
      <c r="K373" s="65"/>
      <c r="L373" s="76"/>
    </row>
    <row r="374" spans="1:12" s="20" customFormat="1" x14ac:dyDescent="0.2">
      <c r="A374" s="60" t="s">
        <v>149</v>
      </c>
      <c r="B374" s="60" t="s">
        <v>149</v>
      </c>
      <c r="C374" s="52">
        <v>6952074</v>
      </c>
      <c r="D374" s="52">
        <v>4250714</v>
      </c>
      <c r="E374" s="52">
        <v>148.54224178453913</v>
      </c>
      <c r="F374" s="91">
        <v>0.10179652704462012</v>
      </c>
      <c r="G374" s="91">
        <v>6.7820574732444516E-2</v>
      </c>
      <c r="H374" s="128"/>
      <c r="I374" s="27" t="s">
        <v>520</v>
      </c>
      <c r="J374" s="65"/>
      <c r="K374" s="65"/>
      <c r="L374" s="76"/>
    </row>
    <row r="375" spans="1:12" s="20" customFormat="1" x14ac:dyDescent="0.2">
      <c r="A375" s="60" t="s">
        <v>431</v>
      </c>
      <c r="B375" s="60" t="s">
        <v>150</v>
      </c>
      <c r="C375" s="52">
        <v>548150</v>
      </c>
      <c r="D375" s="52">
        <v>215653</v>
      </c>
      <c r="E375" s="52">
        <v>77.531824611032533</v>
      </c>
      <c r="F375" s="91">
        <v>3.5421341101149757E-2</v>
      </c>
      <c r="G375" s="91">
        <v>1.3336050184655191E-2</v>
      </c>
      <c r="H375" s="128"/>
      <c r="I375" s="27" t="s">
        <v>563</v>
      </c>
      <c r="J375" s="65"/>
      <c r="K375" s="65"/>
      <c r="L375" s="76"/>
    </row>
    <row r="376" spans="1:12" s="20" customFormat="1" x14ac:dyDescent="0.2">
      <c r="A376" s="60" t="s">
        <v>432</v>
      </c>
      <c r="B376" s="60" t="s">
        <v>150</v>
      </c>
      <c r="C376" s="52">
        <v>5406730</v>
      </c>
      <c r="D376" s="52">
        <v>1828773</v>
      </c>
      <c r="E376" s="52">
        <v>198.96702730551263</v>
      </c>
      <c r="F376" s="91">
        <v>0.12836342257003291</v>
      </c>
      <c r="G376" s="91">
        <v>9.1177463039377404E-2</v>
      </c>
      <c r="H376" s="128"/>
      <c r="I376" s="27" t="s">
        <v>565</v>
      </c>
      <c r="J376" s="65"/>
      <c r="K376" s="65"/>
      <c r="L376" s="76"/>
    </row>
    <row r="377" spans="1:12" s="20" customFormat="1" x14ac:dyDescent="0.2">
      <c r="A377" s="60" t="s">
        <v>433</v>
      </c>
      <c r="B377" s="60" t="s">
        <v>150</v>
      </c>
      <c r="C377" s="52">
        <v>2218140</v>
      </c>
      <c r="D377" s="52">
        <v>1540907</v>
      </c>
      <c r="E377" s="52">
        <v>472.85013856320614</v>
      </c>
      <c r="F377" s="91">
        <v>0.10898580370163771</v>
      </c>
      <c r="G377" s="91">
        <v>6.7965541111136493E-2</v>
      </c>
      <c r="H377" s="128"/>
      <c r="I377" s="27" t="s">
        <v>520</v>
      </c>
      <c r="J377" s="65"/>
      <c r="K377" s="65"/>
      <c r="L377" s="76"/>
    </row>
    <row r="378" spans="1:12" s="20" customFormat="1" x14ac:dyDescent="0.2">
      <c r="A378" s="60" t="s">
        <v>434</v>
      </c>
      <c r="B378" s="60" t="s">
        <v>150</v>
      </c>
      <c r="C378" s="52">
        <v>10600243</v>
      </c>
      <c r="D378" s="52">
        <v>6961129</v>
      </c>
      <c r="E378" s="52">
        <v>349.64683181053533</v>
      </c>
      <c r="F378" s="91">
        <v>0.18311759753284751</v>
      </c>
      <c r="G378" s="91">
        <v>8.967296639464481E-2</v>
      </c>
      <c r="H378" s="128"/>
      <c r="I378" s="27" t="s">
        <v>561</v>
      </c>
      <c r="J378" s="65"/>
      <c r="K378" s="65"/>
      <c r="L378" s="76"/>
    </row>
    <row r="379" spans="1:12" s="20" customFormat="1" x14ac:dyDescent="0.2">
      <c r="A379" s="60" t="s">
        <v>435</v>
      </c>
      <c r="B379" s="60" t="s">
        <v>150</v>
      </c>
      <c r="C379" s="52">
        <v>984626</v>
      </c>
      <c r="D379" s="52">
        <v>900964</v>
      </c>
      <c r="E379" s="52">
        <v>651.20767195767201</v>
      </c>
      <c r="F379" s="91">
        <v>5.8318797453846979E-2</v>
      </c>
      <c r="G379" s="91">
        <v>4.9674193737978614E-2</v>
      </c>
      <c r="H379" s="128"/>
      <c r="I379" s="27" t="s">
        <v>563</v>
      </c>
      <c r="J379" s="65"/>
      <c r="K379" s="65"/>
      <c r="L379" s="76"/>
    </row>
    <row r="380" spans="1:12" s="20" customFormat="1" x14ac:dyDescent="0.2">
      <c r="A380" s="60" t="s">
        <v>151</v>
      </c>
      <c r="B380" s="60" t="s">
        <v>150</v>
      </c>
      <c r="C380" s="52">
        <v>8961618</v>
      </c>
      <c r="D380" s="52">
        <v>2371698</v>
      </c>
      <c r="E380" s="52">
        <v>82.124759443558588</v>
      </c>
      <c r="F380" s="91">
        <v>0.10074460088727603</v>
      </c>
      <c r="G380" s="91">
        <v>3.1280144934669719E-2</v>
      </c>
      <c r="H380" s="128"/>
      <c r="I380" s="27" t="s">
        <v>561</v>
      </c>
      <c r="J380" s="65"/>
      <c r="K380" s="65"/>
      <c r="L380" s="76"/>
    </row>
    <row r="381" spans="1:12" s="20" customFormat="1" x14ac:dyDescent="0.2">
      <c r="A381" s="60" t="s">
        <v>152</v>
      </c>
      <c r="B381" s="60" t="s">
        <v>150</v>
      </c>
      <c r="C381" s="52">
        <v>1220531</v>
      </c>
      <c r="D381" s="52">
        <v>200888</v>
      </c>
      <c r="E381" s="52">
        <v>40.018721925309023</v>
      </c>
      <c r="F381" s="91">
        <v>4.9055767776818124E-2</v>
      </c>
      <c r="G381" s="91">
        <v>6.7088332057721719E-3</v>
      </c>
      <c r="H381" s="128"/>
      <c r="I381" s="27" t="s">
        <v>563</v>
      </c>
      <c r="J381" s="65"/>
      <c r="K381" s="65"/>
      <c r="L381" s="76"/>
    </row>
    <row r="382" spans="1:12" s="20" customFormat="1" x14ac:dyDescent="0.2">
      <c r="A382" s="60" t="s">
        <v>436</v>
      </c>
      <c r="B382" s="60" t="s">
        <v>150</v>
      </c>
      <c r="C382" s="52">
        <v>8772106</v>
      </c>
      <c r="D382" s="52">
        <v>4960328</v>
      </c>
      <c r="E382" s="52">
        <v>260.35396076336332</v>
      </c>
      <c r="F382" s="91">
        <v>0.19396196534075114</v>
      </c>
      <c r="G382" s="91">
        <v>0.2585963660541935</v>
      </c>
      <c r="H382" s="128"/>
      <c r="I382" s="27" t="s">
        <v>520</v>
      </c>
      <c r="J382" s="65"/>
      <c r="K382" s="65"/>
      <c r="L382" s="76"/>
    </row>
    <row r="383" spans="1:12" s="20" customFormat="1" x14ac:dyDescent="0.2">
      <c r="A383" s="60" t="s">
        <v>437</v>
      </c>
      <c r="B383" s="60" t="s">
        <v>150</v>
      </c>
      <c r="C383" s="52">
        <v>750132</v>
      </c>
      <c r="D383" s="52">
        <v>48802</v>
      </c>
      <c r="E383" s="52">
        <v>59.388171957881404</v>
      </c>
      <c r="F383" s="91">
        <v>5.8134476722517869E-2</v>
      </c>
      <c r="G383" s="91">
        <v>3.31661839757489E-3</v>
      </c>
      <c r="H383" s="128"/>
      <c r="I383" s="27" t="s">
        <v>563</v>
      </c>
      <c r="J383" s="65"/>
      <c r="K383" s="65"/>
      <c r="L383" s="76"/>
    </row>
    <row r="384" spans="1:12" s="20" customFormat="1" x14ac:dyDescent="0.2">
      <c r="A384" s="60" t="s">
        <v>438</v>
      </c>
      <c r="B384" s="60" t="s">
        <v>150</v>
      </c>
      <c r="C384" s="52">
        <v>130000</v>
      </c>
      <c r="D384" s="52">
        <v>130000</v>
      </c>
      <c r="E384" s="52">
        <v>11.045968221599116</v>
      </c>
      <c r="F384" s="91">
        <v>5.1769804528766748E-3</v>
      </c>
      <c r="G384" s="91">
        <v>5.1671583681573308E-3</v>
      </c>
      <c r="H384" s="128"/>
      <c r="I384" s="27" t="s">
        <v>561</v>
      </c>
      <c r="J384" s="65"/>
      <c r="K384" s="65"/>
      <c r="L384" s="76"/>
    </row>
    <row r="385" spans="1:12" s="20" customFormat="1" x14ac:dyDescent="0.2">
      <c r="A385" s="60" t="s">
        <v>439</v>
      </c>
      <c r="B385" s="60" t="s">
        <v>150</v>
      </c>
      <c r="C385" s="52">
        <v>12697075</v>
      </c>
      <c r="D385" s="52">
        <v>6254553</v>
      </c>
      <c r="E385" s="52">
        <v>354.76599608829281</v>
      </c>
      <c r="F385" s="91">
        <v>0.19538252739940237</v>
      </c>
      <c r="G385" s="91">
        <v>0.10159812686122227</v>
      </c>
      <c r="H385" s="128"/>
      <c r="I385" s="27" t="s">
        <v>565</v>
      </c>
      <c r="J385" s="65"/>
      <c r="K385" s="65"/>
      <c r="L385" s="76"/>
    </row>
    <row r="386" spans="1:12" s="20" customFormat="1" x14ac:dyDescent="0.2">
      <c r="A386" s="60" t="s">
        <v>440</v>
      </c>
      <c r="B386" s="60" t="s">
        <v>150</v>
      </c>
      <c r="C386" s="52">
        <v>4316535</v>
      </c>
      <c r="D386" s="52">
        <v>3630620</v>
      </c>
      <c r="E386" s="52">
        <v>186.42718320808498</v>
      </c>
      <c r="F386" s="91">
        <v>0.12676506402545606</v>
      </c>
      <c r="G386" s="91">
        <v>0.1340875374139138</v>
      </c>
      <c r="H386" s="128"/>
      <c r="I386" s="27" t="s">
        <v>520</v>
      </c>
      <c r="J386" s="65"/>
      <c r="K386" s="65"/>
      <c r="L386" s="76"/>
    </row>
    <row r="387" spans="1:12" s="20" customFormat="1" x14ac:dyDescent="0.2">
      <c r="A387" s="60" t="s">
        <v>153</v>
      </c>
      <c r="B387" s="60" t="s">
        <v>150</v>
      </c>
      <c r="C387" s="52">
        <v>5416699</v>
      </c>
      <c r="D387" s="52">
        <v>2290532</v>
      </c>
      <c r="E387" s="52">
        <v>140.06047990898278</v>
      </c>
      <c r="F387" s="91">
        <v>0.16103182991644163</v>
      </c>
      <c r="G387" s="91">
        <v>9.1238003744350579E-2</v>
      </c>
      <c r="H387" s="128"/>
      <c r="I387" s="27" t="s">
        <v>520</v>
      </c>
      <c r="J387" s="65"/>
      <c r="K387" s="65"/>
      <c r="L387" s="76"/>
    </row>
    <row r="388" spans="1:12" s="20" customFormat="1" x14ac:dyDescent="0.2">
      <c r="A388" s="60" t="s">
        <v>154</v>
      </c>
      <c r="B388" s="60" t="s">
        <v>150</v>
      </c>
      <c r="C388" s="52">
        <v>262579</v>
      </c>
      <c r="D388" s="52">
        <v>-775769</v>
      </c>
      <c r="E388" s="52">
        <v>56.359519210130927</v>
      </c>
      <c r="F388" s="91">
        <v>5.3261103931758674E-2</v>
      </c>
      <c r="G388" s="91">
        <v>-0.16309982789526378</v>
      </c>
      <c r="H388" s="128"/>
      <c r="I388" s="27" t="s">
        <v>563</v>
      </c>
      <c r="J388" s="65"/>
      <c r="K388" s="65"/>
      <c r="L388" s="76"/>
    </row>
    <row r="389" spans="1:12" s="20" customFormat="1" x14ac:dyDescent="0.2">
      <c r="A389" s="60" t="s">
        <v>155</v>
      </c>
      <c r="B389" s="60" t="s">
        <v>150</v>
      </c>
      <c r="C389" s="52">
        <v>8640241</v>
      </c>
      <c r="D389" s="52">
        <v>2314678</v>
      </c>
      <c r="E389" s="52">
        <v>101.26983438624457</v>
      </c>
      <c r="F389" s="91">
        <v>6.2108095103617027E-2</v>
      </c>
      <c r="G389" s="91">
        <v>1.8295460834608174E-2</v>
      </c>
      <c r="H389" s="128"/>
      <c r="I389" s="27" t="s">
        <v>561</v>
      </c>
      <c r="J389" s="65"/>
      <c r="K389" s="65"/>
      <c r="L389" s="76"/>
    </row>
    <row r="390" spans="1:12" s="20" customFormat="1" x14ac:dyDescent="0.2">
      <c r="A390" s="60" t="s">
        <v>441</v>
      </c>
      <c r="B390" s="60" t="s">
        <v>150</v>
      </c>
      <c r="C390" s="52">
        <v>5806834</v>
      </c>
      <c r="D390" s="52">
        <v>2996884</v>
      </c>
      <c r="E390" s="52">
        <v>128.30797445699008</v>
      </c>
      <c r="F390" s="91">
        <v>0.12528618203642533</v>
      </c>
      <c r="G390" s="91">
        <v>8.4343572219410967E-2</v>
      </c>
      <c r="H390" s="128"/>
      <c r="I390" s="27" t="s">
        <v>561</v>
      </c>
      <c r="J390" s="65"/>
      <c r="K390" s="65"/>
      <c r="L390" s="76"/>
    </row>
    <row r="391" spans="1:12" s="20" customFormat="1" x14ac:dyDescent="0.2">
      <c r="A391" s="60" t="s">
        <v>442</v>
      </c>
      <c r="B391" s="60" t="s">
        <v>150</v>
      </c>
      <c r="C391" s="52">
        <v>4741473</v>
      </c>
      <c r="D391" s="52">
        <v>1642040</v>
      </c>
      <c r="E391" s="52">
        <v>158.76885212965442</v>
      </c>
      <c r="F391" s="91">
        <v>0.11320527268587252</v>
      </c>
      <c r="G391" s="91">
        <v>3.8359376270243772E-2</v>
      </c>
      <c r="H391" s="128"/>
      <c r="I391" s="27" t="s">
        <v>561</v>
      </c>
      <c r="J391" s="65"/>
      <c r="K391" s="65"/>
      <c r="L391" s="76"/>
    </row>
    <row r="392" spans="1:12" s="20" customFormat="1" x14ac:dyDescent="0.2">
      <c r="A392" s="60" t="s">
        <v>150</v>
      </c>
      <c r="B392" s="60" t="s">
        <v>150</v>
      </c>
      <c r="C392" s="52">
        <v>16745215</v>
      </c>
      <c r="D392" s="52">
        <v>8114443</v>
      </c>
      <c r="E392" s="52">
        <v>160.13402505498709</v>
      </c>
      <c r="F392" s="91">
        <v>0.1303322950625499</v>
      </c>
      <c r="G392" s="91">
        <v>6.5789941267156815E-2</v>
      </c>
      <c r="H392" s="128"/>
      <c r="I392" s="27" t="s">
        <v>561</v>
      </c>
      <c r="J392" s="65"/>
      <c r="K392" s="65"/>
      <c r="L392" s="76"/>
    </row>
    <row r="393" spans="1:12" s="20" customFormat="1" x14ac:dyDescent="0.2">
      <c r="A393" s="60" t="s">
        <v>443</v>
      </c>
      <c r="B393" s="60" t="s">
        <v>150</v>
      </c>
      <c r="C393" s="52">
        <v>15803759</v>
      </c>
      <c r="D393" s="52">
        <v>7999180</v>
      </c>
      <c r="E393" s="52">
        <v>235.60271624079431</v>
      </c>
      <c r="F393" s="91">
        <v>0.11593573526388594</v>
      </c>
      <c r="G393" s="91">
        <v>7.9717813859655054E-2</v>
      </c>
      <c r="H393" s="128"/>
      <c r="I393" s="27" t="s">
        <v>561</v>
      </c>
      <c r="J393" s="65"/>
      <c r="K393" s="65"/>
      <c r="L393" s="76"/>
    </row>
    <row r="394" spans="1:12" s="20" customFormat="1" x14ac:dyDescent="0.2">
      <c r="A394" s="60" t="s">
        <v>444</v>
      </c>
      <c r="B394" s="60" t="s">
        <v>150</v>
      </c>
      <c r="C394" s="52">
        <v>328993</v>
      </c>
      <c r="D394" s="52">
        <v>205685</v>
      </c>
      <c r="E394" s="52">
        <v>58.591807658058769</v>
      </c>
      <c r="F394" s="91">
        <v>3.4156445037840232E-2</v>
      </c>
      <c r="G394" s="91">
        <v>2.9542938701185063E-2</v>
      </c>
      <c r="H394" s="128"/>
      <c r="I394" s="27" t="s">
        <v>565</v>
      </c>
      <c r="J394" s="65"/>
      <c r="K394" s="65"/>
      <c r="L394" s="76"/>
    </row>
    <row r="395" spans="1:12" s="20" customFormat="1" x14ac:dyDescent="0.2">
      <c r="A395" s="60" t="s">
        <v>445</v>
      </c>
      <c r="B395" s="60" t="s">
        <v>156</v>
      </c>
      <c r="C395" s="52">
        <v>1057291</v>
      </c>
      <c r="D395" s="52">
        <v>863710</v>
      </c>
      <c r="E395" s="52">
        <v>193.89161929213276</v>
      </c>
      <c r="F395" s="91">
        <v>0.16430515174773652</v>
      </c>
      <c r="G395" s="91">
        <v>0.10233385307317905</v>
      </c>
      <c r="H395" s="128"/>
      <c r="I395" s="27" t="s">
        <v>565</v>
      </c>
      <c r="J395" s="65"/>
      <c r="K395" s="65"/>
      <c r="L395" s="76"/>
    </row>
    <row r="396" spans="1:12" s="20" customFormat="1" x14ac:dyDescent="0.2">
      <c r="A396" s="60" t="s">
        <v>446</v>
      </c>
      <c r="B396" s="60" t="s">
        <v>156</v>
      </c>
      <c r="C396" s="52">
        <v>1462258</v>
      </c>
      <c r="D396" s="52">
        <v>-159924</v>
      </c>
      <c r="E396" s="52">
        <v>106.89020467836258</v>
      </c>
      <c r="F396" s="91">
        <v>0.11741782884721658</v>
      </c>
      <c r="G396" s="91">
        <v>-1.4996011040808908E-2</v>
      </c>
      <c r="H396" s="128"/>
      <c r="I396" s="27" t="s">
        <v>563</v>
      </c>
      <c r="J396" s="65"/>
      <c r="K396" s="65"/>
      <c r="L396" s="76"/>
    </row>
    <row r="397" spans="1:12" s="34" customFormat="1" x14ac:dyDescent="0.2">
      <c r="A397" s="61" t="s">
        <v>535</v>
      </c>
      <c r="B397" s="61" t="s">
        <v>156</v>
      </c>
      <c r="C397" s="52">
        <v>1570330</v>
      </c>
      <c r="D397" s="52">
        <v>326695</v>
      </c>
      <c r="E397" s="52">
        <v>47.935834427180318</v>
      </c>
      <c r="F397" s="91">
        <v>5.2922790012730481E-2</v>
      </c>
      <c r="G397" s="91">
        <v>1.1404987096318108E-2</v>
      </c>
      <c r="H397" s="128"/>
      <c r="I397" s="27" t="s">
        <v>563</v>
      </c>
      <c r="J397" s="65"/>
      <c r="K397" s="79"/>
      <c r="L397" s="76"/>
    </row>
    <row r="398" spans="1:12" s="20" customFormat="1" x14ac:dyDescent="0.2">
      <c r="A398" s="60" t="s">
        <v>157</v>
      </c>
      <c r="B398" s="60" t="s">
        <v>156</v>
      </c>
      <c r="C398" s="52">
        <v>177255</v>
      </c>
      <c r="D398" s="52">
        <v>177255</v>
      </c>
      <c r="E398" s="52">
        <v>22.611940298507463</v>
      </c>
      <c r="F398" s="91">
        <v>2.9802762558294494E-2</v>
      </c>
      <c r="G398" s="91">
        <v>6.494577135263295E-2</v>
      </c>
      <c r="H398" s="128"/>
      <c r="I398" s="27" t="s">
        <v>520</v>
      </c>
      <c r="J398" s="65"/>
      <c r="K398" s="65"/>
      <c r="L398" s="76"/>
    </row>
    <row r="399" spans="1:12" s="20" customFormat="1" x14ac:dyDescent="0.2">
      <c r="A399" s="60" t="s">
        <v>447</v>
      </c>
      <c r="B399" s="60" t="s">
        <v>156</v>
      </c>
      <c r="C399" s="52">
        <v>3762248</v>
      </c>
      <c r="D399" s="52">
        <v>2334091</v>
      </c>
      <c r="E399" s="52">
        <v>86.193223212444735</v>
      </c>
      <c r="F399" s="91">
        <v>0.10099226005215442</v>
      </c>
      <c r="G399" s="91">
        <v>0.12468162421024027</v>
      </c>
      <c r="H399" s="128"/>
      <c r="I399" s="27" t="s">
        <v>561</v>
      </c>
      <c r="J399" s="65"/>
      <c r="K399" s="65"/>
      <c r="L399" s="76"/>
    </row>
    <row r="400" spans="1:12" s="20" customFormat="1" x14ac:dyDescent="0.2">
      <c r="A400" s="60" t="s">
        <v>156</v>
      </c>
      <c r="B400" s="60" t="s">
        <v>156</v>
      </c>
      <c r="C400" s="52">
        <v>18606893</v>
      </c>
      <c r="D400" s="52">
        <v>13290821</v>
      </c>
      <c r="E400" s="52">
        <v>198.93611812000171</v>
      </c>
      <c r="F400" s="91">
        <v>0.12093334509808519</v>
      </c>
      <c r="G400" s="91">
        <v>0.10059143809185303</v>
      </c>
      <c r="H400" s="128"/>
      <c r="I400" s="27" t="s">
        <v>561</v>
      </c>
      <c r="J400" s="65"/>
      <c r="K400" s="65"/>
      <c r="L400" s="76"/>
    </row>
    <row r="401" spans="1:12" s="20" customFormat="1" x14ac:dyDescent="0.2">
      <c r="A401" s="60" t="s">
        <v>448</v>
      </c>
      <c r="B401" s="60" t="s">
        <v>156</v>
      </c>
      <c r="C401" s="52">
        <v>13059635</v>
      </c>
      <c r="D401" s="52">
        <v>7124873</v>
      </c>
      <c r="E401" s="52">
        <v>121.64792838779388</v>
      </c>
      <c r="F401" s="91">
        <v>0.15804385086710654</v>
      </c>
      <c r="G401" s="91">
        <v>0.10877473572038975</v>
      </c>
      <c r="H401" s="128"/>
      <c r="I401" s="27" t="s">
        <v>561</v>
      </c>
      <c r="J401" s="65"/>
      <c r="K401" s="65"/>
      <c r="L401" s="76"/>
    </row>
    <row r="402" spans="1:12" s="20" customFormat="1" x14ac:dyDescent="0.2">
      <c r="A402" s="60" t="s">
        <v>449</v>
      </c>
      <c r="B402" s="60" t="s">
        <v>156</v>
      </c>
      <c r="C402" s="52">
        <v>834102</v>
      </c>
      <c r="D402" s="52">
        <v>629243</v>
      </c>
      <c r="E402" s="52">
        <v>143.26726210924082</v>
      </c>
      <c r="F402" s="91">
        <v>0.10488222374426755</v>
      </c>
      <c r="G402" s="91">
        <v>7.7972820423220235E-2</v>
      </c>
      <c r="H402" s="128"/>
      <c r="I402" s="27" t="s">
        <v>561</v>
      </c>
      <c r="J402" s="65"/>
      <c r="K402" s="65"/>
      <c r="L402" s="76"/>
    </row>
    <row r="403" spans="1:12" s="20" customFormat="1" x14ac:dyDescent="0.2">
      <c r="A403" s="60" t="s">
        <v>450</v>
      </c>
      <c r="B403" s="60" t="s">
        <v>158</v>
      </c>
      <c r="C403" s="52">
        <v>4096176</v>
      </c>
      <c r="D403" s="52">
        <v>516010</v>
      </c>
      <c r="E403" s="52">
        <v>94.709271676300574</v>
      </c>
      <c r="F403" s="91">
        <v>7.2509390854884032E-2</v>
      </c>
      <c r="G403" s="91">
        <v>1.1188414716487162E-2</v>
      </c>
      <c r="H403" s="128"/>
      <c r="I403" s="27" t="s">
        <v>520</v>
      </c>
      <c r="J403" s="65"/>
      <c r="K403" s="65"/>
      <c r="L403" s="76"/>
    </row>
    <row r="404" spans="1:12" s="20" customFormat="1" x14ac:dyDescent="0.2">
      <c r="A404" s="60" t="s">
        <v>159</v>
      </c>
      <c r="B404" s="60" t="s">
        <v>158</v>
      </c>
      <c r="C404" s="52">
        <v>7613859</v>
      </c>
      <c r="D404" s="52">
        <v>7613859</v>
      </c>
      <c r="E404" s="52">
        <v>127.15407738940196</v>
      </c>
      <c r="F404" s="91">
        <v>0.11691825235824059</v>
      </c>
      <c r="G404" s="91">
        <v>0.10114045211203812</v>
      </c>
      <c r="H404" s="128"/>
      <c r="I404" s="27" t="s">
        <v>563</v>
      </c>
      <c r="J404" s="65"/>
      <c r="K404" s="65"/>
      <c r="L404" s="76"/>
    </row>
    <row r="405" spans="1:12" s="20" customFormat="1" x14ac:dyDescent="0.2">
      <c r="A405" s="60" t="s">
        <v>160</v>
      </c>
      <c r="B405" s="60" t="s">
        <v>158</v>
      </c>
      <c r="C405" s="52">
        <v>1102462</v>
      </c>
      <c r="D405" s="52">
        <v>214277</v>
      </c>
      <c r="E405" s="52">
        <v>19.712165641539123</v>
      </c>
      <c r="F405" s="91">
        <v>1.7478331828903095E-2</v>
      </c>
      <c r="G405" s="91">
        <v>4.6312312145377222E-3</v>
      </c>
      <c r="H405" s="128"/>
      <c r="I405" s="27" t="s">
        <v>520</v>
      </c>
      <c r="J405" s="65"/>
      <c r="K405" s="65"/>
      <c r="L405" s="76"/>
    </row>
    <row r="406" spans="1:12" s="20" customFormat="1" x14ac:dyDescent="0.2">
      <c r="A406" s="60" t="s">
        <v>161</v>
      </c>
      <c r="B406" s="60" t="s">
        <v>158</v>
      </c>
      <c r="C406" s="52">
        <v>2468895</v>
      </c>
      <c r="D406" s="52">
        <v>303609</v>
      </c>
      <c r="E406" s="52">
        <v>79.156620711766593</v>
      </c>
      <c r="F406" s="91">
        <v>6.6889784788339693E-2</v>
      </c>
      <c r="G406" s="91">
        <v>8.1751260422471845E-3</v>
      </c>
      <c r="H406" s="128"/>
      <c r="I406" s="27" t="s">
        <v>520</v>
      </c>
      <c r="J406" s="65"/>
      <c r="K406" s="65"/>
      <c r="L406" s="76"/>
    </row>
    <row r="407" spans="1:12" s="20" customFormat="1" x14ac:dyDescent="0.2">
      <c r="A407" s="60" t="s">
        <v>451</v>
      </c>
      <c r="B407" s="60" t="s">
        <v>158</v>
      </c>
      <c r="C407" s="52">
        <v>744146</v>
      </c>
      <c r="D407" s="52">
        <v>327885</v>
      </c>
      <c r="E407" s="52">
        <v>84.706431417188384</v>
      </c>
      <c r="F407" s="91">
        <v>8.1733167643794138E-2</v>
      </c>
      <c r="G407" s="91">
        <v>4.0604626711983123E-2</v>
      </c>
      <c r="H407" s="128"/>
      <c r="I407" s="27" t="s">
        <v>563</v>
      </c>
      <c r="J407" s="65"/>
      <c r="K407" s="65"/>
      <c r="L407" s="76"/>
    </row>
    <row r="408" spans="1:12" s="20" customFormat="1" x14ac:dyDescent="0.2">
      <c r="A408" s="60" t="s">
        <v>452</v>
      </c>
      <c r="B408" s="60" t="s">
        <v>158</v>
      </c>
      <c r="C408" s="52">
        <v>1737287</v>
      </c>
      <c r="D408" s="52">
        <v>1510187</v>
      </c>
      <c r="E408" s="52">
        <v>56.063218019878661</v>
      </c>
      <c r="F408" s="91">
        <v>4.4994439300420713E-2</v>
      </c>
      <c r="G408" s="91">
        <v>4.4649154026952569E-2</v>
      </c>
      <c r="H408" s="128"/>
      <c r="I408" s="27" t="s">
        <v>565</v>
      </c>
      <c r="J408" s="65"/>
      <c r="K408" s="65"/>
      <c r="L408" s="76"/>
    </row>
    <row r="409" spans="1:12" s="20" customFormat="1" x14ac:dyDescent="0.2">
      <c r="A409" s="60" t="s">
        <v>453</v>
      </c>
      <c r="B409" s="60" t="s">
        <v>158</v>
      </c>
      <c r="C409" s="52">
        <v>5143600</v>
      </c>
      <c r="D409" s="52">
        <v>-820</v>
      </c>
      <c r="E409" s="52">
        <v>67.473862339468198</v>
      </c>
      <c r="F409" s="91">
        <v>5.2406499188390056E-2</v>
      </c>
      <c r="G409" s="91">
        <v>-9.6587289543805153E-6</v>
      </c>
      <c r="H409" s="128"/>
      <c r="I409" s="27" t="s">
        <v>520</v>
      </c>
      <c r="J409" s="65"/>
      <c r="K409" s="65"/>
      <c r="L409" s="76"/>
    </row>
    <row r="410" spans="1:12" s="20" customFormat="1" x14ac:dyDescent="0.2">
      <c r="A410" s="60" t="s">
        <v>454</v>
      </c>
      <c r="B410" s="60" t="s">
        <v>158</v>
      </c>
      <c r="C410" s="52" t="s">
        <v>573</v>
      </c>
      <c r="D410" s="52" t="s">
        <v>573</v>
      </c>
      <c r="E410" s="52" t="s">
        <v>573</v>
      </c>
      <c r="F410" s="91" t="s">
        <v>573</v>
      </c>
      <c r="G410" s="91" t="s">
        <v>573</v>
      </c>
      <c r="H410" s="128"/>
      <c r="I410" s="27" t="s">
        <v>566</v>
      </c>
      <c r="J410" s="65"/>
      <c r="K410" s="65"/>
      <c r="L410" s="76"/>
    </row>
    <row r="411" spans="1:12" s="20" customFormat="1" x14ac:dyDescent="0.2">
      <c r="A411" s="60" t="s">
        <v>162</v>
      </c>
      <c r="B411" s="60" t="s">
        <v>158</v>
      </c>
      <c r="C411" s="52">
        <v>9331980</v>
      </c>
      <c r="D411" s="52">
        <v>-2067885</v>
      </c>
      <c r="E411" s="52">
        <v>204.01337938874556</v>
      </c>
      <c r="F411" s="91">
        <v>0.19203991211994428</v>
      </c>
      <c r="G411" s="91">
        <v>-6.0672550373120263E-2</v>
      </c>
      <c r="H411" s="128"/>
      <c r="I411" s="27" t="s">
        <v>520</v>
      </c>
      <c r="J411" s="65"/>
      <c r="K411" s="65"/>
      <c r="L411" s="76"/>
    </row>
    <row r="412" spans="1:12" s="20" customFormat="1" x14ac:dyDescent="0.2">
      <c r="A412" s="60" t="s">
        <v>163</v>
      </c>
      <c r="B412" s="60" t="s">
        <v>158</v>
      </c>
      <c r="C412" s="52">
        <v>9746177</v>
      </c>
      <c r="D412" s="52">
        <v>4296660</v>
      </c>
      <c r="E412" s="52">
        <v>118.86741389403845</v>
      </c>
      <c r="F412" s="91">
        <v>5.6350513207343869E-2</v>
      </c>
      <c r="G412" s="91">
        <v>2.2473375690359766E-2</v>
      </c>
      <c r="H412" s="128"/>
      <c r="I412" s="27" t="s">
        <v>561</v>
      </c>
      <c r="J412" s="65"/>
      <c r="K412" s="65"/>
      <c r="L412" s="76"/>
    </row>
    <row r="413" spans="1:12" s="20" customFormat="1" x14ac:dyDescent="0.2">
      <c r="A413" s="60" t="s">
        <v>164</v>
      </c>
      <c r="B413" s="60" t="s">
        <v>158</v>
      </c>
      <c r="C413" s="52">
        <v>33779873</v>
      </c>
      <c r="D413" s="52">
        <v>25725936</v>
      </c>
      <c r="E413" s="52">
        <v>486.76272749542488</v>
      </c>
      <c r="F413" s="91">
        <v>0.18508963878881488</v>
      </c>
      <c r="G413" s="91">
        <v>0.16034954717532998</v>
      </c>
      <c r="H413" s="128"/>
      <c r="I413" s="27" t="s">
        <v>561</v>
      </c>
      <c r="J413" s="65"/>
      <c r="K413" s="65"/>
      <c r="L413" s="76"/>
    </row>
    <row r="414" spans="1:12" s="20" customFormat="1" x14ac:dyDescent="0.2">
      <c r="A414" s="60" t="s">
        <v>165</v>
      </c>
      <c r="B414" s="60" t="s">
        <v>158</v>
      </c>
      <c r="C414" s="52">
        <v>65564890</v>
      </c>
      <c r="D414" s="52">
        <v>-53992817</v>
      </c>
      <c r="E414" s="52">
        <v>62.858335778067953</v>
      </c>
      <c r="F414" s="91">
        <v>5.4230856234935933E-2</v>
      </c>
      <c r="G414" s="91">
        <v>-5.2930954668249618E-2</v>
      </c>
      <c r="H414" s="128"/>
      <c r="I414" s="27" t="s">
        <v>561</v>
      </c>
      <c r="J414" s="65"/>
      <c r="K414" s="65"/>
      <c r="L414" s="76"/>
    </row>
    <row r="415" spans="1:12" s="20" customFormat="1" x14ac:dyDescent="0.2">
      <c r="A415" s="60" t="s">
        <v>158</v>
      </c>
      <c r="B415" s="60" t="s">
        <v>158</v>
      </c>
      <c r="C415" s="52">
        <v>19896035</v>
      </c>
      <c r="D415" s="52">
        <v>12264450</v>
      </c>
      <c r="E415" s="52">
        <v>154.5719291158122</v>
      </c>
      <c r="F415" s="91">
        <v>8.2372444955308738E-2</v>
      </c>
      <c r="G415" s="91">
        <v>5.9320672626472969E-2</v>
      </c>
      <c r="H415" s="128"/>
      <c r="I415" s="27" t="s">
        <v>561</v>
      </c>
      <c r="J415" s="65"/>
      <c r="K415" s="65"/>
      <c r="L415" s="76"/>
    </row>
    <row r="416" spans="1:12" s="20" customFormat="1" x14ac:dyDescent="0.2">
      <c r="A416" s="60" t="s">
        <v>166</v>
      </c>
      <c r="B416" s="60" t="s">
        <v>158</v>
      </c>
      <c r="C416" s="52">
        <v>3896610</v>
      </c>
      <c r="D416" s="52">
        <v>2958095</v>
      </c>
      <c r="E416" s="52">
        <v>124.06820135638552</v>
      </c>
      <c r="F416" s="91">
        <v>0.18165478760719031</v>
      </c>
      <c r="G416" s="91">
        <v>0.14957709672998964</v>
      </c>
      <c r="H416" s="128"/>
      <c r="I416" s="27" t="s">
        <v>563</v>
      </c>
      <c r="J416" s="65"/>
      <c r="K416" s="65"/>
      <c r="L416" s="76"/>
    </row>
    <row r="417" spans="1:12" s="20" customFormat="1" x14ac:dyDescent="0.2">
      <c r="A417" s="60" t="s">
        <v>167</v>
      </c>
      <c r="B417" s="60" t="s">
        <v>158</v>
      </c>
      <c r="C417" s="52">
        <v>20501018</v>
      </c>
      <c r="D417" s="52">
        <v>2804484</v>
      </c>
      <c r="E417" s="52">
        <v>131.78256313999756</v>
      </c>
      <c r="F417" s="91">
        <v>0.11677852306940581</v>
      </c>
      <c r="G417" s="91">
        <v>1.6055927181097079E-2</v>
      </c>
      <c r="H417" s="128"/>
      <c r="I417" s="27" t="s">
        <v>561</v>
      </c>
      <c r="J417" s="65"/>
      <c r="K417" s="65"/>
      <c r="L417" s="76"/>
    </row>
    <row r="418" spans="1:12" s="20" customFormat="1" x14ac:dyDescent="0.2">
      <c r="A418" s="60" t="s">
        <v>455</v>
      </c>
      <c r="B418" s="60" t="s">
        <v>168</v>
      </c>
      <c r="C418" s="52">
        <v>1050829</v>
      </c>
      <c r="D418" s="52">
        <v>441860</v>
      </c>
      <c r="E418" s="52">
        <v>102.62001953124999</v>
      </c>
      <c r="F418" s="91">
        <v>7.300330562183581E-2</v>
      </c>
      <c r="G418" s="91">
        <v>3.1913841727828365E-2</v>
      </c>
      <c r="H418" s="128"/>
      <c r="I418" s="27" t="s">
        <v>563</v>
      </c>
      <c r="J418" s="65"/>
      <c r="K418" s="65"/>
      <c r="L418" s="76"/>
    </row>
    <row r="419" spans="1:12" s="20" customFormat="1" x14ac:dyDescent="0.2">
      <c r="A419" s="60" t="s">
        <v>168</v>
      </c>
      <c r="B419" s="60" t="s">
        <v>168</v>
      </c>
      <c r="C419" s="52">
        <v>15969852</v>
      </c>
      <c r="D419" s="52">
        <v>12330094</v>
      </c>
      <c r="E419" s="52">
        <v>242.67710122023493</v>
      </c>
      <c r="F419" s="91">
        <v>0.15594724793767131</v>
      </c>
      <c r="G419" s="91">
        <v>0.13816818023169966</v>
      </c>
      <c r="H419" s="128"/>
      <c r="I419" s="27" t="s">
        <v>561</v>
      </c>
      <c r="J419" s="65"/>
      <c r="K419" s="65"/>
      <c r="L419" s="76"/>
    </row>
    <row r="420" spans="1:12" s="20" customFormat="1" x14ac:dyDescent="0.2">
      <c r="A420" s="60" t="s">
        <v>169</v>
      </c>
      <c r="B420" s="60" t="s">
        <v>168</v>
      </c>
      <c r="C420" s="52">
        <v>283878</v>
      </c>
      <c r="D420" s="52">
        <v>-99308</v>
      </c>
      <c r="E420" s="52">
        <v>23.495944380069524</v>
      </c>
      <c r="F420" s="91">
        <v>2.5845414960310693E-2</v>
      </c>
      <c r="G420" s="91">
        <v>-8.1674311879447563E-3</v>
      </c>
      <c r="H420" s="128"/>
      <c r="I420" s="27" t="s">
        <v>563</v>
      </c>
      <c r="J420" s="65"/>
      <c r="K420" s="65"/>
      <c r="L420" s="76"/>
    </row>
    <row r="421" spans="1:12" s="20" customFormat="1" x14ac:dyDescent="0.2">
      <c r="A421" s="60" t="s">
        <v>170</v>
      </c>
      <c r="B421" s="60" t="s">
        <v>168</v>
      </c>
      <c r="C421" s="52">
        <v>4739715</v>
      </c>
      <c r="D421" s="52">
        <v>3631501</v>
      </c>
      <c r="E421" s="52">
        <v>89.393164972369433</v>
      </c>
      <c r="F421" s="91">
        <v>7.3965107406134586E-2</v>
      </c>
      <c r="G421" s="91">
        <v>0.10669749527588633</v>
      </c>
      <c r="H421" s="128"/>
      <c r="I421" s="27" t="s">
        <v>561</v>
      </c>
      <c r="J421" s="65"/>
      <c r="K421" s="65"/>
      <c r="L421" s="76"/>
    </row>
    <row r="422" spans="1:12" s="20" customFormat="1" x14ac:dyDescent="0.2">
      <c r="A422" s="60" t="s">
        <v>456</v>
      </c>
      <c r="B422" s="60" t="s">
        <v>457</v>
      </c>
      <c r="C422" s="52">
        <v>1544816</v>
      </c>
      <c r="D422" s="52">
        <v>1414164</v>
      </c>
      <c r="E422" s="52">
        <v>148.09855239190873</v>
      </c>
      <c r="F422" s="91">
        <v>0.16040553688261172</v>
      </c>
      <c r="G422" s="91">
        <v>0.13955158610997107</v>
      </c>
      <c r="H422" s="128"/>
      <c r="I422" s="27" t="s">
        <v>563</v>
      </c>
      <c r="J422" s="65"/>
      <c r="K422" s="65"/>
      <c r="L422" s="76"/>
    </row>
    <row r="423" spans="1:12" s="20" customFormat="1" x14ac:dyDescent="0.2">
      <c r="A423" s="60" t="s">
        <v>458</v>
      </c>
      <c r="B423" s="60" t="s">
        <v>457</v>
      </c>
      <c r="C423" s="52">
        <v>5524872</v>
      </c>
      <c r="D423" s="52">
        <v>3490136</v>
      </c>
      <c r="E423" s="52">
        <v>59.510248925559303</v>
      </c>
      <c r="F423" s="91">
        <v>6.3119334979843622E-2</v>
      </c>
      <c r="G423" s="91">
        <v>5.2218426102210967E-2</v>
      </c>
      <c r="H423" s="128"/>
      <c r="I423" s="27" t="s">
        <v>561</v>
      </c>
      <c r="J423" s="65"/>
      <c r="K423" s="65"/>
      <c r="L423" s="76"/>
    </row>
    <row r="424" spans="1:12" s="20" customFormat="1" x14ac:dyDescent="0.2">
      <c r="A424" s="60" t="s">
        <v>459</v>
      </c>
      <c r="B424" s="60" t="s">
        <v>457</v>
      </c>
      <c r="C424" s="52">
        <v>300449</v>
      </c>
      <c r="D424" s="52">
        <v>292564</v>
      </c>
      <c r="E424" s="52">
        <v>29.240778588807785</v>
      </c>
      <c r="F424" s="91">
        <v>3.6955405642430876E-2</v>
      </c>
      <c r="G424" s="91">
        <v>8.538202945312881E-2</v>
      </c>
      <c r="H424" s="128"/>
      <c r="I424" s="27" t="s">
        <v>563</v>
      </c>
      <c r="J424" s="65"/>
      <c r="K424" s="65"/>
      <c r="L424" s="76"/>
    </row>
    <row r="425" spans="1:12" s="20" customFormat="1" x14ac:dyDescent="0.2">
      <c r="A425" s="60" t="s">
        <v>460</v>
      </c>
      <c r="B425" s="60" t="s">
        <v>461</v>
      </c>
      <c r="C425" s="52">
        <v>11611</v>
      </c>
      <c r="D425" s="52">
        <v>-7725</v>
      </c>
      <c r="E425" s="52">
        <v>15.606182795698924</v>
      </c>
      <c r="F425" s="91">
        <v>2.9450557254967608E-2</v>
      </c>
      <c r="G425" s="91">
        <v>-3.4717696812263776E-2</v>
      </c>
      <c r="H425" s="128"/>
      <c r="I425" s="27" t="s">
        <v>520</v>
      </c>
      <c r="J425" s="65"/>
      <c r="K425" s="65"/>
      <c r="L425" s="76"/>
    </row>
    <row r="426" spans="1:12" s="20" customFormat="1" x14ac:dyDescent="0.2">
      <c r="A426" s="60" t="s">
        <v>462</v>
      </c>
      <c r="B426" s="60" t="s">
        <v>463</v>
      </c>
      <c r="C426" s="52">
        <v>336</v>
      </c>
      <c r="D426" s="52">
        <v>336</v>
      </c>
      <c r="E426" s="52">
        <v>0.37209302325581395</v>
      </c>
      <c r="F426" s="91">
        <v>5.5238718395972831E-4</v>
      </c>
      <c r="G426" s="91">
        <v>1.4777870139466149E-3</v>
      </c>
      <c r="H426" s="128"/>
      <c r="I426" s="27" t="s">
        <v>520</v>
      </c>
      <c r="J426" s="65"/>
      <c r="K426" s="65"/>
      <c r="L426" s="76"/>
    </row>
    <row r="427" spans="1:12" s="20" customFormat="1" x14ac:dyDescent="0.2">
      <c r="A427" s="60" t="s">
        <v>464</v>
      </c>
      <c r="B427" s="60" t="s">
        <v>463</v>
      </c>
      <c r="C427" s="52">
        <v>9094</v>
      </c>
      <c r="D427" s="52">
        <v>-7163</v>
      </c>
      <c r="E427" s="52">
        <v>5.752055660974067</v>
      </c>
      <c r="F427" s="91">
        <v>6.1379258211348752E-3</v>
      </c>
      <c r="G427" s="91">
        <v>-7.1368505794767974E-3</v>
      </c>
      <c r="H427" s="128"/>
      <c r="I427" s="27" t="s">
        <v>564</v>
      </c>
      <c r="J427" s="65"/>
      <c r="K427" s="65"/>
      <c r="L427" s="76"/>
    </row>
    <row r="428" spans="1:12" s="20" customFormat="1" x14ac:dyDescent="0.2">
      <c r="A428" s="60" t="s">
        <v>465</v>
      </c>
      <c r="B428" s="60" t="s">
        <v>463</v>
      </c>
      <c r="C428" s="52">
        <v>89266</v>
      </c>
      <c r="D428" s="52">
        <v>43677</v>
      </c>
      <c r="E428" s="52">
        <v>123.98055555555555</v>
      </c>
      <c r="F428" s="91">
        <v>7.711872167420869E-2</v>
      </c>
      <c r="G428" s="91">
        <v>0.13812000948691597</v>
      </c>
      <c r="H428" s="128"/>
      <c r="I428" s="27" t="s">
        <v>520</v>
      </c>
      <c r="J428" s="65"/>
      <c r="K428" s="65"/>
      <c r="L428" s="76"/>
    </row>
    <row r="429" spans="1:12" s="20" customFormat="1" x14ac:dyDescent="0.2">
      <c r="A429" s="60" t="s">
        <v>466</v>
      </c>
      <c r="B429" s="60" t="s">
        <v>463</v>
      </c>
      <c r="C429" s="52">
        <v>50587</v>
      </c>
      <c r="D429" s="52">
        <v>50587</v>
      </c>
      <c r="E429" s="52">
        <v>73.102601156069369</v>
      </c>
      <c r="F429" s="91">
        <v>4.5656137184115521E-2</v>
      </c>
      <c r="G429" s="91">
        <v>0.14917094488397947</v>
      </c>
      <c r="H429" s="128"/>
      <c r="I429" s="27" t="s">
        <v>520</v>
      </c>
      <c r="J429" s="65"/>
      <c r="K429" s="65"/>
      <c r="L429" s="76"/>
    </row>
    <row r="430" spans="1:12" s="20" customFormat="1" x14ac:dyDescent="0.2">
      <c r="A430" s="60" t="s">
        <v>467</v>
      </c>
      <c r="B430" s="60" t="s">
        <v>463</v>
      </c>
      <c r="C430" s="52">
        <v>55192</v>
      </c>
      <c r="D430" s="52">
        <v>3651</v>
      </c>
      <c r="E430" s="52">
        <v>38.867605633802818</v>
      </c>
      <c r="F430" s="91">
        <v>6.9254378590268353E-2</v>
      </c>
      <c r="G430" s="91">
        <v>7.3179531378404919E-3</v>
      </c>
      <c r="H430" s="128"/>
      <c r="I430" s="27" t="s">
        <v>520</v>
      </c>
      <c r="J430" s="65"/>
      <c r="K430" s="65"/>
      <c r="L430" s="76"/>
    </row>
    <row r="431" spans="1:12" s="20" customFormat="1" x14ac:dyDescent="0.2">
      <c r="A431" s="60" t="s">
        <v>532</v>
      </c>
      <c r="B431" s="60" t="s">
        <v>463</v>
      </c>
      <c r="C431" s="52" t="s">
        <v>573</v>
      </c>
      <c r="D431" s="52" t="s">
        <v>573</v>
      </c>
      <c r="E431" s="52" t="s">
        <v>573</v>
      </c>
      <c r="F431" s="91" t="s">
        <v>573</v>
      </c>
      <c r="G431" s="91" t="s">
        <v>573</v>
      </c>
      <c r="H431" s="128"/>
      <c r="I431" s="27" t="s">
        <v>562</v>
      </c>
      <c r="J431" s="65"/>
      <c r="K431" s="65"/>
      <c r="L431" s="76"/>
    </row>
    <row r="432" spans="1:12" s="20" customFormat="1" x14ac:dyDescent="0.2">
      <c r="A432" s="60" t="s">
        <v>468</v>
      </c>
      <c r="B432" s="60" t="s">
        <v>463</v>
      </c>
      <c r="C432" s="52">
        <v>36644</v>
      </c>
      <c r="D432" s="52">
        <v>36644</v>
      </c>
      <c r="E432" s="52">
        <v>36.534396809571284</v>
      </c>
      <c r="F432" s="91">
        <v>5.4794274742955576E-2</v>
      </c>
      <c r="G432" s="91">
        <v>8.141935053825558E-2</v>
      </c>
      <c r="H432" s="128"/>
      <c r="I432" s="27" t="s">
        <v>520</v>
      </c>
      <c r="J432" s="65"/>
      <c r="K432" s="65"/>
      <c r="L432" s="76"/>
    </row>
    <row r="433" spans="1:12" s="20" customFormat="1" x14ac:dyDescent="0.2">
      <c r="A433" s="60" t="s">
        <v>469</v>
      </c>
      <c r="B433" s="60" t="s">
        <v>463</v>
      </c>
      <c r="C433" s="52" t="s">
        <v>573</v>
      </c>
      <c r="D433" s="52" t="s">
        <v>573</v>
      </c>
      <c r="E433" s="52" t="s">
        <v>573</v>
      </c>
      <c r="F433" s="91" t="s">
        <v>573</v>
      </c>
      <c r="G433" s="91" t="s">
        <v>573</v>
      </c>
      <c r="H433" s="128"/>
      <c r="I433" s="27" t="s">
        <v>564</v>
      </c>
      <c r="J433" s="65"/>
      <c r="K433" s="65"/>
      <c r="L433" s="76"/>
    </row>
    <row r="434" spans="1:12" s="20" customFormat="1" x14ac:dyDescent="0.2">
      <c r="A434" s="60" t="s">
        <v>470</v>
      </c>
      <c r="B434" s="60" t="s">
        <v>463</v>
      </c>
      <c r="C434" s="52">
        <v>460174</v>
      </c>
      <c r="D434" s="52">
        <v>428444</v>
      </c>
      <c r="E434" s="52">
        <v>60.08277843060452</v>
      </c>
      <c r="F434" s="91">
        <v>6.9182140317486096E-2</v>
      </c>
      <c r="G434" s="91">
        <v>6.2971123414988964E-2</v>
      </c>
      <c r="H434" s="128"/>
      <c r="I434" s="27" t="s">
        <v>520</v>
      </c>
      <c r="J434" s="65"/>
      <c r="K434" s="65"/>
      <c r="L434" s="76"/>
    </row>
    <row r="435" spans="1:12" s="20" customFormat="1" x14ac:dyDescent="0.2">
      <c r="A435" s="60" t="s">
        <v>171</v>
      </c>
      <c r="B435" s="60" t="s">
        <v>172</v>
      </c>
      <c r="C435" s="52">
        <v>5632721</v>
      </c>
      <c r="D435" s="52">
        <v>3650248</v>
      </c>
      <c r="E435" s="52">
        <v>204.30616612259703</v>
      </c>
      <c r="F435" s="91">
        <v>0.14706787663597617</v>
      </c>
      <c r="G435" s="91">
        <v>0.10528189330707906</v>
      </c>
      <c r="H435" s="128"/>
      <c r="I435" s="27" t="s">
        <v>561</v>
      </c>
      <c r="J435" s="65"/>
      <c r="K435" s="65"/>
      <c r="L435" s="76"/>
    </row>
    <row r="436" spans="1:12" s="20" customFormat="1" x14ac:dyDescent="0.2">
      <c r="A436" s="60" t="s">
        <v>471</v>
      </c>
      <c r="B436" s="60" t="s">
        <v>172</v>
      </c>
      <c r="C436" s="52">
        <v>2072862</v>
      </c>
      <c r="D436" s="52">
        <v>699149</v>
      </c>
      <c r="E436" s="52">
        <v>104.72173385874507</v>
      </c>
      <c r="F436" s="91">
        <v>0.1028755608716706</v>
      </c>
      <c r="G436" s="91">
        <v>3.5649550370900666E-2</v>
      </c>
      <c r="H436" s="128"/>
      <c r="I436" s="27" t="s">
        <v>520</v>
      </c>
      <c r="J436" s="65"/>
      <c r="K436" s="65"/>
      <c r="L436" s="76"/>
    </row>
    <row r="437" spans="1:12" s="20" customFormat="1" x14ac:dyDescent="0.2">
      <c r="A437" s="60" t="s">
        <v>173</v>
      </c>
      <c r="B437" s="60" t="s">
        <v>172</v>
      </c>
      <c r="C437" s="52">
        <v>8967148</v>
      </c>
      <c r="D437" s="52">
        <v>751773</v>
      </c>
      <c r="E437" s="52">
        <v>76.544810455061508</v>
      </c>
      <c r="F437" s="91">
        <v>7.2759091257438013E-2</v>
      </c>
      <c r="G437" s="91">
        <v>7.9876725746682951E-3</v>
      </c>
      <c r="H437" s="128"/>
      <c r="I437" s="27" t="s">
        <v>520</v>
      </c>
      <c r="J437" s="65"/>
      <c r="K437" s="65"/>
      <c r="L437" s="76"/>
    </row>
    <row r="438" spans="1:12" s="20" customFormat="1" x14ac:dyDescent="0.2">
      <c r="A438" s="60" t="s">
        <v>472</v>
      </c>
      <c r="B438" s="60" t="s">
        <v>172</v>
      </c>
      <c r="C438" s="52">
        <v>232325</v>
      </c>
      <c r="D438" s="52">
        <v>-869842</v>
      </c>
      <c r="E438" s="52">
        <v>24.673428207306713</v>
      </c>
      <c r="F438" s="91">
        <v>3.0319889351490423E-2</v>
      </c>
      <c r="G438" s="91">
        <v>-0.14138098727209958</v>
      </c>
      <c r="H438" s="128"/>
      <c r="I438" s="27" t="s">
        <v>520</v>
      </c>
      <c r="J438" s="65"/>
      <c r="K438" s="65"/>
      <c r="L438" s="76"/>
    </row>
    <row r="439" spans="1:12" s="20" customFormat="1" x14ac:dyDescent="0.2">
      <c r="A439" s="60" t="s">
        <v>473</v>
      </c>
      <c r="B439" s="60" t="s">
        <v>172</v>
      </c>
      <c r="C439" s="52">
        <v>644295</v>
      </c>
      <c r="D439" s="52">
        <v>640065</v>
      </c>
      <c r="E439" s="52">
        <v>21.879817978062281</v>
      </c>
      <c r="F439" s="91">
        <v>2.8779401739356027E-2</v>
      </c>
      <c r="G439" s="91">
        <v>5.0589733397839232E-2</v>
      </c>
      <c r="H439" s="128"/>
      <c r="I439" s="27" t="s">
        <v>520</v>
      </c>
      <c r="J439" s="65"/>
      <c r="K439" s="65"/>
      <c r="L439" s="76"/>
    </row>
    <row r="440" spans="1:12" s="20" customFormat="1" x14ac:dyDescent="0.2">
      <c r="A440" s="60" t="s">
        <v>474</v>
      </c>
      <c r="B440" s="60" t="s">
        <v>172</v>
      </c>
      <c r="C440" s="52">
        <v>9502020</v>
      </c>
      <c r="D440" s="52">
        <v>3519107</v>
      </c>
      <c r="E440" s="52">
        <v>96.167478012691404</v>
      </c>
      <c r="F440" s="91">
        <v>7.9006122038642337E-2</v>
      </c>
      <c r="G440" s="91">
        <v>3.8355999579328462E-2</v>
      </c>
      <c r="H440" s="128"/>
      <c r="I440" s="27" t="s">
        <v>520</v>
      </c>
      <c r="J440" s="65"/>
      <c r="K440" s="65"/>
      <c r="L440" s="76"/>
    </row>
    <row r="441" spans="1:12" s="20" customFormat="1" x14ac:dyDescent="0.2">
      <c r="A441" s="60" t="s">
        <v>174</v>
      </c>
      <c r="B441" s="60" t="s">
        <v>172</v>
      </c>
      <c r="C441" s="52" t="s">
        <v>573</v>
      </c>
      <c r="D441" s="52">
        <v>-161583</v>
      </c>
      <c r="E441" s="52" t="s">
        <v>573</v>
      </c>
      <c r="F441" s="91" t="s">
        <v>573</v>
      </c>
      <c r="G441" s="91">
        <v>-1.7725000570144697E-3</v>
      </c>
      <c r="H441" s="128"/>
      <c r="I441" s="27" t="s">
        <v>564</v>
      </c>
      <c r="J441" s="65"/>
      <c r="K441" s="65"/>
      <c r="L441" s="76"/>
    </row>
    <row r="442" spans="1:12" s="20" customFormat="1" x14ac:dyDescent="0.2">
      <c r="A442" s="60" t="s">
        <v>175</v>
      </c>
      <c r="B442" s="60" t="s">
        <v>176</v>
      </c>
      <c r="C442" s="52">
        <v>386814</v>
      </c>
      <c r="D442" s="52">
        <v>330295</v>
      </c>
      <c r="E442" s="52">
        <v>41.786107810305715</v>
      </c>
      <c r="F442" s="91">
        <v>5.153141890649704E-2</v>
      </c>
      <c r="G442" s="91">
        <v>6.6648801907601127E-2</v>
      </c>
      <c r="H442" s="128"/>
      <c r="I442" s="27" t="s">
        <v>563</v>
      </c>
      <c r="J442" s="65"/>
      <c r="K442" s="65"/>
      <c r="L442" s="76"/>
    </row>
    <row r="443" spans="1:12" s="20" customFormat="1" x14ac:dyDescent="0.2">
      <c r="A443" s="60" t="s">
        <v>475</v>
      </c>
      <c r="B443" s="60" t="s">
        <v>176</v>
      </c>
      <c r="C443" s="52">
        <v>547639</v>
      </c>
      <c r="D443" s="52">
        <v>479395</v>
      </c>
      <c r="E443" s="52">
        <v>69.155070084606649</v>
      </c>
      <c r="F443" s="91">
        <v>7.9418706907253209E-2</v>
      </c>
      <c r="G443" s="91">
        <v>5.8794700964996185E-2</v>
      </c>
      <c r="H443" s="128"/>
      <c r="I443" s="27" t="s">
        <v>565</v>
      </c>
      <c r="J443" s="65"/>
      <c r="K443" s="65"/>
      <c r="L443" s="76"/>
    </row>
    <row r="444" spans="1:12" s="20" customFormat="1" x14ac:dyDescent="0.2">
      <c r="A444" s="60" t="s">
        <v>476</v>
      </c>
      <c r="B444" s="60" t="s">
        <v>176</v>
      </c>
      <c r="C444" s="52">
        <v>5101927</v>
      </c>
      <c r="D444" s="52">
        <v>378300</v>
      </c>
      <c r="E444" s="52">
        <v>408.12151027917764</v>
      </c>
      <c r="F444" s="91">
        <v>0.24068985851838223</v>
      </c>
      <c r="G444" s="91">
        <v>2.3974543255798744E-2</v>
      </c>
      <c r="H444" s="128"/>
      <c r="I444" s="27" t="s">
        <v>520</v>
      </c>
      <c r="J444" s="65"/>
      <c r="K444" s="65"/>
      <c r="L444" s="76"/>
    </row>
    <row r="445" spans="1:12" s="20" customFormat="1" x14ac:dyDescent="0.2">
      <c r="A445" s="60" t="s">
        <v>477</v>
      </c>
      <c r="B445" s="60" t="s">
        <v>176</v>
      </c>
      <c r="C445" s="52">
        <v>1883583</v>
      </c>
      <c r="D445" s="52">
        <v>-577679</v>
      </c>
      <c r="E445" s="52">
        <v>30.259819750349415</v>
      </c>
      <c r="F445" s="91">
        <v>3.318441612914598E-2</v>
      </c>
      <c r="G445" s="91">
        <v>-1.4656708605693439E-2</v>
      </c>
      <c r="H445" s="128"/>
      <c r="I445" s="27" t="s">
        <v>520</v>
      </c>
      <c r="J445" s="65"/>
      <c r="K445" s="65"/>
      <c r="L445" s="76"/>
    </row>
    <row r="446" spans="1:12" s="20" customFormat="1" x14ac:dyDescent="0.2">
      <c r="A446" s="60" t="s">
        <v>478</v>
      </c>
      <c r="B446" s="60" t="s">
        <v>176</v>
      </c>
      <c r="C446" s="52">
        <v>4239452</v>
      </c>
      <c r="D446" s="52">
        <v>2269465</v>
      </c>
      <c r="E446" s="52">
        <v>97.820715752555429</v>
      </c>
      <c r="F446" s="91">
        <v>8.8587705621612306E-2</v>
      </c>
      <c r="G446" s="91">
        <v>6.5279888927842339E-2</v>
      </c>
      <c r="H446" s="128"/>
      <c r="I446" s="27" t="s">
        <v>520</v>
      </c>
      <c r="J446" s="65"/>
      <c r="K446" s="65"/>
      <c r="L446" s="76"/>
    </row>
    <row r="447" spans="1:12" s="20" customFormat="1" x14ac:dyDescent="0.2">
      <c r="A447" s="60" t="s">
        <v>177</v>
      </c>
      <c r="B447" s="60" t="s">
        <v>176</v>
      </c>
      <c r="C447" s="52">
        <v>11721970</v>
      </c>
      <c r="D447" s="52">
        <v>4698395</v>
      </c>
      <c r="E447" s="52">
        <v>66.74431316725979</v>
      </c>
      <c r="F447" s="91">
        <v>6.0191048375877861E-2</v>
      </c>
      <c r="G447" s="91">
        <v>3.3041552940575813E-2</v>
      </c>
      <c r="H447" s="128"/>
      <c r="I447" s="27" t="s">
        <v>520</v>
      </c>
      <c r="J447" s="65"/>
      <c r="K447" s="65"/>
      <c r="L447" s="76"/>
    </row>
    <row r="448" spans="1:12" s="20" customFormat="1" x14ac:dyDescent="0.2">
      <c r="A448" s="60" t="s">
        <v>479</v>
      </c>
      <c r="B448" s="60" t="s">
        <v>176</v>
      </c>
      <c r="C448" s="52">
        <v>683246</v>
      </c>
      <c r="D448" s="52">
        <v>636087</v>
      </c>
      <c r="E448" s="52">
        <v>86.651363348129365</v>
      </c>
      <c r="F448" s="91">
        <v>7.7555160970041684E-2</v>
      </c>
      <c r="G448" s="91">
        <v>6.6012272867373947E-2</v>
      </c>
      <c r="H448" s="128"/>
      <c r="I448" s="27" t="s">
        <v>520</v>
      </c>
      <c r="J448" s="65"/>
      <c r="K448" s="65"/>
      <c r="L448" s="76"/>
    </row>
    <row r="449" spans="1:12" s="20" customFormat="1" x14ac:dyDescent="0.2">
      <c r="A449" s="60" t="s">
        <v>176</v>
      </c>
      <c r="B449" s="60" t="s">
        <v>176</v>
      </c>
      <c r="C449" s="52">
        <v>535586</v>
      </c>
      <c r="D449" s="52">
        <v>501862</v>
      </c>
      <c r="E449" s="52">
        <v>46.347005884389063</v>
      </c>
      <c r="F449" s="91">
        <v>2.9465524545159463E-2</v>
      </c>
      <c r="G449" s="91">
        <v>3.2369299300276135E-2</v>
      </c>
      <c r="H449" s="128"/>
      <c r="I449" s="27" t="s">
        <v>564</v>
      </c>
      <c r="J449" s="65"/>
      <c r="K449" s="65"/>
      <c r="L449" s="76"/>
    </row>
    <row r="450" spans="1:12" s="20" customFormat="1" x14ac:dyDescent="0.2">
      <c r="A450" s="60" t="s">
        <v>480</v>
      </c>
      <c r="B450" s="60" t="s">
        <v>176</v>
      </c>
      <c r="C450" s="52">
        <v>2283600</v>
      </c>
      <c r="D450" s="52">
        <v>1481231</v>
      </c>
      <c r="E450" s="52">
        <v>79.943987397164364</v>
      </c>
      <c r="F450" s="91">
        <v>0.10632078857285246</v>
      </c>
      <c r="G450" s="91">
        <v>8.7495866597941049E-2</v>
      </c>
      <c r="H450" s="128"/>
      <c r="I450" s="27" t="s">
        <v>563</v>
      </c>
      <c r="J450" s="65"/>
      <c r="K450" s="65"/>
      <c r="L450" s="76"/>
    </row>
    <row r="451" spans="1:12" s="20" customFormat="1" x14ac:dyDescent="0.2">
      <c r="A451" s="60" t="s">
        <v>178</v>
      </c>
      <c r="B451" s="60" t="s">
        <v>179</v>
      </c>
      <c r="C451" s="52">
        <v>2182204</v>
      </c>
      <c r="D451" s="52">
        <v>1588460</v>
      </c>
      <c r="E451" s="52">
        <v>44.076025045445363</v>
      </c>
      <c r="F451" s="91">
        <v>7.2403887267400616E-2</v>
      </c>
      <c r="G451" s="91">
        <v>8.5726078502779676E-2</v>
      </c>
      <c r="H451" s="128"/>
      <c r="I451" s="27" t="s">
        <v>520</v>
      </c>
      <c r="J451" s="65"/>
      <c r="K451" s="65"/>
      <c r="L451" s="76"/>
    </row>
    <row r="452" spans="1:12" s="20" customFormat="1" x14ac:dyDescent="0.2">
      <c r="A452" s="60" t="s">
        <v>481</v>
      </c>
      <c r="B452" s="60" t="s">
        <v>179</v>
      </c>
      <c r="C452" s="52">
        <v>97232</v>
      </c>
      <c r="D452" s="52">
        <v>84471</v>
      </c>
      <c r="E452" s="52">
        <v>12.12822751652738</v>
      </c>
      <c r="F452" s="91">
        <v>2.7708916171352311E-2</v>
      </c>
      <c r="G452" s="91">
        <v>3.5559175838400674E-2</v>
      </c>
      <c r="H452" s="128"/>
      <c r="I452" s="27" t="s">
        <v>563</v>
      </c>
      <c r="J452" s="65"/>
      <c r="K452" s="65"/>
      <c r="L452" s="76"/>
    </row>
    <row r="453" spans="1:12" s="20" customFormat="1" x14ac:dyDescent="0.2">
      <c r="A453" s="60" t="s">
        <v>180</v>
      </c>
      <c r="B453" s="60" t="s">
        <v>179</v>
      </c>
      <c r="C453" s="52">
        <v>11615529</v>
      </c>
      <c r="D453" s="52">
        <v>7786630</v>
      </c>
      <c r="E453" s="52">
        <v>53.975255691191023</v>
      </c>
      <c r="F453" s="91">
        <v>7.7213269417706107E-2</v>
      </c>
      <c r="G453" s="91">
        <v>6.5118218389268526E-2</v>
      </c>
      <c r="H453" s="128"/>
      <c r="I453" s="27" t="s">
        <v>520</v>
      </c>
      <c r="J453" s="65"/>
      <c r="K453" s="65"/>
      <c r="L453" s="76"/>
    </row>
    <row r="454" spans="1:12" s="20" customFormat="1" x14ac:dyDescent="0.2">
      <c r="A454" s="60" t="s">
        <v>482</v>
      </c>
      <c r="B454" s="60" t="s">
        <v>179</v>
      </c>
      <c r="C454" s="52">
        <v>324683</v>
      </c>
      <c r="D454" s="52">
        <v>271293</v>
      </c>
      <c r="E454" s="52">
        <v>27.660845118418809</v>
      </c>
      <c r="F454" s="91">
        <v>4.1463202832977678E-2</v>
      </c>
      <c r="G454" s="91">
        <v>8.6165081692195014E-2</v>
      </c>
      <c r="H454" s="128"/>
      <c r="I454" s="27" t="s">
        <v>520</v>
      </c>
      <c r="J454" s="65"/>
      <c r="K454" s="65"/>
      <c r="L454" s="76"/>
    </row>
    <row r="455" spans="1:12" s="20" customFormat="1" x14ac:dyDescent="0.2">
      <c r="A455" s="60" t="s">
        <v>483</v>
      </c>
      <c r="B455" s="60" t="s">
        <v>179</v>
      </c>
      <c r="C455" s="52">
        <v>742953</v>
      </c>
      <c r="D455" s="52">
        <v>-1545198</v>
      </c>
      <c r="E455" s="52">
        <v>31.207333977401603</v>
      </c>
      <c r="F455" s="91">
        <v>5.4463196787245156E-2</v>
      </c>
      <c r="G455" s="91">
        <v>-0.13261934619401639</v>
      </c>
      <c r="H455" s="128"/>
      <c r="I455" s="27" t="s">
        <v>520</v>
      </c>
      <c r="J455" s="65"/>
      <c r="K455" s="65"/>
      <c r="L455" s="76"/>
    </row>
    <row r="456" spans="1:12" s="20" customFormat="1" x14ac:dyDescent="0.2">
      <c r="A456" s="60" t="s">
        <v>484</v>
      </c>
      <c r="B456" s="60" t="s">
        <v>179</v>
      </c>
      <c r="C456" s="52">
        <v>4015034</v>
      </c>
      <c r="D456" s="52">
        <v>3735187</v>
      </c>
      <c r="E456" s="52">
        <v>168.95446894462211</v>
      </c>
      <c r="F456" s="91">
        <v>0.16800774628408927</v>
      </c>
      <c r="G456" s="91">
        <v>0.19420802397223344</v>
      </c>
      <c r="H456" s="128"/>
      <c r="I456" s="27" t="s">
        <v>520</v>
      </c>
      <c r="J456" s="65"/>
      <c r="K456" s="65"/>
      <c r="L456" s="76"/>
    </row>
    <row r="457" spans="1:12" s="20" customFormat="1" x14ac:dyDescent="0.2">
      <c r="A457" s="60" t="s">
        <v>485</v>
      </c>
      <c r="B457" s="60" t="s">
        <v>179</v>
      </c>
      <c r="C457" s="52">
        <v>1289101</v>
      </c>
      <c r="D457" s="52">
        <v>774367</v>
      </c>
      <c r="E457" s="52">
        <v>50.916383600600362</v>
      </c>
      <c r="F457" s="91">
        <v>0.1136929771644071</v>
      </c>
      <c r="G457" s="91">
        <v>9.7211429558505216E-2</v>
      </c>
      <c r="H457" s="128"/>
      <c r="I457" s="27" t="s">
        <v>563</v>
      </c>
      <c r="J457" s="65"/>
      <c r="K457" s="65"/>
      <c r="L457" s="76"/>
    </row>
    <row r="458" spans="1:12" s="20" customFormat="1" x14ac:dyDescent="0.2">
      <c r="A458" s="60" t="s">
        <v>181</v>
      </c>
      <c r="B458" s="60" t="s">
        <v>179</v>
      </c>
      <c r="C458" s="52">
        <v>3584386</v>
      </c>
      <c r="D458" s="52">
        <v>1385545</v>
      </c>
      <c r="E458" s="52">
        <v>48.131299431993661</v>
      </c>
      <c r="F458" s="91">
        <v>7.4043860809557632E-2</v>
      </c>
      <c r="G458" s="91">
        <v>3.950997699313661E-2</v>
      </c>
      <c r="H458" s="128"/>
      <c r="I458" s="27" t="s">
        <v>520</v>
      </c>
      <c r="J458" s="65"/>
      <c r="K458" s="65"/>
      <c r="L458" s="76"/>
    </row>
    <row r="459" spans="1:12" s="20" customFormat="1" x14ac:dyDescent="0.2">
      <c r="A459" s="60" t="s">
        <v>182</v>
      </c>
      <c r="B459" s="60" t="s">
        <v>179</v>
      </c>
      <c r="C459" s="52">
        <v>122354</v>
      </c>
      <c r="D459" s="52">
        <v>-298834</v>
      </c>
      <c r="E459" s="52">
        <v>13.445494505494505</v>
      </c>
      <c r="F459" s="91">
        <v>4.2110240903315159E-2</v>
      </c>
      <c r="G459" s="91">
        <v>-0.11301272080449247</v>
      </c>
      <c r="H459" s="128"/>
      <c r="I459" s="27" t="s">
        <v>563</v>
      </c>
      <c r="J459" s="65"/>
      <c r="K459" s="65"/>
      <c r="L459" s="76"/>
    </row>
    <row r="460" spans="1:12" s="20" customFormat="1" x14ac:dyDescent="0.2">
      <c r="A460" s="60" t="s">
        <v>486</v>
      </c>
      <c r="B460" s="60" t="s">
        <v>487</v>
      </c>
      <c r="C460" s="52">
        <v>517424</v>
      </c>
      <c r="D460" s="52">
        <v>339398</v>
      </c>
      <c r="E460" s="52">
        <v>58.532126696832577</v>
      </c>
      <c r="F460" s="91">
        <v>0.10430244774838918</v>
      </c>
      <c r="G460" s="91">
        <v>0.11290414866975908</v>
      </c>
      <c r="H460" s="128"/>
      <c r="I460" s="27" t="s">
        <v>520</v>
      </c>
      <c r="J460" s="65"/>
      <c r="K460" s="65"/>
      <c r="L460" s="76"/>
    </row>
    <row r="461" spans="1:12" s="20" customFormat="1" x14ac:dyDescent="0.2">
      <c r="A461" s="60" t="s">
        <v>488</v>
      </c>
      <c r="B461" s="60" t="s">
        <v>487</v>
      </c>
      <c r="C461" s="52">
        <v>3305879</v>
      </c>
      <c r="D461" s="52">
        <v>2389251</v>
      </c>
      <c r="E461" s="52">
        <v>48.949878583274106</v>
      </c>
      <c r="F461" s="91">
        <v>7.2262978319023355E-2</v>
      </c>
      <c r="G461" s="91">
        <v>6.0735845891037768E-2</v>
      </c>
      <c r="H461" s="128"/>
      <c r="I461" s="27" t="s">
        <v>520</v>
      </c>
      <c r="J461" s="65"/>
      <c r="K461" s="65"/>
      <c r="L461" s="76"/>
    </row>
    <row r="462" spans="1:12" s="20" customFormat="1" x14ac:dyDescent="0.2">
      <c r="A462" s="60" t="s">
        <v>489</v>
      </c>
      <c r="B462" s="60" t="s">
        <v>490</v>
      </c>
      <c r="C462" s="52">
        <v>421091</v>
      </c>
      <c r="D462" s="52">
        <v>216650</v>
      </c>
      <c r="E462" s="52">
        <v>55.479710144927537</v>
      </c>
      <c r="F462" s="91">
        <v>7.4200024352083907E-2</v>
      </c>
      <c r="G462" s="91">
        <v>3.331462445122748E-2</v>
      </c>
      <c r="H462" s="128"/>
      <c r="I462" s="27" t="s">
        <v>520</v>
      </c>
      <c r="J462" s="65"/>
      <c r="K462" s="65"/>
      <c r="L462" s="76"/>
    </row>
    <row r="463" spans="1:12" s="20" customFormat="1" x14ac:dyDescent="0.2">
      <c r="A463" s="60" t="s">
        <v>491</v>
      </c>
      <c r="B463" s="60" t="s">
        <v>490</v>
      </c>
      <c r="C463" s="52">
        <v>450465</v>
      </c>
      <c r="D463" s="52">
        <v>346412</v>
      </c>
      <c r="E463" s="52">
        <v>31.611578947368422</v>
      </c>
      <c r="F463" s="91">
        <v>4.0319238613383018E-2</v>
      </c>
      <c r="G463" s="91">
        <v>3.2261098728021721E-2</v>
      </c>
      <c r="H463" s="128"/>
      <c r="I463" s="27" t="s">
        <v>520</v>
      </c>
      <c r="J463" s="65"/>
      <c r="K463" s="65"/>
      <c r="L463" s="76"/>
    </row>
    <row r="464" spans="1:12" s="20" customFormat="1" x14ac:dyDescent="0.2">
      <c r="A464" s="60" t="s">
        <v>490</v>
      </c>
      <c r="B464" s="60" t="s">
        <v>490</v>
      </c>
      <c r="C464" s="52">
        <v>6322</v>
      </c>
      <c r="D464" s="52">
        <v>6322</v>
      </c>
      <c r="E464" s="52">
        <v>15.381995133819951</v>
      </c>
      <c r="F464" s="91">
        <v>4.8778229570933668E-2</v>
      </c>
      <c r="G464" s="91">
        <v>3.3486411042782306E-2</v>
      </c>
      <c r="H464" s="128"/>
      <c r="I464" s="27" t="s">
        <v>572</v>
      </c>
      <c r="J464" s="65"/>
      <c r="K464" s="65"/>
      <c r="L464" s="76"/>
    </row>
    <row r="465" spans="1:12" s="20" customFormat="1" x14ac:dyDescent="0.2">
      <c r="A465" s="60" t="s">
        <v>183</v>
      </c>
      <c r="B465" s="60" t="s">
        <v>184</v>
      </c>
      <c r="C465" s="52">
        <v>1840142</v>
      </c>
      <c r="D465" s="52">
        <v>1498945</v>
      </c>
      <c r="E465" s="52">
        <v>72.652479469361964</v>
      </c>
      <c r="F465" s="91">
        <v>0.10051554486774186</v>
      </c>
      <c r="G465" s="91">
        <v>9.5541289629100079E-2</v>
      </c>
      <c r="H465" s="128"/>
      <c r="I465" s="27" t="s">
        <v>520</v>
      </c>
      <c r="J465" s="65"/>
      <c r="K465" s="65"/>
      <c r="L465" s="76"/>
    </row>
    <row r="466" spans="1:12" s="20" customFormat="1" x14ac:dyDescent="0.2">
      <c r="A466" s="60" t="s">
        <v>185</v>
      </c>
      <c r="B466" s="60" t="s">
        <v>184</v>
      </c>
      <c r="C466" s="52">
        <v>290590</v>
      </c>
      <c r="D466" s="52">
        <v>232958</v>
      </c>
      <c r="E466" s="52">
        <v>26.412470459916378</v>
      </c>
      <c r="F466" s="91">
        <v>6.2721399482152926E-2</v>
      </c>
      <c r="G466" s="91">
        <v>5.7940959207682413E-2</v>
      </c>
      <c r="H466" s="128"/>
      <c r="I466" s="27" t="s">
        <v>520</v>
      </c>
      <c r="J466" s="65"/>
      <c r="K466" s="65"/>
      <c r="L466" s="76"/>
    </row>
    <row r="467" spans="1:12" s="20" customFormat="1" x14ac:dyDescent="0.2">
      <c r="A467" s="60" t="s">
        <v>186</v>
      </c>
      <c r="B467" s="60" t="s">
        <v>184</v>
      </c>
      <c r="C467" s="52">
        <v>155151</v>
      </c>
      <c r="D467" s="52">
        <v>-45081</v>
      </c>
      <c r="E467" s="52">
        <v>13.660063391442156</v>
      </c>
      <c r="F467" s="91">
        <v>3.1044915289847388E-2</v>
      </c>
      <c r="G467" s="91">
        <v>-1.2210749392387844E-2</v>
      </c>
      <c r="H467" s="128"/>
      <c r="I467" s="27" t="s">
        <v>561</v>
      </c>
      <c r="J467" s="65"/>
      <c r="K467" s="65"/>
      <c r="L467" s="76"/>
    </row>
    <row r="468" spans="1:12" s="20" customFormat="1" x14ac:dyDescent="0.2">
      <c r="A468" s="60" t="s">
        <v>187</v>
      </c>
      <c r="B468" s="60" t="s">
        <v>184</v>
      </c>
      <c r="C468" s="52">
        <v>270570</v>
      </c>
      <c r="D468" s="52">
        <v>263185</v>
      </c>
      <c r="E468" s="52">
        <v>20.255277736188052</v>
      </c>
      <c r="F468" s="91">
        <v>5.4611973822099431E-2</v>
      </c>
      <c r="G468" s="91">
        <v>5.2283261906592375E-2</v>
      </c>
      <c r="H468" s="128"/>
      <c r="I468" s="27" t="s">
        <v>520</v>
      </c>
      <c r="J468" s="65"/>
      <c r="K468" s="65"/>
      <c r="L468" s="76"/>
    </row>
    <row r="469" spans="1:12" s="20" customFormat="1" x14ac:dyDescent="0.2">
      <c r="A469" s="60" t="s">
        <v>188</v>
      </c>
      <c r="B469" s="60" t="s">
        <v>184</v>
      </c>
      <c r="C469" s="52">
        <v>4976873</v>
      </c>
      <c r="D469" s="52">
        <v>1984825</v>
      </c>
      <c r="E469" s="52">
        <v>82.589993362097573</v>
      </c>
      <c r="F469" s="91">
        <v>0.15730520862309927</v>
      </c>
      <c r="G469" s="91">
        <v>8.8622209013793862E-2</v>
      </c>
      <c r="H469" s="128"/>
      <c r="I469" s="27" t="s">
        <v>561</v>
      </c>
      <c r="J469" s="65"/>
      <c r="K469" s="65"/>
      <c r="L469" s="76"/>
    </row>
    <row r="470" spans="1:12" s="20" customFormat="1" x14ac:dyDescent="0.2">
      <c r="A470" s="60" t="s">
        <v>184</v>
      </c>
      <c r="B470" s="60" t="s">
        <v>184</v>
      </c>
      <c r="C470" s="52">
        <v>3051143</v>
      </c>
      <c r="D470" s="52">
        <v>2515401</v>
      </c>
      <c r="E470" s="52">
        <v>45.561888691445041</v>
      </c>
      <c r="F470" s="91">
        <v>7.1322320944425033E-2</v>
      </c>
      <c r="G470" s="91">
        <v>5.8431208394726653E-2</v>
      </c>
      <c r="H470" s="128"/>
      <c r="I470" s="27" t="s">
        <v>561</v>
      </c>
      <c r="J470" s="65"/>
      <c r="K470" s="65"/>
      <c r="L470" s="76"/>
    </row>
    <row r="471" spans="1:12" s="20" customFormat="1" x14ac:dyDescent="0.2">
      <c r="A471" s="60" t="s">
        <v>492</v>
      </c>
      <c r="B471" s="60" t="s">
        <v>184</v>
      </c>
      <c r="C471" s="52">
        <v>6574741</v>
      </c>
      <c r="D471" s="52">
        <v>1536977</v>
      </c>
      <c r="E471" s="52">
        <v>47.571693184860393</v>
      </c>
      <c r="F471" s="91">
        <v>8.4707218290120734E-2</v>
      </c>
      <c r="G471" s="91">
        <v>1.8468765281720055E-2</v>
      </c>
      <c r="H471" s="128"/>
      <c r="I471" s="27" t="s">
        <v>520</v>
      </c>
      <c r="J471" s="65"/>
      <c r="K471" s="65"/>
      <c r="L471" s="76"/>
    </row>
    <row r="472" spans="1:12" s="20" customFormat="1" x14ac:dyDescent="0.2">
      <c r="A472" s="60" t="s">
        <v>189</v>
      </c>
      <c r="B472" s="60" t="s">
        <v>184</v>
      </c>
      <c r="C472" s="52">
        <v>259211</v>
      </c>
      <c r="D472" s="52">
        <v>141345</v>
      </c>
      <c r="E472" s="52">
        <v>32.848941832467368</v>
      </c>
      <c r="F472" s="91">
        <v>7.7445147589188856E-2</v>
      </c>
      <c r="G472" s="91">
        <v>4.0411372880222E-2</v>
      </c>
      <c r="H472" s="128"/>
      <c r="I472" s="27" t="s">
        <v>566</v>
      </c>
      <c r="J472" s="65"/>
      <c r="K472" s="65"/>
      <c r="L472" s="76"/>
    </row>
    <row r="473" spans="1:12" s="20" customFormat="1" x14ac:dyDescent="0.2">
      <c r="A473" s="60" t="s">
        <v>493</v>
      </c>
      <c r="B473" s="60" t="s">
        <v>494</v>
      </c>
      <c r="C473" s="52">
        <v>32662</v>
      </c>
      <c r="D473" s="52">
        <v>21592</v>
      </c>
      <c r="E473" s="52">
        <v>6.6971498872257538</v>
      </c>
      <c r="F473" s="91">
        <v>4.4938873253582952E-3</v>
      </c>
      <c r="G473" s="91">
        <v>4.2256338157168061E-3</v>
      </c>
      <c r="H473" s="128"/>
      <c r="I473" s="27" t="s">
        <v>564</v>
      </c>
      <c r="J473" s="65"/>
      <c r="K473" s="65"/>
      <c r="L473" s="76"/>
    </row>
    <row r="474" spans="1:12" s="20" customFormat="1" x14ac:dyDescent="0.2">
      <c r="A474" s="60" t="s">
        <v>495</v>
      </c>
      <c r="B474" s="60" t="s">
        <v>190</v>
      </c>
      <c r="C474" s="52" t="s">
        <v>573</v>
      </c>
      <c r="D474" s="52" t="s">
        <v>573</v>
      </c>
      <c r="E474" s="52" t="s">
        <v>573</v>
      </c>
      <c r="F474" s="91" t="s">
        <v>573</v>
      </c>
      <c r="G474" s="91" t="s">
        <v>573</v>
      </c>
      <c r="H474" s="128"/>
      <c r="I474" s="27" t="s">
        <v>570</v>
      </c>
      <c r="J474" s="65"/>
      <c r="K474" s="65"/>
      <c r="L474" s="76"/>
    </row>
    <row r="475" spans="1:12" s="20" customFormat="1" x14ac:dyDescent="0.2">
      <c r="A475" s="60" t="s">
        <v>496</v>
      </c>
      <c r="B475" s="60" t="s">
        <v>190</v>
      </c>
      <c r="C475" s="52">
        <v>952862</v>
      </c>
      <c r="D475" s="52">
        <v>599022</v>
      </c>
      <c r="E475" s="52">
        <v>59.834348508634221</v>
      </c>
      <c r="F475" s="91">
        <v>0.10111586319557335</v>
      </c>
      <c r="G475" s="91">
        <v>0.10206026377605359</v>
      </c>
      <c r="H475" s="128"/>
      <c r="I475" s="27" t="s">
        <v>520</v>
      </c>
      <c r="J475" s="65"/>
      <c r="K475" s="65"/>
      <c r="L475" s="76"/>
    </row>
    <row r="476" spans="1:12" s="20" customFormat="1" x14ac:dyDescent="0.2">
      <c r="A476" s="60" t="s">
        <v>497</v>
      </c>
      <c r="B476" s="60" t="s">
        <v>190</v>
      </c>
      <c r="C476" s="52">
        <v>4859972</v>
      </c>
      <c r="D476" s="52">
        <v>3410839</v>
      </c>
      <c r="E476" s="52">
        <v>131.27963263101026</v>
      </c>
      <c r="F476" s="91">
        <v>0.16760164322287815</v>
      </c>
      <c r="G476" s="91">
        <v>0.17568896012929175</v>
      </c>
      <c r="H476" s="128"/>
      <c r="I476" s="27" t="s">
        <v>565</v>
      </c>
      <c r="J476" s="65"/>
      <c r="K476" s="65"/>
      <c r="L476" s="76"/>
    </row>
    <row r="477" spans="1:12" s="20" customFormat="1" x14ac:dyDescent="0.2">
      <c r="A477" s="60" t="s">
        <v>498</v>
      </c>
      <c r="B477" s="60" t="s">
        <v>190</v>
      </c>
      <c r="C477" s="52">
        <v>1514897</v>
      </c>
      <c r="D477" s="52">
        <v>890465</v>
      </c>
      <c r="E477" s="52">
        <v>194.9925344317158</v>
      </c>
      <c r="F477" s="91">
        <v>0.14995568335046144</v>
      </c>
      <c r="G477" s="91">
        <v>9.3256499385195063E-2</v>
      </c>
      <c r="H477" s="128"/>
      <c r="I477" s="27" t="s">
        <v>565</v>
      </c>
      <c r="J477" s="65"/>
      <c r="K477" s="65"/>
      <c r="L477" s="76"/>
    </row>
    <row r="478" spans="1:12" s="20" customFormat="1" x14ac:dyDescent="0.2">
      <c r="A478" s="60" t="s">
        <v>499</v>
      </c>
      <c r="B478" s="60" t="s">
        <v>190</v>
      </c>
      <c r="C478" s="52">
        <v>25123012</v>
      </c>
      <c r="D478" s="52">
        <v>19743800</v>
      </c>
      <c r="E478" s="52">
        <v>119.70236183705849</v>
      </c>
      <c r="F478" s="91">
        <v>0.13678102436116629</v>
      </c>
      <c r="G478" s="91">
        <v>0.15152606574808994</v>
      </c>
      <c r="H478" s="128"/>
      <c r="I478" s="27" t="s">
        <v>561</v>
      </c>
      <c r="J478" s="65"/>
      <c r="K478" s="65"/>
      <c r="L478" s="76"/>
    </row>
    <row r="479" spans="1:12" s="20" customFormat="1" x14ac:dyDescent="0.2">
      <c r="A479" s="60" t="s">
        <v>191</v>
      </c>
      <c r="B479" s="60" t="s">
        <v>190</v>
      </c>
      <c r="C479" s="52">
        <v>108763</v>
      </c>
      <c r="D479" s="52">
        <v>107669</v>
      </c>
      <c r="E479" s="52">
        <v>4.6230978491881327</v>
      </c>
      <c r="F479" s="91">
        <v>7.4524132072359868E-3</v>
      </c>
      <c r="G479" s="91">
        <v>6.3475198900531191E-3</v>
      </c>
      <c r="H479" s="128"/>
      <c r="I479" s="27" t="s">
        <v>563</v>
      </c>
      <c r="J479" s="65"/>
      <c r="K479" s="65"/>
      <c r="L479" s="76"/>
    </row>
    <row r="480" spans="1:12" s="20" customFormat="1" x14ac:dyDescent="0.2">
      <c r="A480" s="60" t="s">
        <v>192</v>
      </c>
      <c r="B480" s="60" t="s">
        <v>190</v>
      </c>
      <c r="C480" s="52">
        <v>11758442</v>
      </c>
      <c r="D480" s="52">
        <v>6075368</v>
      </c>
      <c r="E480" s="52">
        <v>108.70335582878802</v>
      </c>
      <c r="F480" s="91">
        <v>9.0889830477359046E-2</v>
      </c>
      <c r="G480" s="91">
        <v>5.8824236797644119E-2</v>
      </c>
      <c r="H480" s="128"/>
      <c r="I480" s="27" t="s">
        <v>520</v>
      </c>
      <c r="J480" s="65"/>
      <c r="K480" s="65"/>
      <c r="L480" s="76"/>
    </row>
    <row r="481" spans="1:12" s="20" customFormat="1" x14ac:dyDescent="0.2">
      <c r="A481" s="60" t="s">
        <v>500</v>
      </c>
      <c r="B481" s="60" t="s">
        <v>190</v>
      </c>
      <c r="C481" s="52">
        <v>1819501</v>
      </c>
      <c r="D481" s="52">
        <v>1813164</v>
      </c>
      <c r="E481" s="52">
        <v>59.11501348321908</v>
      </c>
      <c r="F481" s="91">
        <v>9.5350003757401214E-2</v>
      </c>
      <c r="G481" s="91">
        <v>0.14500512910247224</v>
      </c>
      <c r="H481" s="128"/>
      <c r="I481" s="27" t="s">
        <v>520</v>
      </c>
      <c r="J481" s="65"/>
      <c r="K481" s="65"/>
      <c r="L481" s="76"/>
    </row>
    <row r="482" spans="1:12" s="20" customFormat="1" x14ac:dyDescent="0.2">
      <c r="A482" s="60" t="s">
        <v>501</v>
      </c>
      <c r="B482" s="60" t="s">
        <v>190</v>
      </c>
      <c r="C482" s="52" t="s">
        <v>573</v>
      </c>
      <c r="D482" s="52" t="s">
        <v>573</v>
      </c>
      <c r="E482" s="52" t="s">
        <v>573</v>
      </c>
      <c r="F482" s="91" t="s">
        <v>573</v>
      </c>
      <c r="G482" s="91" t="s">
        <v>573</v>
      </c>
      <c r="H482" s="128"/>
      <c r="I482" s="27" t="s">
        <v>566</v>
      </c>
      <c r="J482" s="65"/>
      <c r="K482" s="65"/>
      <c r="L482" s="76"/>
    </row>
    <row r="483" spans="1:12" s="20" customFormat="1" x14ac:dyDescent="0.2">
      <c r="A483" s="60" t="s">
        <v>502</v>
      </c>
      <c r="B483" s="60" t="s">
        <v>190</v>
      </c>
      <c r="C483" s="52">
        <v>286158</v>
      </c>
      <c r="D483" s="52">
        <v>33</v>
      </c>
      <c r="E483" s="52">
        <v>2.2087420980726629</v>
      </c>
      <c r="F483" s="91">
        <v>3.0435872478844282E-3</v>
      </c>
      <c r="G483" s="91">
        <v>3.8002107596887326E-7</v>
      </c>
      <c r="H483" s="128"/>
      <c r="I483" s="27" t="s">
        <v>570</v>
      </c>
      <c r="J483" s="65"/>
      <c r="K483" s="65"/>
      <c r="L483" s="76"/>
    </row>
    <row r="484" spans="1:12" s="20" customFormat="1" x14ac:dyDescent="0.2">
      <c r="A484" s="60" t="s">
        <v>503</v>
      </c>
      <c r="B484" s="60" t="s">
        <v>193</v>
      </c>
      <c r="C484" s="52">
        <v>12670868</v>
      </c>
      <c r="D484" s="52">
        <v>6804784</v>
      </c>
      <c r="E484" s="52">
        <v>181.63254540502572</v>
      </c>
      <c r="F484" s="91">
        <v>0.18209997911814174</v>
      </c>
      <c r="G484" s="91">
        <v>0.11960759168296405</v>
      </c>
      <c r="H484" s="128"/>
      <c r="I484" s="27" t="s">
        <v>520</v>
      </c>
      <c r="J484" s="65"/>
      <c r="K484" s="65"/>
      <c r="L484" s="76"/>
    </row>
    <row r="485" spans="1:12" s="20" customFormat="1" x14ac:dyDescent="0.2">
      <c r="A485" s="60" t="s">
        <v>504</v>
      </c>
      <c r="B485" s="60" t="s">
        <v>193</v>
      </c>
      <c r="C485" s="52">
        <v>8495455</v>
      </c>
      <c r="D485" s="52">
        <v>5165752</v>
      </c>
      <c r="E485" s="52">
        <v>157.58296080577247</v>
      </c>
      <c r="F485" s="91">
        <v>9.8713426833122869E-2</v>
      </c>
      <c r="G485" s="91">
        <v>7.223765724855509E-2</v>
      </c>
      <c r="H485" s="128"/>
      <c r="I485" s="27" t="s">
        <v>520</v>
      </c>
      <c r="J485" s="65"/>
      <c r="K485" s="65"/>
      <c r="L485" s="76"/>
    </row>
    <row r="486" spans="1:12" s="20" customFormat="1" x14ac:dyDescent="0.2">
      <c r="A486" s="60" t="s">
        <v>194</v>
      </c>
      <c r="B486" s="60" t="s">
        <v>193</v>
      </c>
      <c r="C486" s="52">
        <v>662123</v>
      </c>
      <c r="D486" s="52">
        <v>259702</v>
      </c>
      <c r="E486" s="52">
        <v>89.270999056222195</v>
      </c>
      <c r="F486" s="91">
        <v>8.8055121309303985E-2</v>
      </c>
      <c r="G486" s="91">
        <v>6.3908759566860915E-2</v>
      </c>
      <c r="H486" s="128"/>
      <c r="I486" s="27" t="s">
        <v>520</v>
      </c>
      <c r="J486" s="65"/>
      <c r="K486" s="65"/>
      <c r="L486" s="76"/>
    </row>
    <row r="487" spans="1:12" s="20" customFormat="1" x14ac:dyDescent="0.2">
      <c r="A487" s="60" t="s">
        <v>195</v>
      </c>
      <c r="B487" s="60" t="s">
        <v>193</v>
      </c>
      <c r="C487" s="52">
        <v>6532620</v>
      </c>
      <c r="D487" s="52">
        <v>3825192</v>
      </c>
      <c r="E487" s="52">
        <v>108.3496981357394</v>
      </c>
      <c r="F487" s="91">
        <v>0.10999841921746617</v>
      </c>
      <c r="G487" s="91">
        <v>7.7423827076763096E-2</v>
      </c>
      <c r="H487" s="128"/>
      <c r="I487" s="27" t="s">
        <v>561</v>
      </c>
      <c r="J487" s="65"/>
      <c r="K487" s="65"/>
      <c r="L487" s="76"/>
    </row>
    <row r="488" spans="1:12" s="20" customFormat="1" x14ac:dyDescent="0.2">
      <c r="A488" s="60" t="s">
        <v>505</v>
      </c>
      <c r="B488" s="60" t="s">
        <v>196</v>
      </c>
      <c r="C488" s="52">
        <v>694226</v>
      </c>
      <c r="D488" s="52">
        <v>694226</v>
      </c>
      <c r="E488" s="52">
        <v>54.979488397877567</v>
      </c>
      <c r="F488" s="91">
        <v>7.1424970477344155E-2</v>
      </c>
      <c r="G488" s="91">
        <v>8.2553590637522448E-2</v>
      </c>
      <c r="H488" s="128"/>
      <c r="I488" s="27" t="s">
        <v>520</v>
      </c>
      <c r="J488" s="65"/>
      <c r="K488" s="65"/>
      <c r="L488" s="76"/>
    </row>
    <row r="489" spans="1:12" s="20" customFormat="1" x14ac:dyDescent="0.2">
      <c r="A489" s="60" t="s">
        <v>197</v>
      </c>
      <c r="B489" s="60" t="s">
        <v>196</v>
      </c>
      <c r="C489" s="52">
        <v>100774</v>
      </c>
      <c r="D489" s="52">
        <v>66456</v>
      </c>
      <c r="E489" s="52">
        <v>27.214150688630841</v>
      </c>
      <c r="F489" s="91">
        <v>3.8381205419849421E-2</v>
      </c>
      <c r="G489" s="91">
        <v>2.9777181939406105E-2</v>
      </c>
      <c r="H489" s="128"/>
      <c r="I489" s="27" t="s">
        <v>563</v>
      </c>
      <c r="J489" s="65"/>
      <c r="K489" s="65"/>
      <c r="L489" s="76"/>
    </row>
    <row r="490" spans="1:12" s="20" customFormat="1" x14ac:dyDescent="0.2">
      <c r="A490" s="41"/>
      <c r="B490" s="34"/>
      <c r="H490" s="31"/>
      <c r="I490" s="76"/>
      <c r="J490" s="65"/>
      <c r="K490" s="65"/>
      <c r="L490" s="65"/>
    </row>
    <row r="491" spans="1:12" s="20" customFormat="1" x14ac:dyDescent="0.2">
      <c r="A491" s="34"/>
      <c r="B491" s="34"/>
      <c r="C491" s="40"/>
      <c r="D491" s="40"/>
      <c r="E491" s="40"/>
      <c r="F491" s="40"/>
      <c r="G491" s="40"/>
      <c r="H491" s="104"/>
      <c r="I491" s="76"/>
      <c r="J491" s="65"/>
      <c r="K491" s="65"/>
      <c r="L491" s="65"/>
    </row>
    <row r="492" spans="1:12" s="20" customFormat="1" x14ac:dyDescent="0.2">
      <c r="A492" s="34"/>
      <c r="B492" s="34"/>
      <c r="C492" s="40"/>
      <c r="D492" s="40"/>
      <c r="E492" s="40"/>
      <c r="F492" s="40"/>
      <c r="G492" s="40"/>
      <c r="H492" s="104"/>
      <c r="I492" s="76"/>
      <c r="J492" s="65"/>
      <c r="K492" s="65"/>
      <c r="L492" s="65"/>
    </row>
    <row r="493" spans="1:12" s="20" customFormat="1" x14ac:dyDescent="0.2">
      <c r="A493" s="34"/>
      <c r="B493" s="34"/>
      <c r="C493" s="40"/>
      <c r="D493" s="40"/>
      <c r="E493" s="40"/>
      <c r="F493" s="40"/>
      <c r="G493" s="40"/>
      <c r="H493" s="104"/>
      <c r="I493" s="65"/>
      <c r="J493" s="65"/>
      <c r="K493" s="65"/>
      <c r="L493" s="65"/>
    </row>
    <row r="494" spans="1:12" s="20" customFormat="1" x14ac:dyDescent="0.2">
      <c r="A494" s="34"/>
      <c r="B494" s="34"/>
      <c r="C494" s="40"/>
      <c r="D494" s="40"/>
      <c r="E494" s="40"/>
      <c r="F494" s="40"/>
      <c r="G494" s="40"/>
      <c r="H494" s="104"/>
      <c r="I494" s="65"/>
      <c r="J494" s="65"/>
      <c r="K494" s="65"/>
      <c r="L494" s="65"/>
    </row>
    <row r="495" spans="1:12" s="20" customFormat="1" x14ac:dyDescent="0.2">
      <c r="A495" s="34"/>
      <c r="B495" s="34"/>
      <c r="C495" s="40"/>
      <c r="D495" s="40"/>
      <c r="E495" s="40"/>
      <c r="F495" s="40"/>
      <c r="G495" s="40"/>
      <c r="H495" s="104"/>
      <c r="I495" s="65"/>
      <c r="J495" s="65"/>
      <c r="K495" s="65"/>
      <c r="L495" s="65"/>
    </row>
    <row r="496" spans="1:12" s="20" customFormat="1" x14ac:dyDescent="0.2">
      <c r="A496" s="34"/>
      <c r="B496" s="34"/>
      <c r="C496" s="40"/>
      <c r="D496" s="40"/>
      <c r="E496" s="40"/>
      <c r="F496" s="40"/>
      <c r="G496" s="40"/>
      <c r="H496" s="104"/>
      <c r="I496" s="65"/>
      <c r="J496" s="65"/>
      <c r="K496" s="65"/>
      <c r="L496" s="65"/>
    </row>
    <row r="497" spans="1:12" s="20" customFormat="1" x14ac:dyDescent="0.2">
      <c r="A497" s="34"/>
      <c r="B497" s="34"/>
      <c r="C497" s="40"/>
      <c r="D497" s="40"/>
      <c r="E497" s="40"/>
      <c r="F497" s="40"/>
      <c r="G497" s="40"/>
      <c r="H497" s="104"/>
      <c r="I497" s="65"/>
      <c r="J497" s="65"/>
      <c r="K497" s="65"/>
      <c r="L497" s="65"/>
    </row>
    <row r="498" spans="1:12" s="20" customFormat="1" x14ac:dyDescent="0.2">
      <c r="A498" s="34"/>
      <c r="B498" s="34"/>
      <c r="C498" s="40"/>
      <c r="D498" s="40"/>
      <c r="E498" s="40"/>
      <c r="F498" s="40"/>
      <c r="G498" s="40"/>
      <c r="H498" s="104"/>
      <c r="I498" s="65"/>
      <c r="J498" s="65"/>
      <c r="K498" s="65"/>
      <c r="L498" s="65"/>
    </row>
    <row r="499" spans="1:12" s="20" customFormat="1" x14ac:dyDescent="0.2">
      <c r="A499" s="34"/>
      <c r="B499" s="34"/>
      <c r="C499" s="40"/>
      <c r="D499" s="40"/>
      <c r="E499" s="40"/>
      <c r="F499" s="40"/>
      <c r="G499" s="40"/>
      <c r="H499" s="104"/>
      <c r="I499" s="65"/>
      <c r="J499" s="65"/>
      <c r="K499" s="65"/>
      <c r="L499" s="65"/>
    </row>
    <row r="500" spans="1:12" s="20" customFormat="1" x14ac:dyDescent="0.2">
      <c r="A500" s="34"/>
      <c r="B500" s="34"/>
      <c r="C500" s="40"/>
      <c r="D500" s="40"/>
      <c r="E500" s="40"/>
      <c r="F500" s="40"/>
      <c r="G500" s="40"/>
      <c r="H500" s="104"/>
      <c r="I500" s="65"/>
      <c r="J500" s="65"/>
      <c r="K500" s="65"/>
      <c r="L500" s="65"/>
    </row>
    <row r="501" spans="1:12" s="20" customFormat="1" x14ac:dyDescent="0.2">
      <c r="A501" s="34"/>
      <c r="B501" s="34"/>
      <c r="C501" s="40"/>
      <c r="D501" s="40"/>
      <c r="E501" s="40"/>
      <c r="F501" s="40"/>
      <c r="G501" s="40"/>
      <c r="H501" s="104"/>
      <c r="I501" s="65"/>
      <c r="J501" s="65"/>
      <c r="K501" s="65"/>
      <c r="L501" s="65"/>
    </row>
    <row r="502" spans="1:12" s="20" customFormat="1" x14ac:dyDescent="0.2">
      <c r="A502" s="34"/>
      <c r="B502" s="34"/>
      <c r="C502" s="40"/>
      <c r="D502" s="40"/>
      <c r="E502" s="40"/>
      <c r="F502" s="40"/>
      <c r="G502" s="40"/>
      <c r="H502" s="104"/>
      <c r="I502" s="65"/>
      <c r="J502" s="65"/>
      <c r="K502" s="65"/>
      <c r="L502" s="65"/>
    </row>
    <row r="503" spans="1:12" s="20" customFormat="1" x14ac:dyDescent="0.2">
      <c r="A503" s="34"/>
      <c r="B503" s="34"/>
      <c r="C503" s="40"/>
      <c r="D503" s="40"/>
      <c r="E503" s="40"/>
      <c r="F503" s="40"/>
      <c r="G503" s="40"/>
      <c r="H503" s="104"/>
      <c r="I503" s="65"/>
      <c r="J503" s="65"/>
      <c r="K503" s="65"/>
      <c r="L503" s="65"/>
    </row>
    <row r="504" spans="1:12" s="20" customFormat="1" x14ac:dyDescent="0.2">
      <c r="A504" s="34"/>
      <c r="B504" s="34"/>
      <c r="C504" s="40"/>
      <c r="D504" s="40"/>
      <c r="E504" s="40"/>
      <c r="F504" s="40"/>
      <c r="G504" s="40"/>
      <c r="H504" s="104"/>
      <c r="I504" s="65"/>
      <c r="J504" s="65"/>
      <c r="K504" s="65"/>
      <c r="L504" s="65"/>
    </row>
    <row r="505" spans="1:12" s="20" customFormat="1" x14ac:dyDescent="0.2">
      <c r="A505" s="34"/>
      <c r="B505" s="34"/>
      <c r="C505" s="40"/>
      <c r="D505" s="40"/>
      <c r="E505" s="40"/>
      <c r="F505" s="40"/>
      <c r="G505" s="40"/>
      <c r="H505" s="104"/>
      <c r="I505" s="65"/>
      <c r="J505" s="65"/>
      <c r="K505" s="65"/>
      <c r="L505" s="65"/>
    </row>
    <row r="506" spans="1:12" s="20" customFormat="1" x14ac:dyDescent="0.2">
      <c r="A506" s="34"/>
      <c r="B506" s="34"/>
      <c r="C506" s="40"/>
      <c r="D506" s="40"/>
      <c r="E506" s="40"/>
      <c r="F506" s="40"/>
      <c r="G506" s="40"/>
      <c r="H506" s="104"/>
      <c r="I506" s="65"/>
      <c r="J506" s="65"/>
      <c r="K506" s="65"/>
      <c r="L506" s="65"/>
    </row>
    <row r="507" spans="1:12" s="20" customFormat="1" x14ac:dyDescent="0.2">
      <c r="A507" s="34"/>
      <c r="B507" s="34"/>
      <c r="C507" s="40"/>
      <c r="D507" s="40"/>
      <c r="E507" s="40"/>
      <c r="F507" s="40"/>
      <c r="G507" s="40"/>
      <c r="H507" s="104"/>
      <c r="I507" s="65"/>
      <c r="J507" s="65"/>
      <c r="K507" s="65"/>
      <c r="L507" s="65"/>
    </row>
    <row r="508" spans="1:12" s="20" customFormat="1" x14ac:dyDescent="0.2">
      <c r="A508" s="34"/>
      <c r="B508" s="34"/>
      <c r="C508" s="40"/>
      <c r="D508" s="40"/>
      <c r="E508" s="40"/>
      <c r="F508" s="40"/>
      <c r="G508" s="40"/>
      <c r="H508" s="104"/>
      <c r="I508" s="65"/>
      <c r="J508" s="65"/>
      <c r="K508" s="65"/>
      <c r="L508" s="65"/>
    </row>
    <row r="509" spans="1:12" s="20" customFormat="1" x14ac:dyDescent="0.2">
      <c r="A509" s="34"/>
      <c r="B509" s="34"/>
      <c r="C509" s="40"/>
      <c r="D509" s="40"/>
      <c r="E509" s="40"/>
      <c r="F509" s="40"/>
      <c r="G509" s="40"/>
      <c r="H509" s="104"/>
      <c r="I509" s="65"/>
      <c r="J509" s="65"/>
      <c r="K509" s="65"/>
      <c r="L509" s="65"/>
    </row>
    <row r="510" spans="1:12" s="20" customFormat="1" x14ac:dyDescent="0.2">
      <c r="A510" s="34"/>
      <c r="B510" s="34"/>
      <c r="C510" s="40"/>
      <c r="D510" s="40"/>
      <c r="E510" s="40"/>
      <c r="F510" s="40"/>
      <c r="G510" s="40"/>
      <c r="H510" s="104"/>
      <c r="I510" s="65"/>
      <c r="J510" s="65"/>
      <c r="K510" s="65"/>
      <c r="L510" s="65"/>
    </row>
    <row r="511" spans="1:12" s="20" customFormat="1" x14ac:dyDescent="0.2">
      <c r="A511" s="34"/>
      <c r="B511" s="34"/>
      <c r="C511" s="40"/>
      <c r="D511" s="40"/>
      <c r="E511" s="40"/>
      <c r="F511" s="40"/>
      <c r="G511" s="40"/>
      <c r="H511" s="104"/>
      <c r="I511" s="65"/>
      <c r="J511" s="65"/>
      <c r="K511" s="65"/>
      <c r="L511" s="65"/>
    </row>
    <row r="512" spans="1:12" s="20" customFormat="1" x14ac:dyDescent="0.2">
      <c r="A512" s="34"/>
      <c r="B512" s="34"/>
      <c r="C512" s="40"/>
      <c r="D512" s="40"/>
      <c r="E512" s="40"/>
      <c r="F512" s="40"/>
      <c r="G512" s="40"/>
      <c r="H512" s="104"/>
      <c r="I512" s="65"/>
      <c r="J512" s="65"/>
      <c r="K512" s="65"/>
      <c r="L512" s="65"/>
    </row>
    <row r="513" spans="1:12" s="20" customFormat="1" x14ac:dyDescent="0.2">
      <c r="A513" s="34"/>
      <c r="B513" s="34"/>
      <c r="C513" s="40"/>
      <c r="D513" s="40"/>
      <c r="E513" s="40"/>
      <c r="F513" s="40"/>
      <c r="G513" s="40"/>
      <c r="H513" s="104"/>
      <c r="I513" s="65"/>
      <c r="J513" s="65"/>
      <c r="K513" s="65"/>
      <c r="L513" s="65"/>
    </row>
    <row r="514" spans="1:12" s="20" customFormat="1" x14ac:dyDescent="0.2">
      <c r="A514" s="34"/>
      <c r="B514" s="34"/>
      <c r="C514" s="40"/>
      <c r="D514" s="40"/>
      <c r="E514" s="40"/>
      <c r="F514" s="40"/>
      <c r="G514" s="40"/>
      <c r="H514" s="104"/>
      <c r="I514" s="65"/>
      <c r="J514" s="65"/>
      <c r="K514" s="65"/>
      <c r="L514" s="65"/>
    </row>
    <row r="515" spans="1:12" s="20" customFormat="1" x14ac:dyDescent="0.2">
      <c r="A515" s="34"/>
      <c r="B515" s="34"/>
      <c r="C515" s="40"/>
      <c r="D515" s="40"/>
      <c r="E515" s="40"/>
      <c r="F515" s="40"/>
      <c r="G515" s="40"/>
      <c r="H515" s="104"/>
      <c r="I515" s="65"/>
      <c r="J515" s="65"/>
      <c r="K515" s="65"/>
      <c r="L515" s="65"/>
    </row>
    <row r="516" spans="1:12" s="20" customFormat="1" x14ac:dyDescent="0.2">
      <c r="A516" s="34"/>
      <c r="B516" s="34"/>
      <c r="C516" s="40"/>
      <c r="D516" s="40"/>
      <c r="E516" s="40"/>
      <c r="F516" s="40"/>
      <c r="G516" s="40"/>
      <c r="H516" s="104"/>
      <c r="I516" s="65"/>
      <c r="J516" s="65"/>
      <c r="K516" s="65"/>
      <c r="L516" s="65"/>
    </row>
    <row r="517" spans="1:12" s="20" customFormat="1" x14ac:dyDescent="0.2">
      <c r="A517" s="34"/>
      <c r="B517" s="34"/>
      <c r="C517" s="40"/>
      <c r="D517" s="40"/>
      <c r="E517" s="40"/>
      <c r="F517" s="40"/>
      <c r="G517" s="40"/>
      <c r="H517" s="104"/>
      <c r="I517" s="65"/>
      <c r="J517" s="65"/>
      <c r="K517" s="65"/>
      <c r="L517" s="65"/>
    </row>
    <row r="518" spans="1:12" s="20" customFormat="1" x14ac:dyDescent="0.2">
      <c r="A518" s="34"/>
      <c r="B518" s="34"/>
      <c r="C518" s="40"/>
      <c r="D518" s="40"/>
      <c r="E518" s="40"/>
      <c r="F518" s="40"/>
      <c r="G518" s="40"/>
      <c r="H518" s="104"/>
      <c r="I518" s="65"/>
      <c r="J518" s="65"/>
      <c r="K518" s="65"/>
      <c r="L518" s="65"/>
    </row>
    <row r="519" spans="1:12" s="20" customFormat="1" x14ac:dyDescent="0.2">
      <c r="A519" s="34"/>
      <c r="B519" s="34"/>
      <c r="C519" s="40"/>
      <c r="D519" s="40"/>
      <c r="E519" s="40"/>
      <c r="F519" s="40"/>
      <c r="G519" s="40"/>
      <c r="H519" s="104"/>
      <c r="I519" s="65"/>
      <c r="J519" s="65"/>
      <c r="K519" s="65"/>
      <c r="L519" s="65"/>
    </row>
    <row r="520" spans="1:12" s="20" customFormat="1" x14ac:dyDescent="0.2">
      <c r="A520" s="34"/>
      <c r="B520" s="34"/>
      <c r="C520" s="40"/>
      <c r="D520" s="40"/>
      <c r="E520" s="40"/>
      <c r="F520" s="40"/>
      <c r="G520" s="40"/>
      <c r="H520" s="104"/>
      <c r="I520" s="65"/>
      <c r="J520" s="65"/>
      <c r="K520" s="65"/>
      <c r="L520" s="65"/>
    </row>
    <row r="521" spans="1:12" s="20" customFormat="1" x14ac:dyDescent="0.2">
      <c r="A521" s="34"/>
      <c r="B521" s="34"/>
      <c r="C521" s="40"/>
      <c r="D521" s="40"/>
      <c r="E521" s="40"/>
      <c r="F521" s="40"/>
      <c r="G521" s="40"/>
      <c r="H521" s="104"/>
      <c r="I521" s="65"/>
      <c r="J521" s="65"/>
      <c r="K521" s="65"/>
      <c r="L521" s="65"/>
    </row>
    <row r="522" spans="1:12" s="20" customFormat="1" x14ac:dyDescent="0.2">
      <c r="A522" s="34"/>
      <c r="B522" s="34"/>
      <c r="C522" s="40"/>
      <c r="D522" s="40"/>
      <c r="E522" s="40"/>
      <c r="F522" s="40"/>
      <c r="G522" s="40"/>
      <c r="H522" s="104"/>
      <c r="I522" s="65"/>
      <c r="J522" s="65"/>
      <c r="K522" s="65"/>
      <c r="L522" s="65"/>
    </row>
    <row r="523" spans="1:12" s="20" customFormat="1" x14ac:dyDescent="0.2">
      <c r="A523" s="34"/>
      <c r="B523" s="34"/>
      <c r="C523" s="40"/>
      <c r="D523" s="40"/>
      <c r="E523" s="40"/>
      <c r="F523" s="40"/>
      <c r="G523" s="40"/>
      <c r="H523" s="104"/>
      <c r="I523" s="65"/>
      <c r="J523" s="65"/>
      <c r="K523" s="65"/>
      <c r="L523" s="65"/>
    </row>
    <row r="524" spans="1:12" s="20" customFormat="1" x14ac:dyDescent="0.2">
      <c r="A524" s="34"/>
      <c r="B524" s="34"/>
      <c r="C524" s="40"/>
      <c r="D524" s="40"/>
      <c r="E524" s="40"/>
      <c r="F524" s="40"/>
      <c r="G524" s="40"/>
      <c r="H524" s="104"/>
      <c r="I524" s="65"/>
      <c r="J524" s="65"/>
      <c r="K524" s="65"/>
      <c r="L524" s="65"/>
    </row>
    <row r="525" spans="1:12" s="20" customFormat="1" x14ac:dyDescent="0.2">
      <c r="A525" s="34"/>
      <c r="B525" s="34"/>
      <c r="C525" s="40"/>
      <c r="D525" s="40"/>
      <c r="E525" s="40"/>
      <c r="F525" s="40"/>
      <c r="G525" s="40"/>
      <c r="H525" s="104"/>
      <c r="I525" s="65"/>
      <c r="J525" s="65"/>
      <c r="K525" s="65"/>
      <c r="L525" s="65"/>
    </row>
    <row r="526" spans="1:12" s="20" customFormat="1" x14ac:dyDescent="0.2">
      <c r="A526" s="34"/>
      <c r="B526" s="34"/>
      <c r="C526" s="40"/>
      <c r="D526" s="40"/>
      <c r="E526" s="40"/>
      <c r="F526" s="40"/>
      <c r="G526" s="40"/>
      <c r="H526" s="104"/>
      <c r="I526" s="65"/>
      <c r="J526" s="65"/>
      <c r="K526" s="65"/>
      <c r="L526" s="65"/>
    </row>
    <row r="527" spans="1:12" s="20" customFormat="1" x14ac:dyDescent="0.2">
      <c r="A527" s="34"/>
      <c r="B527" s="34"/>
      <c r="C527" s="40"/>
      <c r="D527" s="40"/>
      <c r="E527" s="40"/>
      <c r="F527" s="40"/>
      <c r="G527" s="40"/>
      <c r="H527" s="104"/>
      <c r="I527" s="65"/>
      <c r="J527" s="65"/>
      <c r="K527" s="65"/>
      <c r="L527" s="65"/>
    </row>
    <row r="528" spans="1:12" s="20" customFormat="1" x14ac:dyDescent="0.2">
      <c r="A528" s="34"/>
      <c r="B528" s="34"/>
      <c r="C528" s="40"/>
      <c r="D528" s="40"/>
      <c r="E528" s="40"/>
      <c r="F528" s="40"/>
      <c r="G528" s="40"/>
      <c r="H528" s="104"/>
      <c r="I528" s="65"/>
      <c r="J528" s="65"/>
      <c r="K528" s="65"/>
      <c r="L528" s="65"/>
    </row>
    <row r="529" spans="1:12" s="20" customFormat="1" x14ac:dyDescent="0.2">
      <c r="A529" s="34"/>
      <c r="B529" s="34"/>
      <c r="C529" s="40"/>
      <c r="D529" s="40"/>
      <c r="E529" s="40"/>
      <c r="F529" s="40"/>
      <c r="G529" s="40"/>
      <c r="H529" s="104"/>
      <c r="I529" s="65"/>
      <c r="J529" s="65"/>
      <c r="K529" s="65"/>
      <c r="L529" s="65"/>
    </row>
    <row r="530" spans="1:12" s="20" customFormat="1" x14ac:dyDescent="0.2">
      <c r="A530" s="34"/>
      <c r="B530" s="34"/>
      <c r="C530" s="40"/>
      <c r="D530" s="40"/>
      <c r="E530" s="40"/>
      <c r="F530" s="40"/>
      <c r="G530" s="40"/>
      <c r="H530" s="104"/>
      <c r="I530" s="65"/>
      <c r="J530" s="65"/>
      <c r="K530" s="65"/>
      <c r="L530" s="65"/>
    </row>
    <row r="531" spans="1:12" s="20" customFormat="1" x14ac:dyDescent="0.2">
      <c r="A531" s="34"/>
      <c r="B531" s="34"/>
      <c r="C531" s="40"/>
      <c r="D531" s="40"/>
      <c r="E531" s="40"/>
      <c r="F531" s="40"/>
      <c r="G531" s="40"/>
      <c r="H531" s="104"/>
      <c r="I531" s="65"/>
      <c r="J531" s="65"/>
      <c r="K531" s="65"/>
      <c r="L531" s="65"/>
    </row>
    <row r="532" spans="1:12" s="20" customFormat="1" x14ac:dyDescent="0.2">
      <c r="A532" s="34"/>
      <c r="B532" s="34"/>
      <c r="C532" s="40"/>
      <c r="D532" s="40"/>
      <c r="E532" s="40"/>
      <c r="F532" s="40"/>
      <c r="G532" s="40"/>
      <c r="H532" s="104"/>
      <c r="I532" s="65"/>
      <c r="J532" s="65"/>
      <c r="K532" s="65"/>
      <c r="L532" s="65"/>
    </row>
    <row r="533" spans="1:12" s="20" customFormat="1" x14ac:dyDescent="0.2">
      <c r="A533" s="34"/>
      <c r="B533" s="34"/>
      <c r="C533" s="40"/>
      <c r="D533" s="40"/>
      <c r="E533" s="40"/>
      <c r="F533" s="40"/>
      <c r="G533" s="40"/>
      <c r="H533" s="104"/>
      <c r="I533" s="65"/>
      <c r="J533" s="65"/>
      <c r="K533" s="65"/>
      <c r="L533" s="65"/>
    </row>
    <row r="534" spans="1:12" s="20" customFormat="1" x14ac:dyDescent="0.2">
      <c r="A534" s="34"/>
      <c r="B534" s="34"/>
      <c r="C534" s="40"/>
      <c r="D534" s="40"/>
      <c r="E534" s="40"/>
      <c r="F534" s="40"/>
      <c r="G534" s="40"/>
      <c r="H534" s="104"/>
      <c r="I534" s="65"/>
      <c r="J534" s="65"/>
      <c r="K534" s="65"/>
      <c r="L534" s="65"/>
    </row>
    <row r="535" spans="1:12" s="20" customFormat="1" x14ac:dyDescent="0.2">
      <c r="A535" s="34"/>
      <c r="B535" s="34"/>
      <c r="C535" s="40"/>
      <c r="D535" s="40"/>
      <c r="E535" s="40"/>
      <c r="F535" s="40"/>
      <c r="G535" s="40"/>
      <c r="H535" s="104"/>
      <c r="I535" s="65"/>
      <c r="J535" s="65"/>
      <c r="K535" s="65"/>
      <c r="L535" s="65"/>
    </row>
    <row r="536" spans="1:12" s="20" customFormat="1" x14ac:dyDescent="0.2">
      <c r="A536" s="34"/>
      <c r="B536" s="34"/>
      <c r="C536" s="40"/>
      <c r="D536" s="40"/>
      <c r="E536" s="40"/>
      <c r="F536" s="40"/>
      <c r="G536" s="40"/>
      <c r="H536" s="104"/>
      <c r="I536" s="65"/>
      <c r="J536" s="65"/>
      <c r="K536" s="65"/>
      <c r="L536" s="65"/>
    </row>
    <row r="537" spans="1:12" s="20" customFormat="1" x14ac:dyDescent="0.2">
      <c r="A537" s="34"/>
      <c r="B537" s="34"/>
      <c r="C537" s="40"/>
      <c r="D537" s="40"/>
      <c r="E537" s="40"/>
      <c r="F537" s="40"/>
      <c r="G537" s="40"/>
      <c r="H537" s="104"/>
      <c r="I537" s="65"/>
      <c r="J537" s="65"/>
      <c r="K537" s="65"/>
      <c r="L537" s="65"/>
    </row>
    <row r="538" spans="1:12" s="20" customFormat="1" x14ac:dyDescent="0.2">
      <c r="A538" s="34"/>
      <c r="B538" s="34"/>
      <c r="C538" s="40"/>
      <c r="D538" s="40"/>
      <c r="E538" s="40"/>
      <c r="F538" s="40"/>
      <c r="G538" s="40"/>
      <c r="H538" s="104"/>
      <c r="I538" s="65"/>
      <c r="J538" s="65"/>
      <c r="K538" s="65"/>
      <c r="L538" s="65"/>
    </row>
    <row r="539" spans="1:12" s="20" customFormat="1" x14ac:dyDescent="0.2">
      <c r="A539" s="34"/>
      <c r="B539" s="34"/>
      <c r="C539" s="40"/>
      <c r="D539" s="40"/>
      <c r="E539" s="40"/>
      <c r="F539" s="40"/>
      <c r="G539" s="40"/>
      <c r="H539" s="104"/>
      <c r="I539" s="65"/>
      <c r="J539" s="65"/>
      <c r="K539" s="65"/>
      <c r="L539" s="65"/>
    </row>
    <row r="540" spans="1:12" s="20" customFormat="1" x14ac:dyDescent="0.2">
      <c r="A540" s="34"/>
      <c r="B540" s="34"/>
      <c r="C540" s="40"/>
      <c r="D540" s="40"/>
      <c r="E540" s="40"/>
      <c r="F540" s="40"/>
      <c r="G540" s="40"/>
      <c r="H540" s="104"/>
      <c r="I540" s="65"/>
      <c r="J540" s="65"/>
      <c r="K540" s="65"/>
      <c r="L540" s="65"/>
    </row>
    <row r="541" spans="1:12" s="20" customFormat="1" x14ac:dyDescent="0.2">
      <c r="A541" s="34"/>
      <c r="B541" s="34"/>
      <c r="C541" s="40"/>
      <c r="D541" s="40"/>
      <c r="E541" s="40"/>
      <c r="F541" s="40"/>
      <c r="G541" s="40"/>
      <c r="H541" s="104"/>
      <c r="I541" s="65"/>
      <c r="J541" s="65"/>
      <c r="K541" s="65"/>
      <c r="L541" s="65"/>
    </row>
    <row r="542" spans="1:12" s="20" customFormat="1" x14ac:dyDescent="0.2">
      <c r="A542" s="34"/>
      <c r="B542" s="34"/>
      <c r="C542" s="40"/>
      <c r="D542" s="40"/>
      <c r="E542" s="40"/>
      <c r="F542" s="40"/>
      <c r="G542" s="40"/>
      <c r="H542" s="104"/>
      <c r="I542" s="65"/>
      <c r="J542" s="65"/>
      <c r="K542" s="65"/>
      <c r="L542" s="65"/>
    </row>
    <row r="543" spans="1:12" s="20" customFormat="1" x14ac:dyDescent="0.2">
      <c r="A543" s="34"/>
      <c r="B543" s="34"/>
      <c r="C543" s="40"/>
      <c r="D543" s="40"/>
      <c r="E543" s="40"/>
      <c r="F543" s="40"/>
      <c r="G543" s="40"/>
      <c r="H543" s="104"/>
      <c r="I543" s="65"/>
      <c r="J543" s="65"/>
      <c r="K543" s="65"/>
      <c r="L543" s="65"/>
    </row>
    <row r="544" spans="1:12" s="20" customFormat="1" x14ac:dyDescent="0.2">
      <c r="A544" s="34"/>
      <c r="B544" s="34"/>
      <c r="C544" s="40"/>
      <c r="D544" s="40"/>
      <c r="E544" s="40"/>
      <c r="F544" s="40"/>
      <c r="G544" s="40"/>
      <c r="H544" s="104"/>
      <c r="I544" s="65"/>
      <c r="J544" s="65"/>
      <c r="K544" s="65"/>
      <c r="L544" s="65"/>
    </row>
    <row r="545" spans="1:12" s="20" customFormat="1" x14ac:dyDescent="0.2">
      <c r="A545" s="34"/>
      <c r="B545" s="34"/>
      <c r="C545" s="40"/>
      <c r="D545" s="40"/>
      <c r="E545" s="40"/>
      <c r="F545" s="40"/>
      <c r="G545" s="40"/>
      <c r="H545" s="104"/>
      <c r="I545" s="65"/>
      <c r="J545" s="65"/>
      <c r="K545" s="65"/>
      <c r="L545" s="65"/>
    </row>
    <row r="546" spans="1:12" s="20" customFormat="1" x14ac:dyDescent="0.2">
      <c r="A546" s="34"/>
      <c r="B546" s="34"/>
      <c r="C546" s="40"/>
      <c r="D546" s="40"/>
      <c r="E546" s="40"/>
      <c r="F546" s="40"/>
      <c r="G546" s="40"/>
      <c r="H546" s="104"/>
      <c r="I546" s="65"/>
      <c r="J546" s="65"/>
      <c r="K546" s="65"/>
      <c r="L546" s="65"/>
    </row>
    <row r="547" spans="1:12" s="20" customFormat="1" x14ac:dyDescent="0.2">
      <c r="A547" s="34"/>
      <c r="B547" s="34"/>
      <c r="C547" s="40"/>
      <c r="D547" s="40"/>
      <c r="E547" s="40"/>
      <c r="F547" s="40"/>
      <c r="G547" s="40"/>
      <c r="H547" s="104"/>
      <c r="I547" s="65"/>
      <c r="J547" s="65"/>
      <c r="K547" s="65"/>
      <c r="L547" s="65"/>
    </row>
    <row r="548" spans="1:12" s="20" customFormat="1" x14ac:dyDescent="0.2">
      <c r="A548" s="34"/>
      <c r="B548" s="34"/>
      <c r="C548" s="40"/>
      <c r="D548" s="40"/>
      <c r="E548" s="40"/>
      <c r="F548" s="40"/>
      <c r="G548" s="40"/>
      <c r="H548" s="104"/>
      <c r="I548" s="65"/>
      <c r="J548" s="65"/>
      <c r="K548" s="65"/>
      <c r="L548" s="65"/>
    </row>
    <row r="549" spans="1:12" s="20" customFormat="1" x14ac:dyDescent="0.2">
      <c r="A549" s="34"/>
      <c r="B549" s="34"/>
      <c r="C549" s="40"/>
      <c r="D549" s="40"/>
      <c r="E549" s="40"/>
      <c r="F549" s="40"/>
      <c r="G549" s="40"/>
      <c r="H549" s="104"/>
      <c r="I549" s="65"/>
      <c r="J549" s="65"/>
      <c r="K549" s="65"/>
      <c r="L549" s="65"/>
    </row>
    <row r="550" spans="1:12" s="20" customFormat="1" x14ac:dyDescent="0.2">
      <c r="A550" s="34"/>
      <c r="B550" s="34"/>
      <c r="C550" s="40"/>
      <c r="D550" s="40"/>
      <c r="E550" s="40"/>
      <c r="F550" s="40"/>
      <c r="G550" s="40"/>
      <c r="H550" s="104"/>
      <c r="I550" s="65"/>
      <c r="J550" s="65"/>
      <c r="K550" s="65"/>
      <c r="L550" s="65"/>
    </row>
    <row r="551" spans="1:12" s="20" customFormat="1" x14ac:dyDescent="0.2">
      <c r="A551" s="34"/>
      <c r="B551" s="34"/>
      <c r="C551" s="40"/>
      <c r="D551" s="40"/>
      <c r="E551" s="40"/>
      <c r="F551" s="40"/>
      <c r="G551" s="40"/>
      <c r="H551" s="104"/>
      <c r="I551" s="65"/>
      <c r="J551" s="65"/>
      <c r="K551" s="65"/>
      <c r="L551" s="65"/>
    </row>
    <row r="552" spans="1:12" s="20" customFormat="1" x14ac:dyDescent="0.2">
      <c r="A552" s="34"/>
      <c r="B552" s="34"/>
      <c r="C552" s="40"/>
      <c r="D552" s="40"/>
      <c r="E552" s="40"/>
      <c r="F552" s="40"/>
      <c r="G552" s="40"/>
      <c r="H552" s="104"/>
      <c r="I552" s="65"/>
      <c r="J552" s="65"/>
      <c r="K552" s="65"/>
      <c r="L552" s="65"/>
    </row>
    <row r="553" spans="1:12" s="20" customFormat="1" x14ac:dyDescent="0.2">
      <c r="A553" s="34"/>
      <c r="B553" s="34"/>
      <c r="C553" s="40"/>
      <c r="D553" s="40"/>
      <c r="E553" s="40"/>
      <c r="F553" s="40"/>
      <c r="G553" s="40"/>
      <c r="H553" s="104"/>
      <c r="I553" s="65"/>
      <c r="J553" s="65"/>
      <c r="K553" s="65"/>
      <c r="L553" s="65"/>
    </row>
    <row r="554" spans="1:12" s="20" customFormat="1" x14ac:dyDescent="0.2">
      <c r="A554" s="34"/>
      <c r="B554" s="34"/>
      <c r="C554" s="40"/>
      <c r="D554" s="40"/>
      <c r="E554" s="40"/>
      <c r="F554" s="40"/>
      <c r="G554" s="40"/>
      <c r="H554" s="104"/>
      <c r="I554" s="65"/>
      <c r="J554" s="65"/>
      <c r="K554" s="65"/>
      <c r="L554" s="65"/>
    </row>
    <row r="555" spans="1:12" s="20" customFormat="1" x14ac:dyDescent="0.2">
      <c r="A555" s="34"/>
      <c r="B555" s="34"/>
      <c r="C555" s="40"/>
      <c r="D555" s="40"/>
      <c r="E555" s="40"/>
      <c r="F555" s="40"/>
      <c r="G555" s="40"/>
      <c r="H555" s="104"/>
      <c r="I555" s="65"/>
      <c r="J555" s="65"/>
      <c r="K555" s="65"/>
      <c r="L555" s="65"/>
    </row>
    <row r="556" spans="1:12" s="20" customFormat="1" x14ac:dyDescent="0.2">
      <c r="A556" s="34"/>
      <c r="B556" s="34"/>
      <c r="C556" s="40"/>
      <c r="D556" s="40"/>
      <c r="E556" s="40"/>
      <c r="F556" s="40"/>
      <c r="G556" s="40"/>
      <c r="H556" s="104"/>
      <c r="I556" s="65"/>
      <c r="J556" s="65"/>
      <c r="K556" s="65"/>
      <c r="L556" s="65"/>
    </row>
    <row r="557" spans="1:12" s="20" customFormat="1" x14ac:dyDescent="0.2">
      <c r="A557" s="34"/>
      <c r="B557" s="34"/>
      <c r="C557" s="40"/>
      <c r="D557" s="40"/>
      <c r="E557" s="40"/>
      <c r="F557" s="40"/>
      <c r="G557" s="40"/>
      <c r="H557" s="104"/>
      <c r="I557" s="65"/>
      <c r="J557" s="65"/>
      <c r="K557" s="65"/>
      <c r="L557" s="65"/>
    </row>
    <row r="558" spans="1:12" s="20" customFormat="1" x14ac:dyDescent="0.2">
      <c r="A558" s="34"/>
      <c r="B558" s="34"/>
      <c r="C558" s="40"/>
      <c r="D558" s="40"/>
      <c r="E558" s="40"/>
      <c r="F558" s="40"/>
      <c r="G558" s="40"/>
      <c r="H558" s="104"/>
      <c r="I558" s="65"/>
      <c r="J558" s="65"/>
      <c r="K558" s="65"/>
      <c r="L558" s="65"/>
    </row>
    <row r="559" spans="1:12" s="20" customFormat="1" x14ac:dyDescent="0.2">
      <c r="A559" s="34"/>
      <c r="B559" s="34"/>
      <c r="C559" s="40"/>
      <c r="D559" s="40"/>
      <c r="E559" s="40"/>
      <c r="F559" s="40"/>
      <c r="G559" s="40"/>
      <c r="H559" s="104"/>
      <c r="I559" s="65"/>
      <c r="J559" s="65"/>
      <c r="K559" s="65"/>
      <c r="L559" s="65"/>
    </row>
    <row r="560" spans="1:12" s="20" customFormat="1" x14ac:dyDescent="0.2">
      <c r="A560" s="34"/>
      <c r="B560" s="34"/>
      <c r="C560" s="40"/>
      <c r="D560" s="40"/>
      <c r="E560" s="40"/>
      <c r="F560" s="40"/>
      <c r="G560" s="40"/>
      <c r="H560" s="104"/>
      <c r="I560" s="65"/>
      <c r="J560" s="65"/>
      <c r="K560" s="65"/>
      <c r="L560" s="65"/>
    </row>
    <row r="561" spans="1:38" s="20" customFormat="1" x14ac:dyDescent="0.2">
      <c r="A561" s="34"/>
      <c r="B561" s="34"/>
      <c r="C561" s="40"/>
      <c r="D561" s="40"/>
      <c r="E561" s="40"/>
      <c r="F561" s="40"/>
      <c r="G561" s="40"/>
      <c r="H561" s="104"/>
      <c r="I561" s="65"/>
      <c r="J561" s="65"/>
      <c r="K561" s="65"/>
      <c r="L561" s="65"/>
    </row>
    <row r="562" spans="1:38" s="20" customFormat="1" x14ac:dyDescent="0.2">
      <c r="A562" s="34"/>
      <c r="B562" s="34"/>
      <c r="C562" s="40"/>
      <c r="D562" s="40"/>
      <c r="E562" s="40"/>
      <c r="F562" s="40"/>
      <c r="G562" s="40"/>
      <c r="H562" s="104"/>
      <c r="I562" s="65"/>
      <c r="J562" s="65"/>
      <c r="K562" s="65"/>
      <c r="L562" s="65"/>
    </row>
    <row r="563" spans="1:38" s="20" customFormat="1" x14ac:dyDescent="0.2">
      <c r="A563" s="34"/>
      <c r="B563" s="34"/>
      <c r="C563" s="40"/>
      <c r="D563" s="40"/>
      <c r="E563" s="40"/>
      <c r="F563" s="40"/>
      <c r="G563" s="40"/>
      <c r="H563" s="104"/>
      <c r="I563" s="65"/>
      <c r="J563" s="65"/>
      <c r="K563" s="65"/>
      <c r="L563" s="65"/>
    </row>
    <row r="564" spans="1:38" s="20" customFormat="1" x14ac:dyDescent="0.2">
      <c r="A564" s="34"/>
      <c r="B564" s="34"/>
      <c r="C564" s="40"/>
      <c r="D564" s="40"/>
      <c r="E564" s="40"/>
      <c r="F564" s="40"/>
      <c r="G564" s="40"/>
      <c r="H564" s="104"/>
      <c r="I564" s="65"/>
      <c r="J564" s="65"/>
      <c r="K564" s="65"/>
      <c r="L564" s="65"/>
    </row>
    <row r="566" spans="1:38" s="9" customFormat="1" x14ac:dyDescent="0.2">
      <c r="A566" s="20"/>
      <c r="B566" s="20"/>
      <c r="C566" s="1"/>
      <c r="D566" s="1"/>
      <c r="E566" s="1"/>
      <c r="F566" s="1"/>
      <c r="G566" s="1"/>
      <c r="H566" s="31"/>
      <c r="I566" s="65"/>
      <c r="J566" s="65"/>
      <c r="K566" s="65"/>
      <c r="L566" s="6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s="9" customFormat="1" x14ac:dyDescent="0.2">
      <c r="A567" s="20"/>
      <c r="B567" s="20"/>
      <c r="C567" s="1"/>
      <c r="D567" s="1"/>
      <c r="E567" s="1"/>
      <c r="F567" s="1"/>
      <c r="G567" s="1"/>
      <c r="H567" s="31"/>
      <c r="I567" s="65"/>
      <c r="J567" s="65"/>
      <c r="K567" s="65"/>
      <c r="L567" s="6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s="9" customFormat="1" x14ac:dyDescent="0.2">
      <c r="A568" s="20"/>
      <c r="B568" s="20"/>
      <c r="C568" s="1"/>
      <c r="D568" s="1"/>
      <c r="E568" s="1"/>
      <c r="F568" s="1"/>
      <c r="G568" s="1"/>
      <c r="H568" s="31"/>
      <c r="I568" s="65"/>
      <c r="J568" s="65"/>
      <c r="K568" s="65"/>
      <c r="L568" s="6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s="9" customFormat="1" x14ac:dyDescent="0.2">
      <c r="A569" s="20"/>
      <c r="B569" s="20"/>
      <c r="C569" s="1"/>
      <c r="D569" s="1"/>
      <c r="E569" s="1"/>
      <c r="F569" s="1"/>
      <c r="G569" s="1"/>
      <c r="H569" s="31"/>
      <c r="I569" s="65"/>
      <c r="J569" s="65"/>
      <c r="K569" s="65"/>
      <c r="L569" s="6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s="9" customFormat="1" x14ac:dyDescent="0.2">
      <c r="A570" s="20"/>
      <c r="B570" s="20"/>
      <c r="C570" s="1"/>
      <c r="D570" s="1"/>
      <c r="E570" s="1"/>
      <c r="F570" s="1"/>
      <c r="G570" s="1"/>
      <c r="H570" s="31"/>
      <c r="I570" s="65"/>
      <c r="J570" s="65"/>
      <c r="K570" s="65"/>
      <c r="L570" s="6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s="9" customFormat="1" x14ac:dyDescent="0.2">
      <c r="A571" s="20"/>
      <c r="B571" s="20"/>
      <c r="C571" s="1"/>
      <c r="D571" s="1"/>
      <c r="E571" s="1"/>
      <c r="F571" s="1"/>
      <c r="G571" s="1"/>
      <c r="H571" s="31"/>
      <c r="I571" s="65"/>
      <c r="J571" s="65"/>
      <c r="K571" s="65"/>
      <c r="L571" s="6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s="9" customFormat="1" x14ac:dyDescent="0.2">
      <c r="A572" s="20"/>
      <c r="B572" s="20"/>
      <c r="C572" s="1"/>
      <c r="D572" s="1"/>
      <c r="E572" s="1"/>
      <c r="F572" s="1"/>
      <c r="G572" s="1"/>
      <c r="H572" s="31"/>
      <c r="I572" s="65"/>
      <c r="J572" s="65"/>
      <c r="K572" s="65"/>
      <c r="L572" s="6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s="9" customFormat="1" x14ac:dyDescent="0.2">
      <c r="A573" s="20"/>
      <c r="B573" s="20"/>
      <c r="C573" s="1"/>
      <c r="D573" s="1"/>
      <c r="E573" s="1"/>
      <c r="F573" s="1"/>
      <c r="G573" s="1"/>
      <c r="H573" s="31"/>
      <c r="I573" s="65"/>
      <c r="J573" s="65"/>
      <c r="K573" s="65"/>
      <c r="L573" s="6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s="9" customFormat="1" x14ac:dyDescent="0.2">
      <c r="A574" s="20"/>
      <c r="B574" s="20"/>
      <c r="C574" s="1"/>
      <c r="D574" s="1"/>
      <c r="E574" s="1"/>
      <c r="F574" s="1"/>
      <c r="G574" s="1"/>
      <c r="H574" s="31"/>
      <c r="I574" s="65"/>
      <c r="J574" s="65"/>
      <c r="K574" s="65"/>
      <c r="L574" s="6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s="9" customFormat="1" x14ac:dyDescent="0.2">
      <c r="A575" s="20"/>
      <c r="B575" s="20"/>
      <c r="C575" s="1"/>
      <c r="D575" s="1"/>
      <c r="E575" s="1"/>
      <c r="F575" s="1"/>
      <c r="G575" s="1"/>
      <c r="H575" s="31"/>
      <c r="I575" s="65"/>
      <c r="J575" s="65"/>
      <c r="K575" s="65"/>
      <c r="L575" s="6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s="9" customFormat="1" x14ac:dyDescent="0.2">
      <c r="A576" s="20"/>
      <c r="B576" s="20"/>
      <c r="C576" s="1"/>
      <c r="D576" s="1"/>
      <c r="E576" s="1"/>
      <c r="F576" s="1"/>
      <c r="G576" s="1"/>
      <c r="H576" s="31"/>
      <c r="I576" s="65"/>
      <c r="J576" s="65"/>
      <c r="K576" s="65"/>
      <c r="L576" s="6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s="9" customFormat="1" x14ac:dyDescent="0.2">
      <c r="A577" s="20"/>
      <c r="B577" s="20"/>
      <c r="C577" s="1"/>
      <c r="D577" s="1"/>
      <c r="E577" s="1"/>
      <c r="F577" s="1"/>
      <c r="G577" s="1"/>
      <c r="H577" s="31"/>
      <c r="I577" s="65"/>
      <c r="J577" s="65"/>
      <c r="K577" s="65"/>
      <c r="L577" s="6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s="9" customFormat="1" x14ac:dyDescent="0.2">
      <c r="A578" s="20"/>
      <c r="B578" s="20"/>
      <c r="C578" s="1"/>
      <c r="D578" s="1"/>
      <c r="E578" s="1"/>
      <c r="F578" s="1"/>
      <c r="G578" s="1"/>
      <c r="H578" s="31"/>
      <c r="I578" s="65"/>
      <c r="J578" s="65"/>
      <c r="K578" s="65"/>
      <c r="L578" s="6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s="9" customFormat="1" x14ac:dyDescent="0.2">
      <c r="A579" s="20"/>
      <c r="B579" s="20"/>
      <c r="C579" s="1"/>
      <c r="D579" s="1"/>
      <c r="E579" s="1"/>
      <c r="F579" s="1"/>
      <c r="G579" s="1"/>
      <c r="H579" s="31"/>
      <c r="I579" s="65"/>
      <c r="J579" s="65"/>
      <c r="K579" s="65"/>
      <c r="L579" s="6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s="9" customFormat="1" x14ac:dyDescent="0.2">
      <c r="A580" s="20"/>
      <c r="B580" s="20"/>
      <c r="C580" s="1"/>
      <c r="D580" s="1"/>
      <c r="E580" s="1"/>
      <c r="F580" s="1"/>
      <c r="G580" s="1"/>
      <c r="H580" s="31"/>
      <c r="I580" s="65"/>
      <c r="J580" s="65"/>
      <c r="K580" s="65"/>
      <c r="L580" s="6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s="9" customFormat="1" x14ac:dyDescent="0.2">
      <c r="A581" s="20"/>
      <c r="B581" s="20"/>
      <c r="C581" s="1"/>
      <c r="D581" s="1"/>
      <c r="E581" s="1"/>
      <c r="F581" s="1"/>
      <c r="G581" s="1"/>
      <c r="H581" s="31"/>
      <c r="I581" s="65"/>
      <c r="J581" s="65"/>
      <c r="K581" s="65"/>
      <c r="L581" s="6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s="9" customFormat="1" x14ac:dyDescent="0.2">
      <c r="A582" s="20"/>
      <c r="B582" s="20"/>
      <c r="C582" s="1"/>
      <c r="D582" s="1"/>
      <c r="E582" s="1"/>
      <c r="F582" s="1"/>
      <c r="G582" s="1"/>
      <c r="H582" s="31"/>
      <c r="I582" s="65"/>
      <c r="J582" s="65"/>
      <c r="K582" s="65"/>
      <c r="L582" s="6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s="9" customFormat="1" x14ac:dyDescent="0.2">
      <c r="A583" s="20"/>
      <c r="B583" s="20"/>
      <c r="C583" s="1"/>
      <c r="D583" s="1"/>
      <c r="E583" s="1"/>
      <c r="F583" s="1"/>
      <c r="G583" s="1"/>
      <c r="H583" s="31"/>
      <c r="I583" s="65"/>
      <c r="J583" s="65"/>
      <c r="K583" s="65"/>
      <c r="L583" s="6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s="9" customFormat="1" x14ac:dyDescent="0.2">
      <c r="A584" s="20"/>
      <c r="B584" s="20"/>
      <c r="C584" s="1"/>
      <c r="D584" s="1"/>
      <c r="E584" s="1"/>
      <c r="F584" s="1"/>
      <c r="G584" s="1"/>
      <c r="H584" s="31"/>
      <c r="I584" s="65"/>
      <c r="J584" s="65"/>
      <c r="K584" s="65"/>
      <c r="L584" s="6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s="9" customFormat="1" x14ac:dyDescent="0.2">
      <c r="A585" s="20"/>
      <c r="B585" s="20"/>
      <c r="C585" s="1"/>
      <c r="D585" s="1"/>
      <c r="E585" s="1"/>
      <c r="F585" s="1"/>
      <c r="G585" s="1"/>
      <c r="H585" s="31"/>
      <c r="I585" s="65"/>
      <c r="J585" s="65"/>
      <c r="K585" s="65"/>
      <c r="L585" s="6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s="9" customFormat="1" x14ac:dyDescent="0.2">
      <c r="A586" s="20"/>
      <c r="B586" s="20"/>
      <c r="C586" s="1"/>
      <c r="D586" s="1"/>
      <c r="E586" s="1"/>
      <c r="F586" s="1"/>
      <c r="G586" s="1"/>
      <c r="H586" s="31"/>
      <c r="I586" s="65"/>
      <c r="J586" s="65"/>
      <c r="K586" s="65"/>
      <c r="L586" s="6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s="9" customFormat="1" x14ac:dyDescent="0.2">
      <c r="A587" s="20"/>
      <c r="B587" s="20"/>
      <c r="C587" s="1"/>
      <c r="D587" s="1"/>
      <c r="E587" s="1"/>
      <c r="F587" s="1"/>
      <c r="G587" s="1"/>
      <c r="H587" s="31"/>
      <c r="I587" s="65"/>
      <c r="J587" s="65"/>
      <c r="K587" s="65"/>
      <c r="L587" s="6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s="9" customFormat="1" x14ac:dyDescent="0.2">
      <c r="A588" s="20"/>
      <c r="B588" s="20"/>
      <c r="C588" s="1"/>
      <c r="D588" s="1"/>
      <c r="E588" s="1"/>
      <c r="F588" s="1"/>
      <c r="G588" s="1"/>
      <c r="H588" s="31"/>
      <c r="I588" s="65"/>
      <c r="J588" s="65"/>
      <c r="K588" s="65"/>
      <c r="L588" s="6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s="9" customFormat="1" x14ac:dyDescent="0.2">
      <c r="A589" s="20"/>
      <c r="B589" s="20"/>
      <c r="C589" s="1"/>
      <c r="D589" s="1"/>
      <c r="E589" s="1"/>
      <c r="F589" s="1"/>
      <c r="G589" s="1"/>
      <c r="H589" s="31"/>
      <c r="I589" s="65"/>
      <c r="J589" s="65"/>
      <c r="K589" s="65"/>
      <c r="L589" s="6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s="9" customFormat="1" x14ac:dyDescent="0.2">
      <c r="A590" s="20"/>
      <c r="B590" s="20"/>
      <c r="C590" s="1"/>
      <c r="D590" s="1"/>
      <c r="E590" s="1"/>
      <c r="F590" s="1"/>
      <c r="G590" s="1"/>
      <c r="H590" s="31"/>
      <c r="I590" s="65"/>
      <c r="J590" s="65"/>
      <c r="K590" s="65"/>
      <c r="L590" s="6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s="9" customFormat="1" x14ac:dyDescent="0.2">
      <c r="A591" s="20"/>
      <c r="B591" s="20"/>
      <c r="C591" s="1"/>
      <c r="D591" s="1"/>
      <c r="E591" s="1"/>
      <c r="F591" s="1"/>
      <c r="G591" s="1"/>
      <c r="H591" s="31"/>
      <c r="I591" s="65"/>
      <c r="J591" s="65"/>
      <c r="K591" s="65"/>
      <c r="L591" s="6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s="9" customFormat="1" x14ac:dyDescent="0.2">
      <c r="A592" s="20"/>
      <c r="B592" s="20"/>
      <c r="C592" s="1"/>
      <c r="D592" s="1"/>
      <c r="E592" s="1"/>
      <c r="F592" s="1"/>
      <c r="G592" s="1"/>
      <c r="H592" s="31"/>
      <c r="I592" s="65"/>
      <c r="J592" s="65"/>
      <c r="K592" s="65"/>
      <c r="L592" s="6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s="9" customFormat="1" x14ac:dyDescent="0.2">
      <c r="A593" s="20"/>
      <c r="B593" s="20"/>
      <c r="C593" s="1"/>
      <c r="D593" s="1"/>
      <c r="E593" s="1"/>
      <c r="F593" s="1"/>
      <c r="G593" s="1"/>
      <c r="H593" s="31"/>
      <c r="I593" s="65"/>
      <c r="J593" s="65"/>
      <c r="K593" s="65"/>
      <c r="L593" s="6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s="9" customFormat="1" x14ac:dyDescent="0.2">
      <c r="A594" s="20"/>
      <c r="B594" s="20"/>
      <c r="C594" s="1"/>
      <c r="D594" s="1"/>
      <c r="E594" s="1"/>
      <c r="F594" s="1"/>
      <c r="G594" s="1"/>
      <c r="H594" s="31"/>
      <c r="I594" s="65"/>
      <c r="J594" s="65"/>
      <c r="K594" s="65"/>
      <c r="L594" s="6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s="9" customFormat="1" x14ac:dyDescent="0.2">
      <c r="A595" s="20"/>
      <c r="B595" s="20"/>
      <c r="C595" s="1"/>
      <c r="D595" s="1"/>
      <c r="E595" s="1"/>
      <c r="F595" s="1"/>
      <c r="G595" s="1"/>
      <c r="H595" s="31"/>
      <c r="I595" s="65"/>
      <c r="J595" s="65"/>
      <c r="K595" s="65"/>
      <c r="L595" s="6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s="9" customFormat="1" x14ac:dyDescent="0.2">
      <c r="A596" s="20"/>
      <c r="B596" s="20"/>
      <c r="C596" s="1"/>
      <c r="D596" s="1"/>
      <c r="E596" s="1"/>
      <c r="F596" s="1"/>
      <c r="G596" s="1"/>
      <c r="H596" s="31"/>
      <c r="I596" s="65"/>
      <c r="J596" s="65"/>
      <c r="K596" s="65"/>
      <c r="L596" s="6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s="9" customFormat="1" x14ac:dyDescent="0.2">
      <c r="A597" s="20"/>
      <c r="B597" s="20"/>
      <c r="C597" s="1"/>
      <c r="D597" s="1"/>
      <c r="E597" s="1"/>
      <c r="F597" s="1"/>
      <c r="G597" s="1"/>
      <c r="H597" s="31"/>
      <c r="I597" s="65"/>
      <c r="J597" s="65"/>
      <c r="K597" s="65"/>
      <c r="L597" s="6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s="9" customFormat="1" x14ac:dyDescent="0.2">
      <c r="A598" s="20"/>
      <c r="B598" s="20"/>
      <c r="C598" s="1"/>
      <c r="D598" s="1"/>
      <c r="E598" s="1"/>
      <c r="F598" s="1"/>
      <c r="G598" s="1"/>
      <c r="H598" s="31"/>
      <c r="I598" s="65"/>
      <c r="J598" s="65"/>
      <c r="K598" s="65"/>
      <c r="L598" s="6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s="9" customFormat="1" x14ac:dyDescent="0.2">
      <c r="A599" s="20"/>
      <c r="B599" s="20"/>
      <c r="C599" s="1"/>
      <c r="D599" s="1"/>
      <c r="E599" s="1"/>
      <c r="F599" s="1"/>
      <c r="G599" s="1"/>
      <c r="H599" s="31"/>
      <c r="I599" s="65"/>
      <c r="J599" s="65"/>
      <c r="K599" s="65"/>
      <c r="L599" s="6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s="9" customFormat="1" x14ac:dyDescent="0.2">
      <c r="A600" s="20"/>
      <c r="B600" s="20"/>
      <c r="C600" s="1"/>
      <c r="D600" s="1"/>
      <c r="E600" s="1"/>
      <c r="F600" s="1"/>
      <c r="G600" s="1"/>
      <c r="H600" s="31"/>
      <c r="I600" s="65"/>
      <c r="J600" s="65"/>
      <c r="K600" s="65"/>
      <c r="L600" s="6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s="9" customFormat="1" x14ac:dyDescent="0.2">
      <c r="A601" s="20"/>
      <c r="B601" s="20"/>
      <c r="C601" s="1"/>
      <c r="D601" s="1"/>
      <c r="E601" s="1"/>
      <c r="F601" s="1"/>
      <c r="G601" s="1"/>
      <c r="H601" s="31"/>
      <c r="I601" s="65"/>
      <c r="J601" s="65"/>
      <c r="K601" s="65"/>
      <c r="L601" s="6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s="9" customFormat="1" x14ac:dyDescent="0.2">
      <c r="A602" s="20"/>
      <c r="B602" s="20"/>
      <c r="C602" s="1"/>
      <c r="D602" s="1"/>
      <c r="E602" s="1"/>
      <c r="F602" s="1"/>
      <c r="G602" s="1"/>
      <c r="H602" s="31"/>
      <c r="I602" s="65"/>
      <c r="J602" s="65"/>
      <c r="K602" s="65"/>
      <c r="L602" s="6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</sheetData>
  <conditionalFormatting sqref="C8:H489">
    <cfRule type="cellIs" dxfId="3" priority="10" operator="equal">
      <formula>"NR"</formula>
    </cfRule>
  </conditionalFormatting>
  <conditionalFormatting sqref="F5:H5">
    <cfRule type="cellIs" dxfId="2" priority="3" operator="equal">
      <formula>"NR"</formula>
    </cfRule>
  </conditionalFormatting>
  <conditionalFormatting sqref="F6">
    <cfRule type="cellIs" dxfId="1" priority="2" operator="equal">
      <formula>"NR"</formula>
    </cfRule>
  </conditionalFormatting>
  <conditionalFormatting sqref="G6:H6">
    <cfRule type="cellIs" dxfId="0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5"/>
  <sheetViews>
    <sheetView showGridLines="0" zoomScaleNormal="100" workbookViewId="0">
      <selection activeCell="A5" sqref="A1:XFD5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65" customWidth="1"/>
    <col min="9" max="11" width="9.140625" style="65"/>
    <col min="12" max="16384" width="9.140625" style="1"/>
  </cols>
  <sheetData>
    <row r="1" spans="1:11" x14ac:dyDescent="0.2">
      <c r="A1" s="3"/>
      <c r="B1" s="3"/>
    </row>
    <row r="2" spans="1:11" x14ac:dyDescent="0.2">
      <c r="A2" s="3"/>
      <c r="B2" s="3"/>
    </row>
    <row r="3" spans="1:11" x14ac:dyDescent="0.2">
      <c r="A3" s="3"/>
      <c r="B3" s="3"/>
    </row>
    <row r="4" spans="1:11" x14ac:dyDescent="0.2">
      <c r="A4" s="3"/>
      <c r="B4" s="3"/>
    </row>
    <row r="5" spans="1:11" x14ac:dyDescent="0.2">
      <c r="A5" s="3"/>
      <c r="B5" s="3"/>
    </row>
    <row r="6" spans="1:11" x14ac:dyDescent="0.2">
      <c r="A6" s="3"/>
      <c r="B6" s="3"/>
    </row>
    <row r="7" spans="1:11" x14ac:dyDescent="0.2">
      <c r="A7" s="3"/>
      <c r="B7" s="3"/>
    </row>
    <row r="8" spans="1:11" x14ac:dyDescent="0.2">
      <c r="A8" s="3"/>
      <c r="B8" s="3"/>
    </row>
    <row r="9" spans="1:11" x14ac:dyDescent="0.2">
      <c r="A9" s="3"/>
      <c r="B9" s="3"/>
    </row>
    <row r="10" spans="1:11" ht="23.25" x14ac:dyDescent="0.35">
      <c r="A10" s="57"/>
      <c r="B10" s="3"/>
    </row>
    <row r="11" spans="1:11" ht="23.25" x14ac:dyDescent="0.35">
      <c r="A11" s="57" t="s">
        <v>605</v>
      </c>
      <c r="B11" s="3"/>
    </row>
    <row r="12" spans="1:11" s="20" customFormat="1" ht="12.75" customHeight="1" x14ac:dyDescent="0.2">
      <c r="A12" s="58" t="s">
        <v>550</v>
      </c>
      <c r="B12" s="19"/>
      <c r="C12" s="1"/>
      <c r="D12" s="1"/>
      <c r="E12" s="1"/>
      <c r="F12" s="1"/>
      <c r="H12" s="65"/>
      <c r="I12" s="65"/>
      <c r="J12" s="65"/>
      <c r="K12" s="65"/>
    </row>
    <row r="13" spans="1:11" s="20" customFormat="1" ht="12.75" customHeight="1" x14ac:dyDescent="0.2">
      <c r="A13" s="1"/>
      <c r="B13" s="1"/>
      <c r="C13" s="50" t="s">
        <v>584</v>
      </c>
      <c r="D13" s="50" t="s">
        <v>585</v>
      </c>
      <c r="E13" s="50" t="s">
        <v>587</v>
      </c>
      <c r="F13" s="1"/>
      <c r="H13" s="65"/>
      <c r="I13" s="65"/>
      <c r="J13" s="65"/>
      <c r="K13" s="65"/>
    </row>
    <row r="14" spans="1:11" s="20" customFormat="1" ht="12.75" customHeight="1" x14ac:dyDescent="0.2">
      <c r="A14" s="1"/>
      <c r="B14" s="33" t="s">
        <v>198</v>
      </c>
      <c r="C14" s="6">
        <v>1314368877</v>
      </c>
      <c r="D14" s="6">
        <v>1466566146</v>
      </c>
      <c r="E14" s="6">
        <v>1487075306</v>
      </c>
      <c r="F14" s="1"/>
      <c r="H14" s="65"/>
      <c r="I14" s="65"/>
      <c r="J14" s="65"/>
      <c r="K14" s="65"/>
    </row>
    <row r="15" spans="1:11" s="20" customFormat="1" x14ac:dyDescent="0.2">
      <c r="A15" s="1"/>
      <c r="B15" s="33" t="s">
        <v>199</v>
      </c>
      <c r="C15" s="4">
        <v>461</v>
      </c>
      <c r="D15" s="4">
        <v>458</v>
      </c>
      <c r="E15" s="4">
        <v>459</v>
      </c>
      <c r="F15" s="1"/>
      <c r="H15" s="65"/>
      <c r="I15" s="65"/>
      <c r="J15" s="65"/>
      <c r="K15" s="65"/>
    </row>
    <row r="16" spans="1:11" s="20" customFormat="1" x14ac:dyDescent="0.2">
      <c r="A16" s="59"/>
      <c r="B16" s="18"/>
      <c r="C16" s="1"/>
      <c r="D16" s="1"/>
      <c r="E16" s="1"/>
      <c r="F16" s="1"/>
      <c r="H16" s="65"/>
      <c r="I16" s="65"/>
      <c r="J16" s="65"/>
      <c r="K16" s="65"/>
    </row>
    <row r="17" spans="1:11" s="20" customFormat="1" ht="12.75" customHeight="1" x14ac:dyDescent="0.2">
      <c r="A17" s="59"/>
      <c r="B17" s="18"/>
      <c r="C17" s="1"/>
      <c r="D17" s="1"/>
      <c r="E17" s="1"/>
      <c r="F17" s="1"/>
      <c r="H17" s="65"/>
      <c r="I17" s="65"/>
      <c r="J17" s="65"/>
      <c r="K17" s="65"/>
    </row>
    <row r="18" spans="1:11" s="20" customFormat="1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F18" s="1"/>
      <c r="H18" s="42" t="s">
        <v>516</v>
      </c>
      <c r="I18" s="65"/>
      <c r="J18" s="65"/>
      <c r="K18" s="65"/>
    </row>
    <row r="19" spans="1:11" s="20" customFormat="1" x14ac:dyDescent="0.2">
      <c r="A19" s="60" t="s">
        <v>2</v>
      </c>
      <c r="B19" s="60" t="s">
        <v>2</v>
      </c>
      <c r="C19" s="52">
        <v>3825522</v>
      </c>
      <c r="D19" s="52">
        <v>2035186</v>
      </c>
      <c r="E19" s="52">
        <v>2295782</v>
      </c>
      <c r="F19" s="1"/>
      <c r="H19" s="82" t="s">
        <v>561</v>
      </c>
      <c r="I19" s="82"/>
      <c r="J19" s="82"/>
      <c r="K19" s="82" t="s">
        <v>541</v>
      </c>
    </row>
    <row r="20" spans="1:11" s="20" customFormat="1" x14ac:dyDescent="0.2">
      <c r="A20" s="60" t="s">
        <v>3</v>
      </c>
      <c r="B20" s="60" t="s">
        <v>2</v>
      </c>
      <c r="C20" s="52">
        <v>700251</v>
      </c>
      <c r="D20" s="52">
        <v>810789</v>
      </c>
      <c r="E20" s="52">
        <v>1327960</v>
      </c>
      <c r="F20" s="1"/>
      <c r="H20" s="82" t="s">
        <v>561</v>
      </c>
      <c r="I20" s="82"/>
      <c r="J20" s="82"/>
      <c r="K20" s="82" t="s">
        <v>541</v>
      </c>
    </row>
    <row r="21" spans="1:11" s="20" customFormat="1" x14ac:dyDescent="0.2">
      <c r="A21" s="60" t="s">
        <v>4</v>
      </c>
      <c r="B21" s="60" t="s">
        <v>2</v>
      </c>
      <c r="C21" s="52">
        <v>7894740</v>
      </c>
      <c r="D21" s="52">
        <v>6016249</v>
      </c>
      <c r="E21" s="52">
        <v>-10902471</v>
      </c>
      <c r="F21" s="1"/>
      <c r="H21" s="82" t="s">
        <v>561</v>
      </c>
      <c r="I21" s="65"/>
      <c r="J21" s="65"/>
      <c r="K21" s="82" t="s">
        <v>541</v>
      </c>
    </row>
    <row r="22" spans="1:11" s="20" customFormat="1" x14ac:dyDescent="0.2">
      <c r="A22" s="60" t="s">
        <v>207</v>
      </c>
      <c r="B22" s="60" t="s">
        <v>2</v>
      </c>
      <c r="C22" s="52">
        <v>-5178294</v>
      </c>
      <c r="D22" s="52">
        <v>-6000810</v>
      </c>
      <c r="E22" s="52">
        <v>-2388217</v>
      </c>
      <c r="F22" s="1"/>
      <c r="H22" s="82" t="s">
        <v>561</v>
      </c>
      <c r="I22" s="65"/>
      <c r="J22" s="65"/>
      <c r="K22" s="82" t="s">
        <v>541</v>
      </c>
    </row>
    <row r="23" spans="1:11" s="20" customFormat="1" x14ac:dyDescent="0.2">
      <c r="A23" s="60" t="s">
        <v>5</v>
      </c>
      <c r="B23" s="60" t="s">
        <v>2</v>
      </c>
      <c r="C23" s="52">
        <v>-360191</v>
      </c>
      <c r="D23" s="52">
        <v>-495469</v>
      </c>
      <c r="E23" s="52">
        <v>-750859</v>
      </c>
      <c r="F23" s="1"/>
      <c r="H23" s="82" t="s">
        <v>520</v>
      </c>
      <c r="I23" s="65"/>
      <c r="J23" s="65"/>
      <c r="K23" s="82" t="s">
        <v>542</v>
      </c>
    </row>
    <row r="24" spans="1:11" s="20" customFormat="1" x14ac:dyDescent="0.2">
      <c r="A24" s="60" t="s">
        <v>208</v>
      </c>
      <c r="B24" s="60" t="s">
        <v>2</v>
      </c>
      <c r="C24" s="52">
        <v>6188477</v>
      </c>
      <c r="D24" s="52">
        <v>9484803</v>
      </c>
      <c r="E24" s="52">
        <v>-2564901</v>
      </c>
      <c r="F24" s="1"/>
      <c r="H24" s="82" t="s">
        <v>520</v>
      </c>
      <c r="I24" s="65"/>
      <c r="J24" s="65"/>
      <c r="K24" s="82" t="s">
        <v>542</v>
      </c>
    </row>
    <row r="25" spans="1:11" s="20" customFormat="1" x14ac:dyDescent="0.2">
      <c r="A25" s="60" t="s">
        <v>6</v>
      </c>
      <c r="B25" s="60" t="s">
        <v>2</v>
      </c>
      <c r="C25" s="52">
        <v>-2210524</v>
      </c>
      <c r="D25" s="52">
        <v>-3125513</v>
      </c>
      <c r="E25" s="52">
        <v>-4477480</v>
      </c>
      <c r="F25" s="1"/>
      <c r="H25" s="82" t="s">
        <v>562</v>
      </c>
      <c r="I25" s="65"/>
      <c r="J25" s="65"/>
      <c r="K25" s="82" t="s">
        <v>542</v>
      </c>
    </row>
    <row r="26" spans="1:11" s="20" customFormat="1" x14ac:dyDescent="0.2">
      <c r="A26" s="60" t="s">
        <v>209</v>
      </c>
      <c r="B26" s="60" t="s">
        <v>2</v>
      </c>
      <c r="C26" s="52">
        <v>-2544771</v>
      </c>
      <c r="D26" s="52">
        <v>-4842015</v>
      </c>
      <c r="E26" s="52">
        <v>-3260069</v>
      </c>
      <c r="F26" s="1"/>
      <c r="H26" s="82" t="s">
        <v>562</v>
      </c>
      <c r="I26" s="65"/>
      <c r="J26" s="65"/>
      <c r="K26" s="82" t="s">
        <v>542</v>
      </c>
    </row>
    <row r="27" spans="1:11" s="20" customFormat="1" x14ac:dyDescent="0.2">
      <c r="A27" s="60" t="s">
        <v>210</v>
      </c>
      <c r="B27" s="60" t="s">
        <v>2</v>
      </c>
      <c r="C27" s="52">
        <v>1743202</v>
      </c>
      <c r="D27" s="52">
        <v>2319865</v>
      </c>
      <c r="E27" s="52">
        <v>2483415</v>
      </c>
      <c r="F27" s="1"/>
      <c r="H27" s="82" t="s">
        <v>520</v>
      </c>
      <c r="I27" s="65"/>
      <c r="J27" s="65"/>
      <c r="K27" s="82" t="s">
        <v>542</v>
      </c>
    </row>
    <row r="28" spans="1:11" s="20" customFormat="1" x14ac:dyDescent="0.2">
      <c r="A28" s="60" t="s">
        <v>7</v>
      </c>
      <c r="B28" s="60" t="s">
        <v>2</v>
      </c>
      <c r="C28" s="52">
        <v>20431428</v>
      </c>
      <c r="D28" s="52">
        <v>18455946</v>
      </c>
      <c r="E28" s="52">
        <v>21486487</v>
      </c>
      <c r="F28" s="1"/>
      <c r="H28" s="82" t="s">
        <v>561</v>
      </c>
      <c r="I28" s="65"/>
      <c r="J28" s="65"/>
      <c r="K28" s="82" t="s">
        <v>541</v>
      </c>
    </row>
    <row r="29" spans="1:11" s="20" customFormat="1" x14ac:dyDescent="0.2">
      <c r="A29" s="60" t="s">
        <v>8</v>
      </c>
      <c r="B29" s="60" t="s">
        <v>2</v>
      </c>
      <c r="C29" s="52">
        <v>2091016</v>
      </c>
      <c r="D29" s="52">
        <v>1615050</v>
      </c>
      <c r="E29" s="52">
        <v>1634996</v>
      </c>
      <c r="F29" s="1"/>
      <c r="H29" s="82" t="s">
        <v>561</v>
      </c>
      <c r="I29" s="65"/>
      <c r="J29" s="65"/>
      <c r="K29" s="82" t="s">
        <v>541</v>
      </c>
    </row>
    <row r="30" spans="1:11" s="20" customFormat="1" x14ac:dyDescent="0.2">
      <c r="A30" s="60" t="s">
        <v>211</v>
      </c>
      <c r="B30" s="60" t="s">
        <v>2</v>
      </c>
      <c r="C30" s="52">
        <v>6980178</v>
      </c>
      <c r="D30" s="52">
        <v>9056618</v>
      </c>
      <c r="E30" s="52">
        <v>12994429</v>
      </c>
      <c r="F30" s="1"/>
      <c r="H30" s="82" t="s">
        <v>561</v>
      </c>
      <c r="I30" s="65"/>
      <c r="J30" s="65"/>
      <c r="K30" s="82" t="s">
        <v>541</v>
      </c>
    </row>
    <row r="31" spans="1:11" s="20" customFormat="1" x14ac:dyDescent="0.2">
      <c r="A31" s="60" t="s">
        <v>9</v>
      </c>
      <c r="B31" s="60" t="s">
        <v>2</v>
      </c>
      <c r="C31" s="52">
        <v>5464086</v>
      </c>
      <c r="D31" s="52">
        <v>6111932</v>
      </c>
      <c r="E31" s="52">
        <v>6006506</v>
      </c>
      <c r="F31" s="1"/>
      <c r="H31" s="82" t="s">
        <v>561</v>
      </c>
      <c r="I31" s="65"/>
      <c r="J31" s="65"/>
      <c r="K31" s="82" t="s">
        <v>541</v>
      </c>
    </row>
    <row r="32" spans="1:11" s="20" customFormat="1" x14ac:dyDescent="0.2">
      <c r="A32" s="60" t="s">
        <v>212</v>
      </c>
      <c r="B32" s="60" t="s">
        <v>2</v>
      </c>
      <c r="C32" s="52">
        <v>4201594</v>
      </c>
      <c r="D32" s="52">
        <v>3008000</v>
      </c>
      <c r="E32" s="52">
        <v>6499091</v>
      </c>
      <c r="F32" s="1"/>
      <c r="H32" s="82" t="s">
        <v>520</v>
      </c>
      <c r="I32" s="65"/>
      <c r="J32" s="65"/>
      <c r="K32" s="82" t="s">
        <v>542</v>
      </c>
    </row>
    <row r="33" spans="1:11" s="20" customFormat="1" x14ac:dyDescent="0.2">
      <c r="A33" s="60" t="s">
        <v>213</v>
      </c>
      <c r="B33" s="60" t="s">
        <v>213</v>
      </c>
      <c r="C33" s="52">
        <v>-724</v>
      </c>
      <c r="D33" s="52" t="s">
        <v>573</v>
      </c>
      <c r="E33" s="52" t="s">
        <v>573</v>
      </c>
      <c r="F33" s="1"/>
      <c r="H33" s="82" t="s">
        <v>563</v>
      </c>
      <c r="I33" s="65"/>
      <c r="J33" s="65"/>
      <c r="K33" s="82" t="s">
        <v>543</v>
      </c>
    </row>
    <row r="34" spans="1:11" s="20" customFormat="1" x14ac:dyDescent="0.2">
      <c r="A34" s="60" t="s">
        <v>214</v>
      </c>
      <c r="B34" s="60" t="s">
        <v>213</v>
      </c>
      <c r="C34" s="52">
        <v>197532</v>
      </c>
      <c r="D34" s="52">
        <v>-182900</v>
      </c>
      <c r="E34" s="52">
        <v>32294</v>
      </c>
      <c r="F34" s="1"/>
      <c r="H34" s="82" t="s">
        <v>520</v>
      </c>
      <c r="I34" s="65"/>
      <c r="J34" s="65"/>
      <c r="K34" s="82" t="s">
        <v>542</v>
      </c>
    </row>
    <row r="35" spans="1:11" s="20" customFormat="1" x14ac:dyDescent="0.2">
      <c r="A35" s="60" t="s">
        <v>215</v>
      </c>
      <c r="B35" s="60" t="s">
        <v>213</v>
      </c>
      <c r="C35" s="52">
        <v>152700</v>
      </c>
      <c r="D35" s="52">
        <v>-26966</v>
      </c>
      <c r="E35" s="52">
        <v>122964</v>
      </c>
      <c r="F35" s="1"/>
      <c r="H35" s="82" t="s">
        <v>520</v>
      </c>
      <c r="I35" s="65"/>
      <c r="J35" s="65"/>
      <c r="K35" s="82" t="s">
        <v>542</v>
      </c>
    </row>
    <row r="36" spans="1:11" s="20" customFormat="1" x14ac:dyDescent="0.2">
      <c r="A36" s="60" t="s">
        <v>216</v>
      </c>
      <c r="B36" s="60" t="s">
        <v>213</v>
      </c>
      <c r="C36" s="52">
        <v>95317</v>
      </c>
      <c r="D36" s="52">
        <v>50595</v>
      </c>
      <c r="E36" s="52">
        <v>131209</v>
      </c>
      <c r="F36" s="1"/>
      <c r="H36" s="82" t="s">
        <v>520</v>
      </c>
      <c r="I36" s="65"/>
      <c r="J36" s="65"/>
      <c r="K36" s="82" t="s">
        <v>542</v>
      </c>
    </row>
    <row r="37" spans="1:11" s="20" customFormat="1" x14ac:dyDescent="0.2">
      <c r="A37" s="60" t="s">
        <v>217</v>
      </c>
      <c r="B37" s="60" t="s">
        <v>213</v>
      </c>
      <c r="C37" s="52">
        <v>50621</v>
      </c>
      <c r="D37" s="52">
        <v>34410</v>
      </c>
      <c r="E37" s="52">
        <v>61838</v>
      </c>
      <c r="F37" s="1"/>
      <c r="H37" s="82" t="s">
        <v>563</v>
      </c>
      <c r="I37" s="65"/>
      <c r="J37" s="65"/>
      <c r="K37" s="82" t="s">
        <v>543</v>
      </c>
    </row>
    <row r="38" spans="1:11" s="20" customFormat="1" x14ac:dyDescent="0.2">
      <c r="A38" s="60" t="s">
        <v>218</v>
      </c>
      <c r="B38" s="60" t="s">
        <v>10</v>
      </c>
      <c r="C38" s="52">
        <v>82346</v>
      </c>
      <c r="D38" s="52">
        <v>-335158</v>
      </c>
      <c r="E38" s="52">
        <v>83890</v>
      </c>
      <c r="F38" s="1"/>
      <c r="H38" s="82" t="s">
        <v>520</v>
      </c>
      <c r="I38" s="65"/>
      <c r="J38" s="65"/>
      <c r="K38" s="82" t="s">
        <v>542</v>
      </c>
    </row>
    <row r="39" spans="1:11" s="20" customFormat="1" x14ac:dyDescent="0.2">
      <c r="A39" s="60" t="s">
        <v>11</v>
      </c>
      <c r="B39" s="60" t="s">
        <v>10</v>
      </c>
      <c r="C39" s="52">
        <v>-30371</v>
      </c>
      <c r="D39" s="52">
        <v>1735221</v>
      </c>
      <c r="E39" s="52">
        <v>1251581</v>
      </c>
      <c r="F39" s="1"/>
      <c r="H39" s="82" t="s">
        <v>520</v>
      </c>
      <c r="I39" s="65"/>
      <c r="J39" s="65"/>
      <c r="K39" s="82" t="s">
        <v>542</v>
      </c>
    </row>
    <row r="40" spans="1:11" s="20" customFormat="1" x14ac:dyDescent="0.2">
      <c r="A40" s="60" t="s">
        <v>219</v>
      </c>
      <c r="B40" s="60" t="s">
        <v>10</v>
      </c>
      <c r="C40" s="52">
        <v>189954</v>
      </c>
      <c r="D40" s="52">
        <v>207932</v>
      </c>
      <c r="E40" s="52">
        <v>183712</v>
      </c>
      <c r="F40" s="1"/>
      <c r="H40" s="82" t="s">
        <v>520</v>
      </c>
      <c r="I40" s="65"/>
      <c r="J40" s="65"/>
      <c r="K40" s="82" t="s">
        <v>542</v>
      </c>
    </row>
    <row r="41" spans="1:11" s="20" customFormat="1" x14ac:dyDescent="0.2">
      <c r="A41" s="60" t="s">
        <v>12</v>
      </c>
      <c r="B41" s="60" t="s">
        <v>10</v>
      </c>
      <c r="C41" s="52">
        <v>241802</v>
      </c>
      <c r="D41" s="52">
        <v>243855</v>
      </c>
      <c r="E41" s="52">
        <v>130747</v>
      </c>
      <c r="F41" s="1"/>
      <c r="H41" s="82" t="s">
        <v>520</v>
      </c>
      <c r="I41" s="65"/>
      <c r="J41" s="65"/>
      <c r="K41" s="82" t="s">
        <v>542</v>
      </c>
    </row>
    <row r="42" spans="1:11" s="20" customFormat="1" x14ac:dyDescent="0.2">
      <c r="A42" s="60" t="s">
        <v>220</v>
      </c>
      <c r="B42" s="60" t="s">
        <v>10</v>
      </c>
      <c r="C42" s="52" t="s">
        <v>573</v>
      </c>
      <c r="D42" s="52" t="s">
        <v>573</v>
      </c>
      <c r="E42" s="52" t="s">
        <v>573</v>
      </c>
      <c r="F42" s="1"/>
      <c r="H42" s="82" t="s">
        <v>564</v>
      </c>
      <c r="I42" s="65"/>
      <c r="J42" s="65"/>
      <c r="K42" s="82" t="s">
        <v>546</v>
      </c>
    </row>
    <row r="43" spans="1:11" s="20" customFormat="1" x14ac:dyDescent="0.2">
      <c r="A43" s="60" t="s">
        <v>578</v>
      </c>
      <c r="B43" s="60" t="s">
        <v>221</v>
      </c>
      <c r="C43" s="52">
        <v>14896</v>
      </c>
      <c r="D43" s="52">
        <v>19230</v>
      </c>
      <c r="E43" s="52">
        <v>23585</v>
      </c>
      <c r="F43" s="1"/>
      <c r="H43" s="82" t="s">
        <v>520</v>
      </c>
      <c r="I43" s="65"/>
      <c r="J43" s="65"/>
      <c r="K43" s="82" t="s">
        <v>542</v>
      </c>
    </row>
    <row r="44" spans="1:11" s="20" customFormat="1" x14ac:dyDescent="0.2">
      <c r="A44" s="60" t="s">
        <v>222</v>
      </c>
      <c r="B44" s="60" t="s">
        <v>222</v>
      </c>
      <c r="C44" s="52">
        <v>2689</v>
      </c>
      <c r="D44" s="52">
        <v>-177484</v>
      </c>
      <c r="E44" s="52">
        <v>81784</v>
      </c>
      <c r="F44" s="1"/>
      <c r="H44" s="82" t="s">
        <v>520</v>
      </c>
      <c r="I44" s="65"/>
      <c r="J44" s="65"/>
      <c r="K44" s="82" t="s">
        <v>542</v>
      </c>
    </row>
    <row r="45" spans="1:11" s="20" customFormat="1" x14ac:dyDescent="0.2">
      <c r="A45" s="60" t="s">
        <v>223</v>
      </c>
      <c r="B45" s="60" t="s">
        <v>222</v>
      </c>
      <c r="C45" s="52">
        <v>241182</v>
      </c>
      <c r="D45" s="52">
        <v>224662</v>
      </c>
      <c r="E45" s="52">
        <v>193678</v>
      </c>
      <c r="F45" s="1"/>
      <c r="H45" s="82" t="s">
        <v>563</v>
      </c>
      <c r="I45" s="65"/>
      <c r="J45" s="65"/>
      <c r="K45" s="82" t="s">
        <v>543</v>
      </c>
    </row>
    <row r="46" spans="1:11" s="20" customFormat="1" x14ac:dyDescent="0.2">
      <c r="A46" s="60" t="s">
        <v>224</v>
      </c>
      <c r="B46" s="60" t="s">
        <v>13</v>
      </c>
      <c r="C46" s="52">
        <v>602903</v>
      </c>
      <c r="D46" s="52">
        <v>1389510</v>
      </c>
      <c r="E46" s="52">
        <v>2111317</v>
      </c>
      <c r="F46" s="1"/>
      <c r="H46" s="82" t="s">
        <v>563</v>
      </c>
      <c r="I46" s="65"/>
      <c r="J46" s="65"/>
      <c r="K46" s="82" t="s">
        <v>543</v>
      </c>
    </row>
    <row r="47" spans="1:11" s="20" customFormat="1" x14ac:dyDescent="0.2">
      <c r="A47" s="60" t="s">
        <v>225</v>
      </c>
      <c r="B47" s="60" t="s">
        <v>13</v>
      </c>
      <c r="C47" s="52">
        <v>4291836</v>
      </c>
      <c r="D47" s="52">
        <v>4664938</v>
      </c>
      <c r="E47" s="52">
        <v>5155424</v>
      </c>
      <c r="F47" s="1"/>
      <c r="H47" s="82" t="s">
        <v>563</v>
      </c>
      <c r="I47" s="65"/>
      <c r="J47" s="65"/>
      <c r="K47" s="82" t="s">
        <v>543</v>
      </c>
    </row>
    <row r="48" spans="1:11" s="20" customFormat="1" x14ac:dyDescent="0.2">
      <c r="A48" s="60" t="s">
        <v>226</v>
      </c>
      <c r="B48" s="60" t="s">
        <v>13</v>
      </c>
      <c r="C48" s="52">
        <v>255890</v>
      </c>
      <c r="D48" s="52">
        <v>9216</v>
      </c>
      <c r="E48" s="52">
        <v>121961</v>
      </c>
      <c r="F48" s="1"/>
      <c r="H48" s="82" t="s">
        <v>565</v>
      </c>
      <c r="I48" s="65"/>
      <c r="J48" s="65"/>
      <c r="K48" s="82" t="s">
        <v>544</v>
      </c>
    </row>
    <row r="49" spans="1:11" s="20" customFormat="1" x14ac:dyDescent="0.2">
      <c r="A49" s="60" t="s">
        <v>227</v>
      </c>
      <c r="B49" s="60" t="s">
        <v>13</v>
      </c>
      <c r="C49" s="52">
        <v>3962057</v>
      </c>
      <c r="D49" s="52">
        <v>4381235</v>
      </c>
      <c r="E49" s="52">
        <v>2607654</v>
      </c>
      <c r="F49" s="1"/>
      <c r="H49" s="82" t="s">
        <v>563</v>
      </c>
      <c r="I49" s="65"/>
      <c r="J49" s="65"/>
      <c r="K49" s="82" t="s">
        <v>543</v>
      </c>
    </row>
    <row r="50" spans="1:11" s="20" customFormat="1" x14ac:dyDescent="0.2">
      <c r="A50" s="60" t="s">
        <v>228</v>
      </c>
      <c r="B50" s="60" t="s">
        <v>13</v>
      </c>
      <c r="C50" s="52">
        <v>1343465</v>
      </c>
      <c r="D50" s="52">
        <v>1370400</v>
      </c>
      <c r="E50" s="52">
        <v>931168</v>
      </c>
      <c r="F50" s="1"/>
      <c r="H50" s="82" t="s">
        <v>563</v>
      </c>
      <c r="I50" s="65"/>
      <c r="J50" s="65"/>
      <c r="K50" s="82" t="s">
        <v>543</v>
      </c>
    </row>
    <row r="51" spans="1:11" s="20" customFormat="1" x14ac:dyDescent="0.2">
      <c r="A51" s="60" t="s">
        <v>14</v>
      </c>
      <c r="B51" s="60" t="s">
        <v>13</v>
      </c>
      <c r="C51" s="52">
        <v>120566</v>
      </c>
      <c r="D51" s="52">
        <v>257557</v>
      </c>
      <c r="E51" s="52">
        <v>1468017</v>
      </c>
      <c r="F51" s="1"/>
      <c r="H51" s="82" t="s">
        <v>520</v>
      </c>
      <c r="I51" s="65"/>
      <c r="J51" s="65"/>
      <c r="K51" s="82" t="s">
        <v>542</v>
      </c>
    </row>
    <row r="52" spans="1:11" s="20" customFormat="1" x14ac:dyDescent="0.2">
      <c r="A52" s="60" t="s">
        <v>15</v>
      </c>
      <c r="B52" s="60" t="s">
        <v>13</v>
      </c>
      <c r="C52" s="52">
        <v>145937</v>
      </c>
      <c r="D52" s="52">
        <v>2101368</v>
      </c>
      <c r="E52" s="52">
        <v>308940</v>
      </c>
      <c r="F52" s="1"/>
      <c r="H52" s="82" t="s">
        <v>563</v>
      </c>
      <c r="I52" s="65"/>
      <c r="J52" s="65"/>
      <c r="K52" s="82" t="s">
        <v>543</v>
      </c>
    </row>
    <row r="53" spans="1:11" s="20" customFormat="1" x14ac:dyDescent="0.2">
      <c r="A53" s="60" t="s">
        <v>229</v>
      </c>
      <c r="B53" s="60" t="s">
        <v>13</v>
      </c>
      <c r="C53" s="52">
        <v>-303399</v>
      </c>
      <c r="D53" s="52">
        <v>-23333</v>
      </c>
      <c r="E53" s="52">
        <v>-247674</v>
      </c>
      <c r="F53" s="1"/>
      <c r="H53" s="82" t="s">
        <v>563</v>
      </c>
      <c r="I53" s="65"/>
      <c r="J53" s="65"/>
      <c r="K53" s="82" t="s">
        <v>543</v>
      </c>
    </row>
    <row r="54" spans="1:11" s="20" customFormat="1" x14ac:dyDescent="0.2">
      <c r="A54" s="60" t="s">
        <v>230</v>
      </c>
      <c r="B54" s="60" t="s">
        <v>13</v>
      </c>
      <c r="C54" s="52">
        <v>398071</v>
      </c>
      <c r="D54" s="52">
        <v>-526513</v>
      </c>
      <c r="E54" s="52">
        <v>921799</v>
      </c>
      <c r="F54" s="1"/>
      <c r="H54" s="82" t="s">
        <v>563</v>
      </c>
      <c r="I54" s="65"/>
      <c r="J54" s="65"/>
      <c r="K54" s="82" t="s">
        <v>543</v>
      </c>
    </row>
    <row r="55" spans="1:11" s="20" customFormat="1" x14ac:dyDescent="0.2">
      <c r="A55" s="60" t="s">
        <v>231</v>
      </c>
      <c r="B55" s="60" t="s">
        <v>13</v>
      </c>
      <c r="C55" s="52">
        <v>254202</v>
      </c>
      <c r="D55" s="52">
        <v>-347469</v>
      </c>
      <c r="E55" s="52">
        <v>321768</v>
      </c>
      <c r="F55" s="1"/>
      <c r="H55" s="82" t="s">
        <v>563</v>
      </c>
      <c r="I55" s="65"/>
      <c r="J55" s="65"/>
      <c r="K55" s="82" t="s">
        <v>543</v>
      </c>
    </row>
    <row r="56" spans="1:11" s="20" customFormat="1" x14ac:dyDescent="0.2">
      <c r="A56" s="60" t="s">
        <v>526</v>
      </c>
      <c r="B56" s="60" t="s">
        <v>13</v>
      </c>
      <c r="C56" s="52">
        <v>-119855</v>
      </c>
      <c r="D56" s="52">
        <v>-337605</v>
      </c>
      <c r="E56" s="52">
        <v>505375</v>
      </c>
      <c r="F56" s="1"/>
      <c r="H56" s="82" t="s">
        <v>563</v>
      </c>
      <c r="I56" s="65"/>
      <c r="J56" s="65"/>
      <c r="K56" s="82" t="s">
        <v>543</v>
      </c>
    </row>
    <row r="57" spans="1:11" s="20" customFormat="1" x14ac:dyDescent="0.2">
      <c r="A57" s="60" t="s">
        <v>232</v>
      </c>
      <c r="B57" s="60" t="s">
        <v>13</v>
      </c>
      <c r="C57" s="52">
        <v>455314</v>
      </c>
      <c r="D57" s="52">
        <v>83349</v>
      </c>
      <c r="E57" s="52">
        <v>894832</v>
      </c>
      <c r="F57" s="1"/>
      <c r="H57" s="82" t="s">
        <v>565</v>
      </c>
      <c r="I57" s="65"/>
      <c r="J57" s="65"/>
      <c r="K57" s="82" t="s">
        <v>544</v>
      </c>
    </row>
    <row r="58" spans="1:11" s="20" customFormat="1" x14ac:dyDescent="0.2">
      <c r="A58" s="60" t="s">
        <v>16</v>
      </c>
      <c r="B58" s="60" t="s">
        <v>13</v>
      </c>
      <c r="C58" s="52">
        <v>290883</v>
      </c>
      <c r="D58" s="52">
        <v>226080</v>
      </c>
      <c r="E58" s="52">
        <v>-61383</v>
      </c>
      <c r="F58" s="1"/>
      <c r="H58" s="82" t="s">
        <v>520</v>
      </c>
      <c r="I58" s="65"/>
      <c r="J58" s="65"/>
      <c r="K58" s="82" t="s">
        <v>542</v>
      </c>
    </row>
    <row r="59" spans="1:11" s="20" customFormat="1" x14ac:dyDescent="0.2">
      <c r="A59" s="60" t="s">
        <v>233</v>
      </c>
      <c r="B59" s="60" t="s">
        <v>13</v>
      </c>
      <c r="C59" s="52">
        <v>-700871</v>
      </c>
      <c r="D59" s="52">
        <v>906109</v>
      </c>
      <c r="E59" s="52">
        <v>748441</v>
      </c>
      <c r="F59" s="1"/>
      <c r="H59" s="82" t="s">
        <v>563</v>
      </c>
      <c r="I59" s="65"/>
      <c r="J59" s="65"/>
      <c r="K59" s="82" t="s">
        <v>543</v>
      </c>
    </row>
    <row r="60" spans="1:11" s="20" customFormat="1" x14ac:dyDescent="0.2">
      <c r="A60" s="60" t="s">
        <v>17</v>
      </c>
      <c r="B60" s="60" t="s">
        <v>13</v>
      </c>
      <c r="C60" s="52">
        <v>4107</v>
      </c>
      <c r="D60" s="52">
        <v>4942</v>
      </c>
      <c r="E60" s="52">
        <v>8931</v>
      </c>
      <c r="F60" s="1"/>
      <c r="H60" s="82" t="s">
        <v>566</v>
      </c>
      <c r="I60" s="65"/>
      <c r="J60" s="65"/>
      <c r="K60" s="82" t="s">
        <v>545</v>
      </c>
    </row>
    <row r="61" spans="1:11" s="20" customFormat="1" x14ac:dyDescent="0.2">
      <c r="A61" s="60" t="s">
        <v>18</v>
      </c>
      <c r="B61" s="60" t="s">
        <v>13</v>
      </c>
      <c r="C61" s="52">
        <v>3937530</v>
      </c>
      <c r="D61" s="52">
        <v>2049980</v>
      </c>
      <c r="E61" s="52">
        <v>4512888</v>
      </c>
      <c r="F61" s="1"/>
      <c r="H61" s="82" t="s">
        <v>561</v>
      </c>
      <c r="I61" s="65"/>
      <c r="J61" s="65"/>
      <c r="K61" s="82" t="s">
        <v>541</v>
      </c>
    </row>
    <row r="62" spans="1:11" s="20" customFormat="1" x14ac:dyDescent="0.2">
      <c r="A62" s="60" t="s">
        <v>19</v>
      </c>
      <c r="B62" s="60" t="s">
        <v>13</v>
      </c>
      <c r="C62" s="52">
        <v>2192573</v>
      </c>
      <c r="D62" s="52">
        <v>2704752</v>
      </c>
      <c r="E62" s="52">
        <v>3500764</v>
      </c>
      <c r="F62" s="1"/>
      <c r="H62" s="82" t="s">
        <v>563</v>
      </c>
      <c r="I62" s="65"/>
      <c r="J62" s="65"/>
      <c r="K62" s="82" t="s">
        <v>543</v>
      </c>
    </row>
    <row r="63" spans="1:11" s="20" customFormat="1" x14ac:dyDescent="0.2">
      <c r="A63" s="60" t="s">
        <v>234</v>
      </c>
      <c r="B63" s="60" t="s">
        <v>13</v>
      </c>
      <c r="C63" s="52">
        <v>10404480</v>
      </c>
      <c r="D63" s="52">
        <v>10723011</v>
      </c>
      <c r="E63" s="52">
        <v>1805968</v>
      </c>
      <c r="F63" s="1"/>
      <c r="H63" s="82" t="s">
        <v>565</v>
      </c>
      <c r="I63" s="65"/>
      <c r="J63" s="65"/>
      <c r="K63" s="82" t="s">
        <v>544</v>
      </c>
    </row>
    <row r="64" spans="1:11" s="20" customFormat="1" x14ac:dyDescent="0.2">
      <c r="A64" s="60" t="s">
        <v>235</v>
      </c>
      <c r="B64" s="60" t="s">
        <v>13</v>
      </c>
      <c r="C64" s="52">
        <v>6290282</v>
      </c>
      <c r="D64" s="52">
        <v>6060177</v>
      </c>
      <c r="E64" s="52">
        <v>6343080</v>
      </c>
      <c r="F64" s="1"/>
      <c r="H64" s="82" t="s">
        <v>563</v>
      </c>
      <c r="I64" s="65"/>
      <c r="J64" s="65"/>
      <c r="K64" s="82" t="s">
        <v>543</v>
      </c>
    </row>
    <row r="65" spans="1:11" s="20" customFormat="1" x14ac:dyDescent="0.2">
      <c r="A65" s="60" t="s">
        <v>236</v>
      </c>
      <c r="B65" s="60" t="s">
        <v>237</v>
      </c>
      <c r="C65" s="52">
        <v>269764</v>
      </c>
      <c r="D65" s="52">
        <v>140684</v>
      </c>
      <c r="E65" s="52">
        <v>187057</v>
      </c>
      <c r="F65" s="1"/>
      <c r="H65" s="82" t="s">
        <v>520</v>
      </c>
      <c r="I65" s="65"/>
      <c r="J65" s="65"/>
      <c r="K65" s="82" t="s">
        <v>542</v>
      </c>
    </row>
    <row r="66" spans="1:11" s="20" customFormat="1" x14ac:dyDescent="0.2">
      <c r="A66" s="60" t="s">
        <v>238</v>
      </c>
      <c r="B66" s="60" t="s">
        <v>239</v>
      </c>
      <c r="C66" s="52">
        <v>876734</v>
      </c>
      <c r="D66" s="52">
        <v>977704</v>
      </c>
      <c r="E66" s="52">
        <v>923336</v>
      </c>
      <c r="F66" s="1"/>
      <c r="H66" s="82" t="s">
        <v>563</v>
      </c>
      <c r="I66" s="65"/>
      <c r="J66" s="65"/>
      <c r="K66" s="82" t="s">
        <v>543</v>
      </c>
    </row>
    <row r="67" spans="1:11" s="20" customFormat="1" x14ac:dyDescent="0.2">
      <c r="A67" s="60" t="s">
        <v>240</v>
      </c>
      <c r="B67" s="60" t="s">
        <v>239</v>
      </c>
      <c r="C67" s="52">
        <v>175093</v>
      </c>
      <c r="D67" s="52">
        <v>17772</v>
      </c>
      <c r="E67" s="52">
        <v>215825</v>
      </c>
      <c r="F67" s="1"/>
      <c r="H67" s="82" t="s">
        <v>520</v>
      </c>
      <c r="I67" s="65"/>
      <c r="J67" s="65"/>
      <c r="K67" s="82" t="s">
        <v>542</v>
      </c>
    </row>
    <row r="68" spans="1:11" s="20" customFormat="1" x14ac:dyDescent="0.2">
      <c r="A68" s="60" t="s">
        <v>241</v>
      </c>
      <c r="B68" s="60" t="s">
        <v>20</v>
      </c>
      <c r="C68" s="52">
        <v>396417</v>
      </c>
      <c r="D68" s="52">
        <v>582962</v>
      </c>
      <c r="E68" s="52">
        <v>-1807140</v>
      </c>
      <c r="F68" s="1"/>
      <c r="H68" s="82" t="s">
        <v>520</v>
      </c>
      <c r="I68" s="65"/>
      <c r="J68" s="65"/>
      <c r="K68" s="82" t="s">
        <v>542</v>
      </c>
    </row>
    <row r="69" spans="1:11" s="20" customFormat="1" x14ac:dyDescent="0.2">
      <c r="A69" s="60" t="s">
        <v>242</v>
      </c>
      <c r="B69" s="60" t="s">
        <v>20</v>
      </c>
      <c r="C69" s="52">
        <v>324519</v>
      </c>
      <c r="D69" s="52">
        <v>237403</v>
      </c>
      <c r="E69" s="52">
        <v>223535</v>
      </c>
      <c r="F69" s="1"/>
      <c r="H69" s="82" t="s">
        <v>564</v>
      </c>
      <c r="I69" s="65"/>
      <c r="J69" s="65"/>
      <c r="K69" s="82" t="s">
        <v>546</v>
      </c>
    </row>
    <row r="70" spans="1:11" s="20" customFormat="1" x14ac:dyDescent="0.2">
      <c r="A70" s="60" t="s">
        <v>21</v>
      </c>
      <c r="B70" s="60" t="s">
        <v>20</v>
      </c>
      <c r="C70" s="52">
        <v>-29781</v>
      </c>
      <c r="D70" s="52">
        <v>-18243</v>
      </c>
      <c r="E70" s="52">
        <v>22578</v>
      </c>
      <c r="F70" s="1"/>
      <c r="H70" s="82" t="s">
        <v>520</v>
      </c>
      <c r="I70" s="65"/>
      <c r="J70" s="65"/>
      <c r="K70" s="82" t="s">
        <v>542</v>
      </c>
    </row>
    <row r="71" spans="1:11" s="20" customFormat="1" x14ac:dyDescent="0.2">
      <c r="A71" s="60" t="s">
        <v>243</v>
      </c>
      <c r="B71" s="60" t="s">
        <v>20</v>
      </c>
      <c r="C71" s="52">
        <v>181743</v>
      </c>
      <c r="D71" s="52">
        <v>285748</v>
      </c>
      <c r="E71" s="52">
        <v>287436</v>
      </c>
      <c r="F71" s="1"/>
      <c r="H71" s="82" t="s">
        <v>520</v>
      </c>
      <c r="I71" s="65"/>
      <c r="J71" s="65"/>
      <c r="K71" s="82" t="s">
        <v>542</v>
      </c>
    </row>
    <row r="72" spans="1:11" s="20" customFormat="1" x14ac:dyDescent="0.2">
      <c r="A72" s="60" t="s">
        <v>20</v>
      </c>
      <c r="B72" s="60" t="s">
        <v>20</v>
      </c>
      <c r="C72" s="52">
        <v>10346449</v>
      </c>
      <c r="D72" s="52">
        <v>11212530</v>
      </c>
      <c r="E72" s="52">
        <v>10501972</v>
      </c>
      <c r="F72" s="1"/>
      <c r="H72" s="82" t="s">
        <v>520</v>
      </c>
      <c r="I72" s="65"/>
      <c r="J72" s="65"/>
      <c r="K72" s="82" t="s">
        <v>542</v>
      </c>
    </row>
    <row r="73" spans="1:11" s="20" customFormat="1" x14ac:dyDescent="0.2">
      <c r="A73" s="60" t="s">
        <v>22</v>
      </c>
      <c r="B73" s="60" t="s">
        <v>20</v>
      </c>
      <c r="C73" s="52" t="s">
        <v>573</v>
      </c>
      <c r="D73" s="52" t="s">
        <v>573</v>
      </c>
      <c r="E73" s="52">
        <v>-199041</v>
      </c>
      <c r="F73" s="1"/>
      <c r="H73" s="82" t="s">
        <v>566</v>
      </c>
      <c r="I73" s="65"/>
      <c r="J73" s="65"/>
      <c r="K73" s="82" t="s">
        <v>545</v>
      </c>
    </row>
    <row r="74" spans="1:11" s="20" customFormat="1" x14ac:dyDescent="0.2">
      <c r="A74" s="60" t="s">
        <v>244</v>
      </c>
      <c r="B74" s="60" t="s">
        <v>20</v>
      </c>
      <c r="C74" s="52">
        <v>737109</v>
      </c>
      <c r="D74" s="52">
        <v>810920</v>
      </c>
      <c r="E74" s="52">
        <v>677873</v>
      </c>
      <c r="F74" s="1"/>
      <c r="H74" s="82" t="s">
        <v>563</v>
      </c>
      <c r="I74" s="65"/>
      <c r="J74" s="65"/>
      <c r="K74" s="82" t="s">
        <v>543</v>
      </c>
    </row>
    <row r="75" spans="1:11" s="20" customFormat="1" x14ac:dyDescent="0.2">
      <c r="A75" s="60" t="s">
        <v>23</v>
      </c>
      <c r="B75" s="60" t="s">
        <v>20</v>
      </c>
      <c r="C75" s="52">
        <v>166117</v>
      </c>
      <c r="D75" s="52">
        <v>190247</v>
      </c>
      <c r="E75" s="52">
        <v>145451</v>
      </c>
      <c r="F75" s="1"/>
      <c r="H75" s="82" t="s">
        <v>520</v>
      </c>
      <c r="I75" s="65"/>
      <c r="J75" s="65"/>
      <c r="K75" s="82" t="s">
        <v>542</v>
      </c>
    </row>
    <row r="76" spans="1:11" s="20" customFormat="1" x14ac:dyDescent="0.2">
      <c r="A76" s="60" t="s">
        <v>245</v>
      </c>
      <c r="B76" s="60" t="s">
        <v>20</v>
      </c>
      <c r="C76" s="52">
        <v>185370</v>
      </c>
      <c r="D76" s="52">
        <v>118470</v>
      </c>
      <c r="E76" s="52">
        <v>202914</v>
      </c>
      <c r="F76" s="1"/>
      <c r="H76" s="82" t="s">
        <v>563</v>
      </c>
      <c r="I76" s="65"/>
      <c r="J76" s="65"/>
      <c r="K76" s="82" t="s">
        <v>543</v>
      </c>
    </row>
    <row r="77" spans="1:11" s="20" customFormat="1" x14ac:dyDescent="0.2">
      <c r="A77" s="60" t="s">
        <v>24</v>
      </c>
      <c r="B77" s="60" t="s">
        <v>20</v>
      </c>
      <c r="C77" s="52">
        <v>388249</v>
      </c>
      <c r="D77" s="52">
        <v>90383</v>
      </c>
      <c r="E77" s="52">
        <v>156873</v>
      </c>
      <c r="F77" s="1"/>
      <c r="H77" s="82" t="s">
        <v>563</v>
      </c>
      <c r="I77" s="65"/>
      <c r="J77" s="65"/>
      <c r="K77" s="82" t="s">
        <v>543</v>
      </c>
    </row>
    <row r="78" spans="1:11" s="20" customFormat="1" x14ac:dyDescent="0.2">
      <c r="A78" s="60" t="s">
        <v>246</v>
      </c>
      <c r="B78" s="60" t="s">
        <v>20</v>
      </c>
      <c r="C78" s="52">
        <v>120258</v>
      </c>
      <c r="D78" s="52">
        <v>101686</v>
      </c>
      <c r="E78" s="52">
        <v>159262</v>
      </c>
      <c r="F78" s="1"/>
      <c r="H78" s="82" t="s">
        <v>563</v>
      </c>
      <c r="I78" s="65"/>
      <c r="J78" s="65"/>
      <c r="K78" s="82" t="s">
        <v>543</v>
      </c>
    </row>
    <row r="79" spans="1:11" s="20" customFormat="1" x14ac:dyDescent="0.2">
      <c r="A79" s="60" t="s">
        <v>247</v>
      </c>
      <c r="B79" s="60" t="s">
        <v>20</v>
      </c>
      <c r="C79" s="52">
        <v>379654</v>
      </c>
      <c r="D79" s="52">
        <v>866479</v>
      </c>
      <c r="E79" s="52">
        <v>924653</v>
      </c>
      <c r="F79" s="1"/>
      <c r="H79" s="82" t="s">
        <v>520</v>
      </c>
      <c r="I79" s="65"/>
      <c r="J79" s="65"/>
      <c r="K79" s="82" t="s">
        <v>542</v>
      </c>
    </row>
    <row r="80" spans="1:11" s="20" customFormat="1" x14ac:dyDescent="0.2">
      <c r="A80" s="60" t="s">
        <v>26</v>
      </c>
      <c r="B80" s="60" t="s">
        <v>20</v>
      </c>
      <c r="C80" s="52">
        <v>173491</v>
      </c>
      <c r="D80" s="52">
        <v>180199</v>
      </c>
      <c r="E80" s="52">
        <v>132028</v>
      </c>
      <c r="F80" s="1"/>
      <c r="H80" s="82" t="s">
        <v>563</v>
      </c>
      <c r="I80" s="65"/>
      <c r="J80" s="65"/>
      <c r="K80" s="82" t="s">
        <v>543</v>
      </c>
    </row>
    <row r="81" spans="1:11" s="20" customFormat="1" x14ac:dyDescent="0.2">
      <c r="A81" s="60" t="s">
        <v>25</v>
      </c>
      <c r="B81" s="60" t="s">
        <v>20</v>
      </c>
      <c r="C81" s="52">
        <v>977142</v>
      </c>
      <c r="D81" s="52">
        <v>808453</v>
      </c>
      <c r="E81" s="52">
        <v>971747</v>
      </c>
      <c r="F81" s="1"/>
      <c r="H81" s="82" t="s">
        <v>520</v>
      </c>
      <c r="I81" s="65"/>
      <c r="J81" s="65"/>
      <c r="K81" s="82" t="s">
        <v>542</v>
      </c>
    </row>
    <row r="82" spans="1:11" s="20" customFormat="1" x14ac:dyDescent="0.2">
      <c r="A82" s="60" t="s">
        <v>248</v>
      </c>
      <c r="B82" s="60" t="s">
        <v>20</v>
      </c>
      <c r="C82" s="52">
        <v>913118</v>
      </c>
      <c r="D82" s="52">
        <v>1140970</v>
      </c>
      <c r="E82" s="52">
        <v>1150739</v>
      </c>
      <c r="F82" s="1"/>
      <c r="H82" s="82" t="s">
        <v>520</v>
      </c>
      <c r="I82" s="65"/>
      <c r="J82" s="65"/>
      <c r="K82" s="82" t="s">
        <v>542</v>
      </c>
    </row>
    <row r="83" spans="1:11" s="20" customFormat="1" x14ac:dyDescent="0.2">
      <c r="A83" s="60" t="s">
        <v>249</v>
      </c>
      <c r="B83" s="60" t="s">
        <v>250</v>
      </c>
      <c r="C83" s="52">
        <v>342358</v>
      </c>
      <c r="D83" s="52">
        <v>569774</v>
      </c>
      <c r="E83" s="52">
        <v>107072</v>
      </c>
      <c r="F83" s="1"/>
      <c r="H83" s="82" t="s">
        <v>561</v>
      </c>
      <c r="I83" s="65"/>
      <c r="J83" s="65"/>
      <c r="K83" s="82" t="s">
        <v>541</v>
      </c>
    </row>
    <row r="84" spans="1:11" s="20" customFormat="1" x14ac:dyDescent="0.2">
      <c r="A84" s="60" t="s">
        <v>251</v>
      </c>
      <c r="B84" s="60" t="s">
        <v>250</v>
      </c>
      <c r="C84" s="52">
        <v>112397</v>
      </c>
      <c r="D84" s="52">
        <v>159740</v>
      </c>
      <c r="E84" s="52">
        <v>142876</v>
      </c>
      <c r="F84" s="1"/>
      <c r="H84" s="82" t="s">
        <v>561</v>
      </c>
      <c r="I84" s="65"/>
      <c r="J84" s="65"/>
      <c r="K84" s="82" t="s">
        <v>541</v>
      </c>
    </row>
    <row r="85" spans="1:11" s="20" customFormat="1" x14ac:dyDescent="0.2">
      <c r="A85" s="60" t="s">
        <v>27</v>
      </c>
      <c r="B85" s="60" t="s">
        <v>28</v>
      </c>
      <c r="C85" s="52">
        <v>442520</v>
      </c>
      <c r="D85" s="52">
        <v>25129</v>
      </c>
      <c r="E85" s="52">
        <v>-323825</v>
      </c>
      <c r="F85" s="1"/>
      <c r="H85" s="82" t="s">
        <v>563</v>
      </c>
      <c r="I85" s="65"/>
      <c r="J85" s="65"/>
      <c r="K85" s="82" t="s">
        <v>543</v>
      </c>
    </row>
    <row r="86" spans="1:11" s="20" customFormat="1" x14ac:dyDescent="0.2">
      <c r="A86" s="60" t="s">
        <v>252</v>
      </c>
      <c r="B86" s="60" t="s">
        <v>28</v>
      </c>
      <c r="C86" s="52">
        <v>82721</v>
      </c>
      <c r="D86" s="52">
        <v>69430</v>
      </c>
      <c r="E86" s="52">
        <v>-45794</v>
      </c>
      <c r="F86" s="1"/>
      <c r="H86" s="82" t="s">
        <v>563</v>
      </c>
      <c r="I86" s="65"/>
      <c r="J86" s="65"/>
      <c r="K86" s="82" t="s">
        <v>543</v>
      </c>
    </row>
    <row r="87" spans="1:11" s="20" customFormat="1" x14ac:dyDescent="0.2">
      <c r="A87" s="60" t="s">
        <v>29</v>
      </c>
      <c r="B87" s="60" t="s">
        <v>28</v>
      </c>
      <c r="C87" s="52">
        <v>2198898</v>
      </c>
      <c r="D87" s="52">
        <v>2324419</v>
      </c>
      <c r="E87" s="52">
        <v>2523885</v>
      </c>
      <c r="F87" s="1"/>
      <c r="H87" s="82" t="s">
        <v>520</v>
      </c>
      <c r="I87" s="65"/>
      <c r="J87" s="65"/>
      <c r="K87" s="82" t="s">
        <v>542</v>
      </c>
    </row>
    <row r="88" spans="1:11" s="20" customFormat="1" x14ac:dyDescent="0.2">
      <c r="A88" s="60" t="s">
        <v>253</v>
      </c>
      <c r="B88" s="60" t="s">
        <v>28</v>
      </c>
      <c r="C88" s="52">
        <v>21291</v>
      </c>
      <c r="D88" s="52">
        <v>19906</v>
      </c>
      <c r="E88" s="52">
        <v>20100</v>
      </c>
      <c r="F88" s="1"/>
      <c r="H88" s="82" t="s">
        <v>565</v>
      </c>
      <c r="I88" s="65"/>
      <c r="J88" s="65"/>
      <c r="K88" s="82" t="s">
        <v>544</v>
      </c>
    </row>
    <row r="89" spans="1:11" s="20" customFormat="1" x14ac:dyDescent="0.2">
      <c r="A89" s="60" t="s">
        <v>254</v>
      </c>
      <c r="B89" s="60" t="s">
        <v>28</v>
      </c>
      <c r="C89" s="52">
        <v>611923</v>
      </c>
      <c r="D89" s="52">
        <v>876228</v>
      </c>
      <c r="E89" s="52">
        <v>1120384</v>
      </c>
      <c r="F89" s="1"/>
      <c r="H89" s="82" t="s">
        <v>563</v>
      </c>
      <c r="I89" s="65"/>
      <c r="J89" s="65"/>
      <c r="K89" s="82" t="s">
        <v>543</v>
      </c>
    </row>
    <row r="90" spans="1:11" s="20" customFormat="1" x14ac:dyDescent="0.2">
      <c r="A90" s="60" t="s">
        <v>30</v>
      </c>
      <c r="B90" s="60" t="s">
        <v>28</v>
      </c>
      <c r="C90" s="52">
        <v>-4500</v>
      </c>
      <c r="D90" s="52" t="s">
        <v>573</v>
      </c>
      <c r="E90" s="52" t="s">
        <v>573</v>
      </c>
      <c r="F90" s="1"/>
      <c r="H90" s="82" t="s">
        <v>566</v>
      </c>
      <c r="I90" s="65"/>
      <c r="J90" s="65"/>
      <c r="K90" s="82" t="s">
        <v>545</v>
      </c>
    </row>
    <row r="91" spans="1:11" s="20" customFormat="1" x14ac:dyDescent="0.2">
      <c r="A91" s="60" t="s">
        <v>255</v>
      </c>
      <c r="B91" s="60" t="s">
        <v>28</v>
      </c>
      <c r="C91" s="52" t="s">
        <v>573</v>
      </c>
      <c r="D91" s="52" t="s">
        <v>573</v>
      </c>
      <c r="E91" s="52" t="s">
        <v>573</v>
      </c>
      <c r="F91" s="1"/>
      <c r="H91" s="82" t="s">
        <v>564</v>
      </c>
      <c r="I91" s="65"/>
      <c r="J91" s="65"/>
      <c r="K91" s="82" t="s">
        <v>546</v>
      </c>
    </row>
    <row r="92" spans="1:11" s="20" customFormat="1" x14ac:dyDescent="0.2">
      <c r="A92" s="60" t="s">
        <v>31</v>
      </c>
      <c r="B92" s="60" t="s">
        <v>32</v>
      </c>
      <c r="C92" s="52">
        <v>719722</v>
      </c>
      <c r="D92" s="52">
        <v>-181708</v>
      </c>
      <c r="E92" s="52">
        <v>544163</v>
      </c>
      <c r="F92" s="1"/>
      <c r="H92" s="82" t="s">
        <v>561</v>
      </c>
      <c r="I92" s="65"/>
      <c r="J92" s="65"/>
      <c r="K92" s="82" t="s">
        <v>541</v>
      </c>
    </row>
    <row r="93" spans="1:11" s="20" customFormat="1" x14ac:dyDescent="0.2">
      <c r="A93" s="60" t="s">
        <v>33</v>
      </c>
      <c r="B93" s="60" t="s">
        <v>32</v>
      </c>
      <c r="C93" s="52">
        <v>275968</v>
      </c>
      <c r="D93" s="52">
        <v>251058</v>
      </c>
      <c r="E93" s="52">
        <v>142698</v>
      </c>
      <c r="F93" s="1"/>
      <c r="H93" s="82" t="s">
        <v>561</v>
      </c>
      <c r="I93" s="65"/>
      <c r="J93" s="65"/>
      <c r="K93" s="82" t="s">
        <v>541</v>
      </c>
    </row>
    <row r="94" spans="1:11" s="20" customFormat="1" x14ac:dyDescent="0.2">
      <c r="A94" s="60" t="s">
        <v>256</v>
      </c>
      <c r="B94" s="60" t="s">
        <v>32</v>
      </c>
      <c r="C94" s="52">
        <v>99339</v>
      </c>
      <c r="D94" s="52">
        <v>6050</v>
      </c>
      <c r="E94" s="52">
        <v>162609</v>
      </c>
      <c r="F94" s="1"/>
      <c r="H94" s="82" t="s">
        <v>520</v>
      </c>
      <c r="I94" s="65"/>
      <c r="J94" s="65"/>
      <c r="K94" s="82" t="s">
        <v>542</v>
      </c>
    </row>
    <row r="95" spans="1:11" s="20" customFormat="1" x14ac:dyDescent="0.2">
      <c r="A95" s="60" t="s">
        <v>34</v>
      </c>
      <c r="B95" s="60" t="s">
        <v>32</v>
      </c>
      <c r="C95" s="52">
        <v>3022302</v>
      </c>
      <c r="D95" s="52">
        <v>2863751</v>
      </c>
      <c r="E95" s="52">
        <v>2550554</v>
      </c>
      <c r="F95" s="1"/>
      <c r="H95" s="82" t="s">
        <v>561</v>
      </c>
      <c r="I95" s="65"/>
      <c r="J95" s="65"/>
      <c r="K95" s="82" t="s">
        <v>541</v>
      </c>
    </row>
    <row r="96" spans="1:11" s="20" customFormat="1" x14ac:dyDescent="0.2">
      <c r="A96" s="60" t="s">
        <v>35</v>
      </c>
      <c r="B96" s="60" t="s">
        <v>32</v>
      </c>
      <c r="C96" s="52">
        <v>170018</v>
      </c>
      <c r="D96" s="52">
        <v>129218</v>
      </c>
      <c r="E96" s="52">
        <v>162120</v>
      </c>
      <c r="F96" s="1"/>
      <c r="H96" s="82" t="s">
        <v>520</v>
      </c>
      <c r="I96" s="65"/>
      <c r="J96" s="65"/>
      <c r="K96" s="82" t="s">
        <v>542</v>
      </c>
    </row>
    <row r="97" spans="1:11" s="20" customFormat="1" x14ac:dyDescent="0.2">
      <c r="A97" s="60" t="s">
        <v>32</v>
      </c>
      <c r="B97" s="60" t="s">
        <v>32</v>
      </c>
      <c r="C97" s="52">
        <v>361387</v>
      </c>
      <c r="D97" s="52">
        <v>180040</v>
      </c>
      <c r="E97" s="52">
        <v>1533656</v>
      </c>
      <c r="F97" s="1"/>
      <c r="H97" s="82" t="s">
        <v>561</v>
      </c>
      <c r="I97" s="65"/>
      <c r="J97" s="65"/>
      <c r="K97" s="82" t="s">
        <v>541</v>
      </c>
    </row>
    <row r="98" spans="1:11" s="20" customFormat="1" x14ac:dyDescent="0.2">
      <c r="A98" s="60" t="s">
        <v>36</v>
      </c>
      <c r="B98" s="60" t="s">
        <v>32</v>
      </c>
      <c r="C98" s="52">
        <v>42758</v>
      </c>
      <c r="D98" s="52">
        <v>-80116</v>
      </c>
      <c r="E98" s="52">
        <v>173498</v>
      </c>
      <c r="F98" s="1"/>
      <c r="H98" s="82" t="s">
        <v>520</v>
      </c>
      <c r="I98" s="65"/>
      <c r="J98" s="65"/>
      <c r="K98" s="82" t="s">
        <v>542</v>
      </c>
    </row>
    <row r="99" spans="1:11" s="20" customFormat="1" x14ac:dyDescent="0.2">
      <c r="A99" s="60" t="s">
        <v>257</v>
      </c>
      <c r="B99" s="60" t="s">
        <v>258</v>
      </c>
      <c r="C99" s="52">
        <v>449059</v>
      </c>
      <c r="D99" s="52">
        <v>562157</v>
      </c>
      <c r="E99" s="52">
        <v>567469</v>
      </c>
      <c r="F99" s="1"/>
      <c r="H99" s="82" t="s">
        <v>520</v>
      </c>
      <c r="I99" s="65"/>
      <c r="J99" s="65"/>
      <c r="K99" s="82" t="s">
        <v>542</v>
      </c>
    </row>
    <row r="100" spans="1:11" s="20" customFormat="1" x14ac:dyDescent="0.2">
      <c r="A100" s="60" t="s">
        <v>259</v>
      </c>
      <c r="B100" s="60" t="s">
        <v>260</v>
      </c>
      <c r="C100" s="52">
        <v>482420</v>
      </c>
      <c r="D100" s="52">
        <v>607392</v>
      </c>
      <c r="E100" s="52">
        <v>323104</v>
      </c>
      <c r="F100" s="1"/>
      <c r="H100" s="82" t="s">
        <v>563</v>
      </c>
      <c r="I100" s="65"/>
      <c r="J100" s="65"/>
      <c r="K100" s="82" t="s">
        <v>543</v>
      </c>
    </row>
    <row r="101" spans="1:11" s="20" customFormat="1" x14ac:dyDescent="0.2">
      <c r="A101" s="60" t="s">
        <v>261</v>
      </c>
      <c r="B101" s="60" t="s">
        <v>260</v>
      </c>
      <c r="C101" s="52">
        <v>15179252</v>
      </c>
      <c r="D101" s="52">
        <v>15872296</v>
      </c>
      <c r="E101" s="52">
        <v>15831457</v>
      </c>
      <c r="F101" s="1"/>
      <c r="H101" s="82" t="s">
        <v>520</v>
      </c>
      <c r="I101" s="65"/>
      <c r="J101" s="65"/>
      <c r="K101" s="82" t="s">
        <v>542</v>
      </c>
    </row>
    <row r="102" spans="1:11" s="20" customFormat="1" x14ac:dyDescent="0.2">
      <c r="A102" s="60" t="s">
        <v>262</v>
      </c>
      <c r="B102" s="60" t="s">
        <v>260</v>
      </c>
      <c r="C102" s="52">
        <v>640596</v>
      </c>
      <c r="D102" s="52">
        <v>369414</v>
      </c>
      <c r="E102" s="52">
        <v>98173</v>
      </c>
      <c r="F102" s="1"/>
      <c r="H102" s="82" t="s">
        <v>520</v>
      </c>
      <c r="I102" s="65"/>
      <c r="J102" s="65"/>
      <c r="K102" s="82" t="s">
        <v>542</v>
      </c>
    </row>
    <row r="103" spans="1:11" s="20" customFormat="1" x14ac:dyDescent="0.2">
      <c r="A103" s="60" t="s">
        <v>263</v>
      </c>
      <c r="B103" s="60" t="s">
        <v>260</v>
      </c>
      <c r="C103" s="52">
        <v>2141967</v>
      </c>
      <c r="D103" s="52">
        <v>1704621</v>
      </c>
      <c r="E103" s="52">
        <v>2542147</v>
      </c>
      <c r="F103" s="1"/>
      <c r="H103" s="82" t="s">
        <v>520</v>
      </c>
      <c r="I103" s="65"/>
      <c r="J103" s="65"/>
      <c r="K103" s="82" t="s">
        <v>542</v>
      </c>
    </row>
    <row r="104" spans="1:11" s="20" customFormat="1" x14ac:dyDescent="0.2">
      <c r="A104" s="60" t="s">
        <v>264</v>
      </c>
      <c r="B104" s="60" t="s">
        <v>260</v>
      </c>
      <c r="C104" s="52">
        <v>42583</v>
      </c>
      <c r="D104" s="52">
        <v>47540</v>
      </c>
      <c r="E104" s="52">
        <v>42442</v>
      </c>
      <c r="F104" s="1"/>
      <c r="H104" s="82" t="s">
        <v>563</v>
      </c>
      <c r="I104" s="65"/>
      <c r="J104" s="65"/>
      <c r="K104" s="82" t="s">
        <v>543</v>
      </c>
    </row>
    <row r="105" spans="1:11" s="20" customFormat="1" x14ac:dyDescent="0.2">
      <c r="A105" s="60" t="s">
        <v>265</v>
      </c>
      <c r="B105" s="60" t="s">
        <v>260</v>
      </c>
      <c r="C105" s="52">
        <v>-38880</v>
      </c>
      <c r="D105" s="52" t="s">
        <v>573</v>
      </c>
      <c r="E105" s="52" t="s">
        <v>573</v>
      </c>
      <c r="F105" s="1"/>
      <c r="H105" s="82" t="s">
        <v>566</v>
      </c>
      <c r="I105" s="65"/>
      <c r="J105" s="65"/>
      <c r="K105" s="82" t="s">
        <v>545</v>
      </c>
    </row>
    <row r="106" spans="1:11" s="20" customFormat="1" x14ac:dyDescent="0.2">
      <c r="A106" s="60" t="s">
        <v>266</v>
      </c>
      <c r="B106" s="60" t="s">
        <v>260</v>
      </c>
      <c r="C106" s="52">
        <v>1281756</v>
      </c>
      <c r="D106" s="52">
        <v>1218625</v>
      </c>
      <c r="E106" s="52">
        <v>1318769</v>
      </c>
      <c r="F106" s="1"/>
      <c r="H106" s="82" t="s">
        <v>563</v>
      </c>
      <c r="I106" s="65"/>
      <c r="J106" s="65"/>
      <c r="K106" s="82" t="s">
        <v>543</v>
      </c>
    </row>
    <row r="107" spans="1:11" s="20" customFormat="1" x14ac:dyDescent="0.2">
      <c r="A107" s="60" t="s">
        <v>267</v>
      </c>
      <c r="B107" s="60" t="s">
        <v>260</v>
      </c>
      <c r="C107" s="52">
        <v>939799</v>
      </c>
      <c r="D107" s="52">
        <v>867701</v>
      </c>
      <c r="E107" s="52">
        <v>883724</v>
      </c>
      <c r="F107" s="1"/>
      <c r="H107" s="82" t="s">
        <v>563</v>
      </c>
      <c r="I107" s="65"/>
      <c r="J107" s="65"/>
      <c r="K107" s="82" t="s">
        <v>543</v>
      </c>
    </row>
    <row r="108" spans="1:11" s="20" customFormat="1" x14ac:dyDescent="0.2">
      <c r="A108" s="60" t="s">
        <v>268</v>
      </c>
      <c r="B108" s="60" t="s">
        <v>260</v>
      </c>
      <c r="C108" s="52">
        <v>-75</v>
      </c>
      <c r="D108" s="52" t="s">
        <v>573</v>
      </c>
      <c r="E108" s="52" t="s">
        <v>573</v>
      </c>
      <c r="F108" s="1"/>
      <c r="H108" s="82" t="s">
        <v>520</v>
      </c>
      <c r="I108" s="65"/>
      <c r="J108" s="65"/>
      <c r="K108" s="82" t="s">
        <v>542</v>
      </c>
    </row>
    <row r="109" spans="1:11" s="20" customFormat="1" x14ac:dyDescent="0.2">
      <c r="A109" s="60" t="s">
        <v>269</v>
      </c>
      <c r="B109" s="60" t="s">
        <v>260</v>
      </c>
      <c r="C109" s="52">
        <v>-2472</v>
      </c>
      <c r="D109" s="52">
        <v>-11685</v>
      </c>
      <c r="E109" s="52" t="s">
        <v>573</v>
      </c>
      <c r="F109" s="1"/>
      <c r="H109" s="82" t="s">
        <v>566</v>
      </c>
      <c r="I109" s="65"/>
      <c r="J109" s="65"/>
      <c r="K109" s="82" t="s">
        <v>545</v>
      </c>
    </row>
    <row r="110" spans="1:11" s="20" customFormat="1" x14ac:dyDescent="0.2">
      <c r="A110" s="60" t="s">
        <v>270</v>
      </c>
      <c r="B110" s="60" t="s">
        <v>260</v>
      </c>
      <c r="C110" s="52" t="s">
        <v>573</v>
      </c>
      <c r="D110" s="52" t="s">
        <v>573</v>
      </c>
      <c r="E110" s="52" t="s">
        <v>573</v>
      </c>
      <c r="F110" s="1"/>
      <c r="H110" s="82" t="s">
        <v>566</v>
      </c>
      <c r="I110" s="65"/>
      <c r="J110" s="65"/>
      <c r="K110" s="82" t="s">
        <v>545</v>
      </c>
    </row>
    <row r="111" spans="1:11" s="20" customFormat="1" x14ac:dyDescent="0.2">
      <c r="A111" s="60" t="s">
        <v>271</v>
      </c>
      <c r="B111" s="60" t="s">
        <v>272</v>
      </c>
      <c r="C111" s="52">
        <v>483322</v>
      </c>
      <c r="D111" s="52">
        <v>543088</v>
      </c>
      <c r="E111" s="52">
        <v>559582</v>
      </c>
      <c r="F111" s="1"/>
      <c r="H111" s="82" t="s">
        <v>563</v>
      </c>
      <c r="I111" s="65"/>
      <c r="J111" s="65"/>
      <c r="K111" s="82" t="s">
        <v>543</v>
      </c>
    </row>
    <row r="112" spans="1:11" s="20" customFormat="1" x14ac:dyDescent="0.2">
      <c r="A112" s="60" t="s">
        <v>273</v>
      </c>
      <c r="B112" s="60" t="s">
        <v>272</v>
      </c>
      <c r="C112" s="52">
        <v>329719</v>
      </c>
      <c r="D112" s="52">
        <v>79266</v>
      </c>
      <c r="E112" s="52">
        <v>68374</v>
      </c>
      <c r="F112" s="1"/>
      <c r="H112" s="82" t="s">
        <v>563</v>
      </c>
      <c r="I112" s="65"/>
      <c r="J112" s="65"/>
      <c r="K112" s="82" t="s">
        <v>543</v>
      </c>
    </row>
    <row r="113" spans="1:11" s="20" customFormat="1" x14ac:dyDescent="0.2">
      <c r="A113" s="60" t="s">
        <v>274</v>
      </c>
      <c r="B113" s="60" t="s">
        <v>272</v>
      </c>
      <c r="C113" s="52">
        <v>1876964</v>
      </c>
      <c r="D113" s="52">
        <v>3245487</v>
      </c>
      <c r="E113" s="52">
        <v>2563278</v>
      </c>
      <c r="F113" s="1"/>
      <c r="H113" s="82" t="s">
        <v>520</v>
      </c>
      <c r="I113" s="65"/>
      <c r="J113" s="65"/>
      <c r="K113" s="82" t="s">
        <v>542</v>
      </c>
    </row>
    <row r="114" spans="1:11" s="20" customFormat="1" x14ac:dyDescent="0.2">
      <c r="A114" s="60" t="s">
        <v>275</v>
      </c>
      <c r="B114" s="60" t="s">
        <v>272</v>
      </c>
      <c r="C114" s="52">
        <v>1219164</v>
      </c>
      <c r="D114" s="52">
        <v>871654</v>
      </c>
      <c r="E114" s="52">
        <v>916782</v>
      </c>
      <c r="F114" s="1"/>
      <c r="H114" s="82" t="s">
        <v>520</v>
      </c>
      <c r="I114" s="65"/>
      <c r="J114" s="65"/>
      <c r="K114" s="82" t="s">
        <v>542</v>
      </c>
    </row>
    <row r="115" spans="1:11" s="20" customFormat="1" x14ac:dyDescent="0.2">
      <c r="A115" s="60" t="s">
        <v>276</v>
      </c>
      <c r="B115" s="60" t="s">
        <v>277</v>
      </c>
      <c r="C115" s="52">
        <v>158542</v>
      </c>
      <c r="D115" s="52">
        <v>100041</v>
      </c>
      <c r="E115" s="52">
        <v>164316</v>
      </c>
      <c r="F115" s="1"/>
      <c r="H115" s="82" t="s">
        <v>563</v>
      </c>
      <c r="I115" s="65"/>
      <c r="J115" s="65"/>
      <c r="K115" s="82" t="s">
        <v>543</v>
      </c>
    </row>
    <row r="116" spans="1:11" s="20" customFormat="1" x14ac:dyDescent="0.2">
      <c r="A116" s="60" t="s">
        <v>278</v>
      </c>
      <c r="B116" s="60" t="s">
        <v>277</v>
      </c>
      <c r="C116" s="52">
        <v>355454</v>
      </c>
      <c r="D116" s="52">
        <v>322722</v>
      </c>
      <c r="E116" s="52">
        <v>621019</v>
      </c>
      <c r="F116" s="1"/>
      <c r="H116" s="82" t="s">
        <v>563</v>
      </c>
      <c r="I116" s="65"/>
      <c r="J116" s="65"/>
      <c r="K116" s="82" t="s">
        <v>543</v>
      </c>
    </row>
    <row r="117" spans="1:11" s="20" customFormat="1" x14ac:dyDescent="0.2">
      <c r="A117" s="60" t="s">
        <v>279</v>
      </c>
      <c r="B117" s="60" t="s">
        <v>280</v>
      </c>
      <c r="C117" s="52">
        <v>294061</v>
      </c>
      <c r="D117" s="52">
        <v>87863</v>
      </c>
      <c r="E117" s="52">
        <v>234827</v>
      </c>
      <c r="F117" s="1"/>
      <c r="H117" s="82" t="s">
        <v>520</v>
      </c>
      <c r="I117" s="65"/>
      <c r="J117" s="65"/>
      <c r="K117" s="82" t="s">
        <v>542</v>
      </c>
    </row>
    <row r="118" spans="1:11" s="20" customFormat="1" x14ac:dyDescent="0.2">
      <c r="A118" s="60" t="s">
        <v>39</v>
      </c>
      <c r="B118" s="60" t="s">
        <v>38</v>
      </c>
      <c r="C118" s="52">
        <v>618455</v>
      </c>
      <c r="D118" s="52">
        <v>993392</v>
      </c>
      <c r="E118" s="52">
        <v>2357239</v>
      </c>
      <c r="F118" s="1"/>
      <c r="H118" s="82" t="s">
        <v>563</v>
      </c>
      <c r="I118" s="65"/>
      <c r="J118" s="65"/>
      <c r="K118" s="82" t="s">
        <v>543</v>
      </c>
    </row>
    <row r="119" spans="1:11" s="20" customFormat="1" x14ac:dyDescent="0.2">
      <c r="A119" s="60" t="s">
        <v>37</v>
      </c>
      <c r="B119" s="60" t="s">
        <v>38</v>
      </c>
      <c r="C119" s="52">
        <v>4145594</v>
      </c>
      <c r="D119" s="52">
        <v>3698702</v>
      </c>
      <c r="E119" s="52">
        <v>4729868</v>
      </c>
      <c r="F119" s="1"/>
      <c r="H119" s="82" t="s">
        <v>561</v>
      </c>
      <c r="I119" s="65"/>
      <c r="J119" s="65"/>
      <c r="K119" s="82" t="s">
        <v>541</v>
      </c>
    </row>
    <row r="120" spans="1:11" s="20" customFormat="1" x14ac:dyDescent="0.2">
      <c r="A120" s="60" t="s">
        <v>40</v>
      </c>
      <c r="B120" s="60" t="s">
        <v>38</v>
      </c>
      <c r="C120" s="52">
        <v>1548898</v>
      </c>
      <c r="D120" s="52">
        <v>1480466</v>
      </c>
      <c r="E120" s="52">
        <v>1167449</v>
      </c>
      <c r="F120" s="1"/>
      <c r="H120" s="82" t="s">
        <v>561</v>
      </c>
      <c r="I120" s="65"/>
      <c r="J120" s="65"/>
      <c r="K120" s="82" t="s">
        <v>541</v>
      </c>
    </row>
    <row r="121" spans="1:11" s="20" customFormat="1" x14ac:dyDescent="0.2">
      <c r="A121" s="60" t="s">
        <v>41</v>
      </c>
      <c r="B121" s="60" t="s">
        <v>38</v>
      </c>
      <c r="C121" s="52">
        <v>849198</v>
      </c>
      <c r="D121" s="52">
        <v>976982</v>
      </c>
      <c r="E121" s="52">
        <v>888869</v>
      </c>
      <c r="F121" s="1"/>
      <c r="H121" s="82" t="s">
        <v>563</v>
      </c>
      <c r="I121" s="65"/>
      <c r="J121" s="65"/>
      <c r="K121" s="82" t="s">
        <v>543</v>
      </c>
    </row>
    <row r="122" spans="1:11" s="20" customFormat="1" x14ac:dyDescent="0.2">
      <c r="A122" s="60" t="s">
        <v>42</v>
      </c>
      <c r="B122" s="60" t="s">
        <v>38</v>
      </c>
      <c r="C122" s="52">
        <v>-6418</v>
      </c>
      <c r="D122" s="52">
        <v>-55209</v>
      </c>
      <c r="E122" s="52">
        <v>-52958</v>
      </c>
      <c r="F122" s="1"/>
      <c r="H122" s="82" t="s">
        <v>520</v>
      </c>
      <c r="I122" s="65"/>
      <c r="J122" s="65"/>
      <c r="K122" s="82" t="s">
        <v>542</v>
      </c>
    </row>
    <row r="123" spans="1:11" s="20" customFormat="1" x14ac:dyDescent="0.2">
      <c r="A123" s="60" t="s">
        <v>43</v>
      </c>
      <c r="B123" s="60" t="s">
        <v>38</v>
      </c>
      <c r="C123" s="52">
        <v>2464115</v>
      </c>
      <c r="D123" s="52">
        <v>2642077</v>
      </c>
      <c r="E123" s="52">
        <v>2785121</v>
      </c>
      <c r="F123" s="1"/>
      <c r="H123" s="82" t="s">
        <v>561</v>
      </c>
      <c r="I123" s="65"/>
      <c r="J123" s="65"/>
      <c r="K123" s="82" t="s">
        <v>541</v>
      </c>
    </row>
    <row r="124" spans="1:11" s="20" customFormat="1" x14ac:dyDescent="0.2">
      <c r="A124" s="60" t="s">
        <v>44</v>
      </c>
      <c r="B124" s="60" t="s">
        <v>38</v>
      </c>
      <c r="C124" s="52">
        <v>2743234</v>
      </c>
      <c r="D124" s="52">
        <v>2417561</v>
      </c>
      <c r="E124" s="52">
        <v>4360423</v>
      </c>
      <c r="F124" s="1"/>
      <c r="H124" s="82" t="s">
        <v>563</v>
      </c>
      <c r="I124" s="65"/>
      <c r="J124" s="65"/>
      <c r="K124" s="82" t="s">
        <v>543</v>
      </c>
    </row>
    <row r="125" spans="1:11" s="20" customFormat="1" x14ac:dyDescent="0.2">
      <c r="A125" s="60" t="s">
        <v>45</v>
      </c>
      <c r="B125" s="60" t="s">
        <v>38</v>
      </c>
      <c r="C125" s="52">
        <v>1563520</v>
      </c>
      <c r="D125" s="52">
        <v>2151472</v>
      </c>
      <c r="E125" s="52">
        <v>2239391</v>
      </c>
      <c r="F125" s="1"/>
      <c r="H125" s="82" t="s">
        <v>563</v>
      </c>
      <c r="I125" s="65"/>
      <c r="J125" s="65"/>
      <c r="K125" s="82" t="s">
        <v>543</v>
      </c>
    </row>
    <row r="126" spans="1:11" s="20" customFormat="1" x14ac:dyDescent="0.2">
      <c r="A126" s="60" t="s">
        <v>281</v>
      </c>
      <c r="B126" s="60" t="s">
        <v>38</v>
      </c>
      <c r="C126" s="52">
        <v>4761464</v>
      </c>
      <c r="D126" s="52">
        <v>5097385</v>
      </c>
      <c r="E126" s="52">
        <v>4753225</v>
      </c>
      <c r="F126" s="1"/>
      <c r="H126" s="82" t="s">
        <v>563</v>
      </c>
      <c r="I126" s="65"/>
      <c r="J126" s="65"/>
      <c r="K126" s="82" t="s">
        <v>543</v>
      </c>
    </row>
    <row r="127" spans="1:11" s="20" customFormat="1" x14ac:dyDescent="0.2">
      <c r="A127" s="60" t="s">
        <v>46</v>
      </c>
      <c r="B127" s="60" t="s">
        <v>38</v>
      </c>
      <c r="C127" s="52">
        <v>1294289</v>
      </c>
      <c r="D127" s="52">
        <v>743971</v>
      </c>
      <c r="E127" s="52">
        <v>1176326</v>
      </c>
      <c r="F127" s="1"/>
      <c r="H127" s="82" t="s">
        <v>563</v>
      </c>
      <c r="I127" s="65"/>
      <c r="J127" s="65"/>
      <c r="K127" s="82" t="s">
        <v>543</v>
      </c>
    </row>
    <row r="128" spans="1:11" s="20" customFormat="1" x14ac:dyDescent="0.2">
      <c r="A128" s="60" t="s">
        <v>282</v>
      </c>
      <c r="B128" s="60" t="s">
        <v>38</v>
      </c>
      <c r="C128" s="52">
        <v>8657283</v>
      </c>
      <c r="D128" s="52">
        <v>7626530</v>
      </c>
      <c r="E128" s="52">
        <v>13248063</v>
      </c>
      <c r="F128" s="1"/>
      <c r="H128" s="82" t="s">
        <v>561</v>
      </c>
      <c r="I128" s="65"/>
      <c r="J128" s="65"/>
      <c r="K128" s="82" t="s">
        <v>541</v>
      </c>
    </row>
    <row r="129" spans="1:11" s="20" customFormat="1" x14ac:dyDescent="0.2">
      <c r="A129" s="60" t="s">
        <v>283</v>
      </c>
      <c r="B129" s="60" t="s">
        <v>38</v>
      </c>
      <c r="C129" s="52">
        <v>38078</v>
      </c>
      <c r="D129" s="52">
        <v>20480</v>
      </c>
      <c r="E129" s="52">
        <v>94992</v>
      </c>
      <c r="F129" s="1"/>
      <c r="H129" s="82" t="s">
        <v>563</v>
      </c>
      <c r="I129" s="65"/>
      <c r="J129" s="65"/>
      <c r="K129" s="82" t="s">
        <v>543</v>
      </c>
    </row>
    <row r="130" spans="1:11" s="20" customFormat="1" x14ac:dyDescent="0.2">
      <c r="A130" s="60" t="s">
        <v>47</v>
      </c>
      <c r="B130" s="60" t="s">
        <v>38</v>
      </c>
      <c r="C130" s="52">
        <v>5480726</v>
      </c>
      <c r="D130" s="52">
        <v>6017675</v>
      </c>
      <c r="E130" s="52">
        <v>5630399</v>
      </c>
      <c r="F130" s="1"/>
      <c r="H130" s="82" t="s">
        <v>561</v>
      </c>
      <c r="I130" s="65"/>
      <c r="J130" s="65"/>
      <c r="K130" s="82" t="s">
        <v>541</v>
      </c>
    </row>
    <row r="131" spans="1:11" s="20" customFormat="1" x14ac:dyDescent="0.2">
      <c r="A131" s="60" t="s">
        <v>48</v>
      </c>
      <c r="B131" s="60" t="s">
        <v>38</v>
      </c>
      <c r="C131" s="52">
        <v>-1135693</v>
      </c>
      <c r="D131" s="52">
        <v>-1422285</v>
      </c>
      <c r="E131" s="52">
        <v>-734251</v>
      </c>
      <c r="F131" s="1"/>
      <c r="H131" s="82" t="s">
        <v>565</v>
      </c>
      <c r="I131" s="65"/>
      <c r="J131" s="65"/>
      <c r="K131" s="82" t="s">
        <v>544</v>
      </c>
    </row>
    <row r="132" spans="1:11" s="20" customFormat="1" x14ac:dyDescent="0.2">
      <c r="A132" s="60" t="s">
        <v>284</v>
      </c>
      <c r="B132" s="60" t="s">
        <v>38</v>
      </c>
      <c r="C132" s="52">
        <v>8126443</v>
      </c>
      <c r="D132" s="52">
        <v>5770410</v>
      </c>
      <c r="E132" s="52">
        <v>5217244</v>
      </c>
      <c r="F132" s="1"/>
      <c r="H132" s="82" t="s">
        <v>563</v>
      </c>
      <c r="I132" s="65"/>
      <c r="J132" s="65"/>
      <c r="K132" s="82" t="s">
        <v>543</v>
      </c>
    </row>
    <row r="133" spans="1:11" s="20" customFormat="1" x14ac:dyDescent="0.2">
      <c r="A133" s="60" t="s">
        <v>285</v>
      </c>
      <c r="B133" s="60" t="s">
        <v>38</v>
      </c>
      <c r="C133" s="52">
        <v>3089030</v>
      </c>
      <c r="D133" s="52">
        <v>4360191</v>
      </c>
      <c r="E133" s="52">
        <v>4268541</v>
      </c>
      <c r="F133" s="1"/>
      <c r="H133" s="82" t="s">
        <v>565</v>
      </c>
      <c r="I133" s="65"/>
      <c r="J133" s="65"/>
      <c r="K133" s="82" t="s">
        <v>544</v>
      </c>
    </row>
    <row r="134" spans="1:11" s="20" customFormat="1" x14ac:dyDescent="0.2">
      <c r="A134" s="60" t="s">
        <v>49</v>
      </c>
      <c r="B134" s="60" t="s">
        <v>38</v>
      </c>
      <c r="C134" s="52">
        <v>914250</v>
      </c>
      <c r="D134" s="52">
        <v>1595253</v>
      </c>
      <c r="E134" s="52">
        <v>1750572</v>
      </c>
      <c r="F134" s="1"/>
      <c r="H134" s="82" t="s">
        <v>563</v>
      </c>
      <c r="I134" s="65"/>
      <c r="J134" s="65"/>
      <c r="K134" s="82" t="s">
        <v>543</v>
      </c>
    </row>
    <row r="135" spans="1:11" s="20" customFormat="1" x14ac:dyDescent="0.2">
      <c r="A135" s="60" t="s">
        <v>286</v>
      </c>
      <c r="B135" s="60" t="s">
        <v>38</v>
      </c>
      <c r="C135" s="52">
        <v>9994814</v>
      </c>
      <c r="D135" s="52">
        <v>10446885</v>
      </c>
      <c r="E135" s="52">
        <v>9190476</v>
      </c>
      <c r="F135" s="1"/>
      <c r="H135" s="82" t="s">
        <v>567</v>
      </c>
      <c r="I135" s="65"/>
      <c r="J135" s="65"/>
      <c r="K135" s="82" t="s">
        <v>541</v>
      </c>
    </row>
    <row r="136" spans="1:11" s="20" customFormat="1" x14ac:dyDescent="0.2">
      <c r="A136" s="60" t="s">
        <v>50</v>
      </c>
      <c r="B136" s="60" t="s">
        <v>38</v>
      </c>
      <c r="C136" s="52" t="s">
        <v>573</v>
      </c>
      <c r="D136" s="52">
        <v>3963110</v>
      </c>
      <c r="E136" s="52">
        <v>4312426</v>
      </c>
      <c r="F136" s="1"/>
      <c r="H136" s="82" t="s">
        <v>520</v>
      </c>
      <c r="I136" s="65"/>
      <c r="J136" s="65"/>
      <c r="K136" s="82" t="s">
        <v>542</v>
      </c>
    </row>
    <row r="137" spans="1:11" s="20" customFormat="1" x14ac:dyDescent="0.2">
      <c r="A137" s="60" t="s">
        <v>51</v>
      </c>
      <c r="B137" s="60" t="s">
        <v>38</v>
      </c>
      <c r="C137" s="52">
        <v>2338396</v>
      </c>
      <c r="D137" s="52">
        <v>1753180</v>
      </c>
      <c r="E137" s="52">
        <v>614442</v>
      </c>
      <c r="F137" s="1"/>
      <c r="H137" s="82" t="s">
        <v>561</v>
      </c>
      <c r="I137" s="65"/>
      <c r="J137" s="65"/>
      <c r="K137" s="82" t="s">
        <v>541</v>
      </c>
    </row>
    <row r="138" spans="1:11" s="20" customFormat="1" x14ac:dyDescent="0.2">
      <c r="A138" s="60" t="s">
        <v>52</v>
      </c>
      <c r="B138" s="60" t="s">
        <v>38</v>
      </c>
      <c r="C138" s="52">
        <v>536520</v>
      </c>
      <c r="D138" s="52">
        <v>540744</v>
      </c>
      <c r="E138" s="52">
        <v>544116</v>
      </c>
      <c r="F138" s="1"/>
      <c r="H138" s="82" t="s">
        <v>563</v>
      </c>
      <c r="I138" s="65"/>
      <c r="J138" s="65"/>
      <c r="K138" s="82" t="s">
        <v>543</v>
      </c>
    </row>
    <row r="139" spans="1:11" s="20" customFormat="1" x14ac:dyDescent="0.2">
      <c r="A139" s="60" t="s">
        <v>53</v>
      </c>
      <c r="B139" s="60" t="s">
        <v>38</v>
      </c>
      <c r="C139" s="52">
        <v>3800191</v>
      </c>
      <c r="D139" s="52">
        <v>3559408</v>
      </c>
      <c r="E139" s="52">
        <v>4381604</v>
      </c>
      <c r="F139" s="1"/>
      <c r="H139" s="82" t="s">
        <v>520</v>
      </c>
      <c r="I139" s="65"/>
      <c r="J139" s="65"/>
      <c r="K139" s="82" t="s">
        <v>542</v>
      </c>
    </row>
    <row r="140" spans="1:11" s="20" customFormat="1" x14ac:dyDescent="0.2">
      <c r="A140" s="60" t="s">
        <v>287</v>
      </c>
      <c r="B140" s="60" t="s">
        <v>38</v>
      </c>
      <c r="C140" s="52">
        <v>1991413</v>
      </c>
      <c r="D140" s="52">
        <v>2181115</v>
      </c>
      <c r="E140" s="52">
        <v>2229310</v>
      </c>
      <c r="F140" s="1"/>
      <c r="H140" s="82" t="s">
        <v>563</v>
      </c>
      <c r="I140" s="65"/>
      <c r="J140" s="65"/>
      <c r="K140" s="82" t="s">
        <v>543</v>
      </c>
    </row>
    <row r="141" spans="1:11" s="20" customFormat="1" x14ac:dyDescent="0.2">
      <c r="A141" s="60" t="s">
        <v>54</v>
      </c>
      <c r="B141" s="60" t="s">
        <v>38</v>
      </c>
      <c r="C141" s="52">
        <v>6043673</v>
      </c>
      <c r="D141" s="52">
        <v>6338952</v>
      </c>
      <c r="E141" s="52">
        <v>6062329</v>
      </c>
      <c r="F141" s="1"/>
      <c r="H141" s="82" t="s">
        <v>561</v>
      </c>
      <c r="I141" s="65"/>
      <c r="J141" s="65"/>
      <c r="K141" s="82" t="s">
        <v>541</v>
      </c>
    </row>
    <row r="142" spans="1:11" s="20" customFormat="1" x14ac:dyDescent="0.2">
      <c r="A142" s="60" t="s">
        <v>55</v>
      </c>
      <c r="B142" s="60" t="s">
        <v>38</v>
      </c>
      <c r="C142" s="52">
        <v>2396249</v>
      </c>
      <c r="D142" s="52">
        <v>2508248</v>
      </c>
      <c r="E142" s="52">
        <v>2475401</v>
      </c>
      <c r="F142" s="1"/>
      <c r="H142" s="82" t="s">
        <v>563</v>
      </c>
      <c r="I142" s="65"/>
      <c r="J142" s="65"/>
      <c r="K142" s="82" t="s">
        <v>543</v>
      </c>
    </row>
    <row r="143" spans="1:11" s="20" customFormat="1" x14ac:dyDescent="0.2">
      <c r="A143" s="60" t="s">
        <v>56</v>
      </c>
      <c r="B143" s="60" t="s">
        <v>38</v>
      </c>
      <c r="C143" s="52">
        <v>2764171</v>
      </c>
      <c r="D143" s="52">
        <v>4656846</v>
      </c>
      <c r="E143" s="52">
        <v>2849322</v>
      </c>
      <c r="F143" s="1"/>
      <c r="H143" s="82" t="s">
        <v>520</v>
      </c>
      <c r="I143" s="65"/>
      <c r="J143" s="65"/>
      <c r="K143" s="82" t="s">
        <v>542</v>
      </c>
    </row>
    <row r="144" spans="1:11" s="20" customFormat="1" x14ac:dyDescent="0.2">
      <c r="A144" s="60" t="s">
        <v>57</v>
      </c>
      <c r="B144" s="60" t="s">
        <v>38</v>
      </c>
      <c r="C144" s="52">
        <v>2516275</v>
      </c>
      <c r="D144" s="52">
        <v>2561471</v>
      </c>
      <c r="E144" s="52">
        <v>797918</v>
      </c>
      <c r="F144" s="1"/>
      <c r="H144" s="82" t="s">
        <v>561</v>
      </c>
      <c r="I144" s="65"/>
      <c r="J144" s="65"/>
      <c r="K144" s="82" t="s">
        <v>541</v>
      </c>
    </row>
    <row r="145" spans="1:11" s="20" customFormat="1" x14ac:dyDescent="0.2">
      <c r="A145" s="60" t="s">
        <v>58</v>
      </c>
      <c r="B145" s="60" t="s">
        <v>38</v>
      </c>
      <c r="C145" s="52">
        <v>4759445</v>
      </c>
      <c r="D145" s="52">
        <v>6219406</v>
      </c>
      <c r="E145" s="52">
        <v>2536355</v>
      </c>
      <c r="F145" s="1"/>
      <c r="H145" s="82" t="s">
        <v>520</v>
      </c>
      <c r="I145" s="65"/>
      <c r="J145" s="65"/>
      <c r="K145" s="82" t="s">
        <v>542</v>
      </c>
    </row>
    <row r="146" spans="1:11" s="20" customFormat="1" x14ac:dyDescent="0.2">
      <c r="A146" s="60" t="s">
        <v>59</v>
      </c>
      <c r="B146" s="60" t="s">
        <v>38</v>
      </c>
      <c r="C146" s="52">
        <v>6274702</v>
      </c>
      <c r="D146" s="52">
        <v>9638249</v>
      </c>
      <c r="E146" s="52">
        <v>7406652</v>
      </c>
      <c r="F146" s="1"/>
      <c r="H146" s="82" t="s">
        <v>561</v>
      </c>
      <c r="I146" s="65"/>
      <c r="J146" s="65"/>
      <c r="K146" s="82" t="s">
        <v>541</v>
      </c>
    </row>
    <row r="147" spans="1:11" s="20" customFormat="1" x14ac:dyDescent="0.2">
      <c r="A147" s="60" t="s">
        <v>288</v>
      </c>
      <c r="B147" s="60" t="s">
        <v>38</v>
      </c>
      <c r="C147" s="52">
        <v>2519218</v>
      </c>
      <c r="D147" s="52">
        <v>2593085</v>
      </c>
      <c r="E147" s="52">
        <v>2494039</v>
      </c>
      <c r="F147" s="1"/>
      <c r="H147" s="82" t="s">
        <v>565</v>
      </c>
      <c r="I147" s="65"/>
      <c r="J147" s="65"/>
      <c r="K147" s="82" t="s">
        <v>544</v>
      </c>
    </row>
    <row r="148" spans="1:11" s="20" customFormat="1" x14ac:dyDescent="0.2">
      <c r="A148" s="60" t="s">
        <v>60</v>
      </c>
      <c r="B148" s="60" t="s">
        <v>38</v>
      </c>
      <c r="C148" s="52">
        <v>2784422</v>
      </c>
      <c r="D148" s="52">
        <v>3248009</v>
      </c>
      <c r="E148" s="52">
        <v>3369811</v>
      </c>
      <c r="F148" s="1"/>
      <c r="H148" s="82" t="s">
        <v>563</v>
      </c>
      <c r="I148" s="65"/>
      <c r="J148" s="65"/>
      <c r="K148" s="82" t="s">
        <v>543</v>
      </c>
    </row>
    <row r="149" spans="1:11" s="20" customFormat="1" x14ac:dyDescent="0.2">
      <c r="A149" s="60" t="s">
        <v>61</v>
      </c>
      <c r="B149" s="60" t="s">
        <v>38</v>
      </c>
      <c r="C149" s="52">
        <v>2828960</v>
      </c>
      <c r="D149" s="52">
        <v>2855765</v>
      </c>
      <c r="E149" s="52">
        <v>2960247</v>
      </c>
      <c r="F149" s="1"/>
      <c r="H149" s="82" t="s">
        <v>520</v>
      </c>
      <c r="I149" s="65"/>
      <c r="J149" s="65"/>
      <c r="K149" s="82" t="s">
        <v>542</v>
      </c>
    </row>
    <row r="150" spans="1:11" s="20" customFormat="1" x14ac:dyDescent="0.2">
      <c r="A150" s="60" t="s">
        <v>62</v>
      </c>
      <c r="B150" s="60" t="s">
        <v>38</v>
      </c>
      <c r="C150" s="52">
        <v>1444531</v>
      </c>
      <c r="D150" s="52">
        <v>1414778</v>
      </c>
      <c r="E150" s="52">
        <v>1855021</v>
      </c>
      <c r="F150" s="1"/>
      <c r="H150" s="82" t="s">
        <v>520</v>
      </c>
      <c r="I150" s="65"/>
      <c r="J150" s="65"/>
      <c r="K150" s="82" t="s">
        <v>542</v>
      </c>
    </row>
    <row r="151" spans="1:11" s="20" customFormat="1" x14ac:dyDescent="0.2">
      <c r="A151" s="60" t="s">
        <v>63</v>
      </c>
      <c r="B151" s="60" t="s">
        <v>38</v>
      </c>
      <c r="C151" s="52">
        <v>-32306</v>
      </c>
      <c r="D151" s="52">
        <v>-32846</v>
      </c>
      <c r="E151" s="52">
        <v>-32443</v>
      </c>
      <c r="F151" s="1"/>
      <c r="H151" s="82" t="s">
        <v>563</v>
      </c>
      <c r="I151" s="65"/>
      <c r="J151" s="65"/>
      <c r="K151" s="82" t="s">
        <v>543</v>
      </c>
    </row>
    <row r="152" spans="1:11" s="20" customFormat="1" x14ac:dyDescent="0.2">
      <c r="A152" s="60" t="s">
        <v>64</v>
      </c>
      <c r="B152" s="60" t="s">
        <v>38</v>
      </c>
      <c r="C152" s="52">
        <v>893694</v>
      </c>
      <c r="D152" s="52">
        <v>885841</v>
      </c>
      <c r="E152" s="52">
        <v>1188749</v>
      </c>
      <c r="F152" s="1"/>
      <c r="H152" s="82" t="s">
        <v>563</v>
      </c>
      <c r="I152" s="65"/>
      <c r="J152" s="65"/>
      <c r="K152" s="82" t="s">
        <v>543</v>
      </c>
    </row>
    <row r="153" spans="1:11" s="20" customFormat="1" x14ac:dyDescent="0.2">
      <c r="A153" s="60" t="s">
        <v>289</v>
      </c>
      <c r="B153" s="60" t="s">
        <v>38</v>
      </c>
      <c r="C153" s="52">
        <v>252429</v>
      </c>
      <c r="D153" s="52">
        <v>668462</v>
      </c>
      <c r="E153" s="52">
        <v>733646</v>
      </c>
      <c r="F153" s="1"/>
      <c r="H153" s="82" t="s">
        <v>568</v>
      </c>
      <c r="I153" s="65"/>
      <c r="J153" s="65"/>
      <c r="K153" s="82" t="s">
        <v>543</v>
      </c>
    </row>
    <row r="154" spans="1:11" s="20" customFormat="1" x14ac:dyDescent="0.2">
      <c r="A154" s="60" t="s">
        <v>65</v>
      </c>
      <c r="B154" s="60" t="s">
        <v>38</v>
      </c>
      <c r="C154" s="52">
        <v>11470017</v>
      </c>
      <c r="D154" s="52">
        <v>6099137</v>
      </c>
      <c r="E154" s="52">
        <v>4124389</v>
      </c>
      <c r="F154" s="1"/>
      <c r="H154" s="82" t="s">
        <v>561</v>
      </c>
      <c r="I154" s="65"/>
      <c r="J154" s="65"/>
      <c r="K154" s="82" t="s">
        <v>541</v>
      </c>
    </row>
    <row r="155" spans="1:11" s="20" customFormat="1" x14ac:dyDescent="0.2">
      <c r="A155" s="60" t="s">
        <v>66</v>
      </c>
      <c r="B155" s="60" t="s">
        <v>38</v>
      </c>
      <c r="C155" s="52">
        <v>666928</v>
      </c>
      <c r="D155" s="52">
        <v>760043</v>
      </c>
      <c r="E155" s="52">
        <v>788231</v>
      </c>
      <c r="F155" s="1"/>
      <c r="H155" s="82" t="s">
        <v>565</v>
      </c>
      <c r="I155" s="65"/>
      <c r="J155" s="65"/>
      <c r="K155" s="82" t="s">
        <v>544</v>
      </c>
    </row>
    <row r="156" spans="1:11" s="20" customFormat="1" x14ac:dyDescent="0.2">
      <c r="A156" s="60" t="s">
        <v>290</v>
      </c>
      <c r="B156" s="60" t="s">
        <v>38</v>
      </c>
      <c r="C156" s="52">
        <v>2119655</v>
      </c>
      <c r="D156" s="52">
        <v>2284987</v>
      </c>
      <c r="E156" s="52">
        <v>2212627</v>
      </c>
      <c r="F156" s="1"/>
      <c r="H156" s="82" t="s">
        <v>563</v>
      </c>
      <c r="I156" s="65"/>
      <c r="J156" s="65"/>
      <c r="K156" s="82" t="s">
        <v>543</v>
      </c>
    </row>
    <row r="157" spans="1:11" s="20" customFormat="1" x14ac:dyDescent="0.2">
      <c r="A157" s="60" t="s">
        <v>291</v>
      </c>
      <c r="B157" s="60" t="s">
        <v>38</v>
      </c>
      <c r="C157" s="52">
        <v>-106470</v>
      </c>
      <c r="D157" s="52">
        <v>-71558</v>
      </c>
      <c r="E157" s="52">
        <v>-49894</v>
      </c>
      <c r="F157" s="1"/>
      <c r="H157" s="82" t="s">
        <v>561</v>
      </c>
      <c r="I157" s="65"/>
      <c r="J157" s="65"/>
      <c r="K157" s="82" t="s">
        <v>541</v>
      </c>
    </row>
    <row r="158" spans="1:11" s="20" customFormat="1" x14ac:dyDescent="0.2">
      <c r="A158" s="60" t="s">
        <v>292</v>
      </c>
      <c r="B158" s="60" t="s">
        <v>38</v>
      </c>
      <c r="C158" s="52">
        <v>-1094838</v>
      </c>
      <c r="D158" s="52">
        <v>-238212</v>
      </c>
      <c r="E158" s="52">
        <v>1186752</v>
      </c>
      <c r="F158" s="1"/>
      <c r="H158" s="82" t="s">
        <v>563</v>
      </c>
      <c r="I158" s="65"/>
      <c r="J158" s="65"/>
      <c r="K158" s="82" t="s">
        <v>543</v>
      </c>
    </row>
    <row r="159" spans="1:11" s="20" customFormat="1" x14ac:dyDescent="0.2">
      <c r="A159" s="60" t="s">
        <v>294</v>
      </c>
      <c r="B159" s="60" t="s">
        <v>38</v>
      </c>
      <c r="C159" s="52">
        <v>1499515</v>
      </c>
      <c r="D159" s="52">
        <v>1514537</v>
      </c>
      <c r="E159" s="52">
        <v>1457659</v>
      </c>
      <c r="F159" s="1"/>
      <c r="H159" s="82" t="s">
        <v>563</v>
      </c>
      <c r="I159" s="65"/>
      <c r="J159" s="65"/>
      <c r="K159" s="82" t="s">
        <v>543</v>
      </c>
    </row>
    <row r="160" spans="1:11" s="20" customFormat="1" x14ac:dyDescent="0.2">
      <c r="A160" s="60" t="s">
        <v>295</v>
      </c>
      <c r="B160" s="60" t="s">
        <v>38</v>
      </c>
      <c r="C160" s="52">
        <v>1970781</v>
      </c>
      <c r="D160" s="52">
        <v>2669324</v>
      </c>
      <c r="E160" s="52">
        <v>2685005</v>
      </c>
      <c r="F160" s="1"/>
      <c r="H160" s="82" t="s">
        <v>520</v>
      </c>
      <c r="I160" s="65"/>
      <c r="J160" s="65"/>
      <c r="K160" s="82" t="s">
        <v>542</v>
      </c>
    </row>
    <row r="161" spans="1:11" s="20" customFormat="1" x14ac:dyDescent="0.2">
      <c r="A161" s="60" t="s">
        <v>67</v>
      </c>
      <c r="B161" s="60" t="s">
        <v>38</v>
      </c>
      <c r="C161" s="52">
        <v>8706193</v>
      </c>
      <c r="D161" s="52">
        <v>10596716</v>
      </c>
      <c r="E161" s="52">
        <v>10534530</v>
      </c>
      <c r="F161" s="1"/>
      <c r="H161" s="82" t="s">
        <v>563</v>
      </c>
      <c r="I161" s="65"/>
      <c r="J161" s="65"/>
      <c r="K161" s="82" t="s">
        <v>543</v>
      </c>
    </row>
    <row r="162" spans="1:11" s="20" customFormat="1" x14ac:dyDescent="0.2">
      <c r="A162" s="60" t="s">
        <v>293</v>
      </c>
      <c r="B162" s="60" t="s">
        <v>38</v>
      </c>
      <c r="C162" s="52">
        <v>4947105</v>
      </c>
      <c r="D162" s="52">
        <v>5447178</v>
      </c>
      <c r="E162" s="52">
        <v>2629986</v>
      </c>
      <c r="F162" s="1"/>
      <c r="H162" s="82" t="s">
        <v>563</v>
      </c>
      <c r="I162" s="65"/>
      <c r="J162" s="65"/>
      <c r="K162" s="82" t="s">
        <v>543</v>
      </c>
    </row>
    <row r="163" spans="1:11" s="20" customFormat="1" x14ac:dyDescent="0.2">
      <c r="A163" s="60" t="s">
        <v>68</v>
      </c>
      <c r="B163" s="60" t="s">
        <v>38</v>
      </c>
      <c r="C163" s="52">
        <v>1772350</v>
      </c>
      <c r="D163" s="52">
        <v>2181437</v>
      </c>
      <c r="E163" s="52">
        <v>2219076</v>
      </c>
      <c r="F163" s="1"/>
      <c r="H163" s="82" t="s">
        <v>563</v>
      </c>
      <c r="I163" s="65"/>
      <c r="J163" s="65"/>
      <c r="K163" s="82" t="s">
        <v>543</v>
      </c>
    </row>
    <row r="164" spans="1:11" s="20" customFormat="1" x14ac:dyDescent="0.2">
      <c r="A164" s="60" t="s">
        <v>296</v>
      </c>
      <c r="B164" s="60" t="s">
        <v>38</v>
      </c>
      <c r="C164" s="52">
        <v>650436</v>
      </c>
      <c r="D164" s="52">
        <v>409320</v>
      </c>
      <c r="E164" s="52">
        <v>681708</v>
      </c>
      <c r="F164" s="1"/>
      <c r="H164" s="82" t="s">
        <v>563</v>
      </c>
      <c r="I164" s="65"/>
      <c r="J164" s="65"/>
      <c r="K164" s="82" t="s">
        <v>543</v>
      </c>
    </row>
    <row r="165" spans="1:11" s="20" customFormat="1" x14ac:dyDescent="0.2">
      <c r="A165" s="60" t="s">
        <v>69</v>
      </c>
      <c r="B165" s="60" t="s">
        <v>38</v>
      </c>
      <c r="C165" s="52">
        <v>16275000</v>
      </c>
      <c r="D165" s="52">
        <v>24359000</v>
      </c>
      <c r="E165" s="52">
        <v>9102410</v>
      </c>
      <c r="F165" s="1"/>
      <c r="H165" s="82" t="s">
        <v>561</v>
      </c>
      <c r="I165" s="65"/>
      <c r="J165" s="65"/>
      <c r="K165" s="82" t="s">
        <v>541</v>
      </c>
    </row>
    <row r="166" spans="1:11" s="20" customFormat="1" x14ac:dyDescent="0.2">
      <c r="A166" s="60" t="s">
        <v>38</v>
      </c>
      <c r="B166" s="60" t="s">
        <v>38</v>
      </c>
      <c r="C166" s="52">
        <v>163886143</v>
      </c>
      <c r="D166" s="52">
        <v>197871384</v>
      </c>
      <c r="E166" s="52">
        <v>176417703</v>
      </c>
      <c r="F166" s="1"/>
      <c r="H166" s="82" t="s">
        <v>561</v>
      </c>
      <c r="I166" s="65"/>
      <c r="J166" s="65"/>
      <c r="K166" s="82" t="s">
        <v>541</v>
      </c>
    </row>
    <row r="167" spans="1:11" s="20" customFormat="1" x14ac:dyDescent="0.2">
      <c r="A167" s="60" t="s">
        <v>70</v>
      </c>
      <c r="B167" s="60" t="s">
        <v>38</v>
      </c>
      <c r="C167" s="52">
        <v>483692</v>
      </c>
      <c r="D167" s="52">
        <v>4244885</v>
      </c>
      <c r="E167" s="52">
        <v>5181100</v>
      </c>
      <c r="F167" s="1"/>
      <c r="H167" s="82" t="s">
        <v>520</v>
      </c>
      <c r="I167" s="65"/>
      <c r="J167" s="65"/>
      <c r="K167" s="82" t="s">
        <v>542</v>
      </c>
    </row>
    <row r="168" spans="1:11" s="20" customFormat="1" x14ac:dyDescent="0.2">
      <c r="A168" s="60" t="s">
        <v>71</v>
      </c>
      <c r="B168" s="60" t="s">
        <v>38</v>
      </c>
      <c r="C168" s="52">
        <v>1950022</v>
      </c>
      <c r="D168" s="52">
        <v>2005454</v>
      </c>
      <c r="E168" s="52">
        <v>1701534</v>
      </c>
      <c r="F168" s="1"/>
      <c r="H168" s="82" t="s">
        <v>563</v>
      </c>
      <c r="I168" s="65"/>
      <c r="J168" s="65"/>
      <c r="K168" s="82" t="s">
        <v>543</v>
      </c>
    </row>
    <row r="169" spans="1:11" s="20" customFormat="1" x14ac:dyDescent="0.2">
      <c r="A169" s="60" t="s">
        <v>297</v>
      </c>
      <c r="B169" s="60" t="s">
        <v>38</v>
      </c>
      <c r="C169" s="52">
        <v>5056790</v>
      </c>
      <c r="D169" s="52">
        <v>3874833</v>
      </c>
      <c r="E169" s="52">
        <v>3946206</v>
      </c>
      <c r="F169" s="1"/>
      <c r="H169" s="82" t="s">
        <v>520</v>
      </c>
      <c r="I169" s="65"/>
      <c r="J169" s="65"/>
      <c r="K169" s="82" t="s">
        <v>542</v>
      </c>
    </row>
    <row r="170" spans="1:11" s="20" customFormat="1" x14ac:dyDescent="0.2">
      <c r="A170" s="60" t="s">
        <v>72</v>
      </c>
      <c r="B170" s="60" t="s">
        <v>38</v>
      </c>
      <c r="C170" s="52">
        <v>199895</v>
      </c>
      <c r="D170" s="52">
        <v>90724</v>
      </c>
      <c r="E170" s="52">
        <v>530444</v>
      </c>
      <c r="F170" s="1"/>
      <c r="H170" s="82" t="s">
        <v>563</v>
      </c>
      <c r="I170" s="65"/>
      <c r="J170" s="65"/>
      <c r="K170" s="82" t="s">
        <v>543</v>
      </c>
    </row>
    <row r="171" spans="1:11" s="20" customFormat="1" x14ac:dyDescent="0.2">
      <c r="A171" s="60" t="s">
        <v>298</v>
      </c>
      <c r="B171" s="60" t="s">
        <v>38</v>
      </c>
      <c r="C171" s="52">
        <v>1803699</v>
      </c>
      <c r="D171" s="52">
        <v>1644822</v>
      </c>
      <c r="E171" s="52">
        <v>1231279</v>
      </c>
      <c r="F171" s="1"/>
      <c r="H171" s="82" t="s">
        <v>561</v>
      </c>
      <c r="I171" s="65"/>
      <c r="J171" s="65"/>
      <c r="K171" s="82" t="s">
        <v>541</v>
      </c>
    </row>
    <row r="172" spans="1:11" s="20" customFormat="1" x14ac:dyDescent="0.2">
      <c r="A172" s="60" t="s">
        <v>299</v>
      </c>
      <c r="B172" s="60" t="s">
        <v>38</v>
      </c>
      <c r="C172" s="52">
        <v>2645485</v>
      </c>
      <c r="D172" s="52">
        <v>2665930</v>
      </c>
      <c r="E172" s="52">
        <v>2646989</v>
      </c>
      <c r="F172" s="1"/>
      <c r="H172" s="82" t="s">
        <v>520</v>
      </c>
      <c r="I172" s="65"/>
      <c r="J172" s="65"/>
      <c r="K172" s="82" t="s">
        <v>542</v>
      </c>
    </row>
    <row r="173" spans="1:11" s="20" customFormat="1" x14ac:dyDescent="0.2">
      <c r="A173" s="60" t="s">
        <v>73</v>
      </c>
      <c r="B173" s="60" t="s">
        <v>38</v>
      </c>
      <c r="C173" s="52">
        <v>3142713</v>
      </c>
      <c r="D173" s="52">
        <v>2660468</v>
      </c>
      <c r="E173" s="52">
        <v>2847058</v>
      </c>
      <c r="F173" s="1"/>
      <c r="H173" s="82" t="s">
        <v>561</v>
      </c>
      <c r="I173" s="65"/>
      <c r="J173" s="65"/>
      <c r="K173" s="82" t="s">
        <v>541</v>
      </c>
    </row>
    <row r="174" spans="1:11" s="20" customFormat="1" x14ac:dyDescent="0.2">
      <c r="A174" s="60" t="s">
        <v>74</v>
      </c>
      <c r="B174" s="60" t="s">
        <v>38</v>
      </c>
      <c r="C174" s="52">
        <v>6896250</v>
      </c>
      <c r="D174" s="52">
        <v>6506330</v>
      </c>
      <c r="E174" s="52">
        <v>6883729</v>
      </c>
      <c r="F174" s="1"/>
      <c r="H174" s="82" t="s">
        <v>563</v>
      </c>
      <c r="I174" s="65"/>
      <c r="J174" s="65"/>
      <c r="K174" s="82" t="s">
        <v>543</v>
      </c>
    </row>
    <row r="175" spans="1:11" s="20" customFormat="1" x14ac:dyDescent="0.2">
      <c r="A175" s="60" t="s">
        <v>300</v>
      </c>
      <c r="B175" s="60" t="s">
        <v>38</v>
      </c>
      <c r="C175" s="52">
        <v>4224901</v>
      </c>
      <c r="D175" s="52">
        <v>1035913</v>
      </c>
      <c r="E175" s="52">
        <v>2649376</v>
      </c>
      <c r="F175" s="1"/>
      <c r="H175" s="82" t="s">
        <v>565</v>
      </c>
      <c r="I175" s="65"/>
      <c r="J175" s="65"/>
      <c r="K175" s="82" t="s">
        <v>544</v>
      </c>
    </row>
    <row r="176" spans="1:11" s="20" customFormat="1" x14ac:dyDescent="0.2">
      <c r="A176" s="60" t="s">
        <v>75</v>
      </c>
      <c r="B176" s="60" t="s">
        <v>38</v>
      </c>
      <c r="C176" s="52">
        <v>568458</v>
      </c>
      <c r="D176" s="52">
        <v>743265</v>
      </c>
      <c r="E176" s="52">
        <v>766472</v>
      </c>
      <c r="F176" s="1"/>
      <c r="H176" s="82" t="s">
        <v>520</v>
      </c>
      <c r="I176" s="65"/>
      <c r="J176" s="65"/>
      <c r="K176" s="82" t="s">
        <v>542</v>
      </c>
    </row>
    <row r="177" spans="1:11" s="20" customFormat="1" x14ac:dyDescent="0.2">
      <c r="A177" s="60" t="s">
        <v>76</v>
      </c>
      <c r="B177" s="60" t="s">
        <v>38</v>
      </c>
      <c r="C177" s="52">
        <v>2103529</v>
      </c>
      <c r="D177" s="52">
        <v>2529281</v>
      </c>
      <c r="E177" s="52">
        <v>2489779</v>
      </c>
      <c r="F177" s="1"/>
      <c r="H177" s="82" t="s">
        <v>563</v>
      </c>
      <c r="I177" s="65"/>
      <c r="J177" s="65"/>
      <c r="K177" s="82" t="s">
        <v>543</v>
      </c>
    </row>
    <row r="178" spans="1:11" s="20" customFormat="1" x14ac:dyDescent="0.2">
      <c r="A178" s="60" t="s">
        <v>77</v>
      </c>
      <c r="B178" s="60" t="s">
        <v>38</v>
      </c>
      <c r="C178" s="52">
        <v>12329250</v>
      </c>
      <c r="D178" s="52">
        <v>12754206</v>
      </c>
      <c r="E178" s="52">
        <v>10670589</v>
      </c>
      <c r="F178" s="1"/>
      <c r="H178" s="82" t="s">
        <v>561</v>
      </c>
      <c r="I178" s="65"/>
      <c r="J178" s="65"/>
      <c r="K178" s="82" t="s">
        <v>541</v>
      </c>
    </row>
    <row r="179" spans="1:11" s="20" customFormat="1" x14ac:dyDescent="0.2">
      <c r="A179" s="60" t="s">
        <v>78</v>
      </c>
      <c r="B179" s="60" t="s">
        <v>38</v>
      </c>
      <c r="C179" s="52">
        <v>3769190</v>
      </c>
      <c r="D179" s="52">
        <v>4521118</v>
      </c>
      <c r="E179" s="52">
        <v>5510004</v>
      </c>
      <c r="F179" s="1"/>
      <c r="H179" s="82" t="s">
        <v>563</v>
      </c>
      <c r="I179" s="65"/>
      <c r="J179" s="65"/>
      <c r="K179" s="82" t="s">
        <v>543</v>
      </c>
    </row>
    <row r="180" spans="1:11" s="20" customFormat="1" x14ac:dyDescent="0.2">
      <c r="A180" s="60" t="s">
        <v>79</v>
      </c>
      <c r="B180" s="60" t="s">
        <v>38</v>
      </c>
      <c r="C180" s="52">
        <v>2034658</v>
      </c>
      <c r="D180" s="52">
        <v>2642416</v>
      </c>
      <c r="E180" s="52">
        <v>2650219</v>
      </c>
      <c r="F180" s="1"/>
      <c r="H180" s="82" t="s">
        <v>561</v>
      </c>
      <c r="I180" s="65"/>
      <c r="J180" s="65"/>
      <c r="K180" s="82" t="s">
        <v>541</v>
      </c>
    </row>
    <row r="181" spans="1:11" s="20" customFormat="1" x14ac:dyDescent="0.2">
      <c r="A181" s="60" t="s">
        <v>80</v>
      </c>
      <c r="B181" s="60" t="s">
        <v>38</v>
      </c>
      <c r="C181" s="52">
        <v>3235691</v>
      </c>
      <c r="D181" s="52">
        <v>2899233</v>
      </c>
      <c r="E181" s="52">
        <v>3113776</v>
      </c>
      <c r="F181" s="1"/>
      <c r="H181" s="82" t="s">
        <v>563</v>
      </c>
      <c r="I181" s="65"/>
      <c r="J181" s="65"/>
      <c r="K181" s="82" t="s">
        <v>543</v>
      </c>
    </row>
    <row r="182" spans="1:11" s="20" customFormat="1" x14ac:dyDescent="0.2">
      <c r="A182" s="60" t="s">
        <v>81</v>
      </c>
      <c r="B182" s="60" t="s">
        <v>38</v>
      </c>
      <c r="C182" s="52">
        <v>8348931</v>
      </c>
      <c r="D182" s="52">
        <v>8618805</v>
      </c>
      <c r="E182" s="52">
        <v>9025673</v>
      </c>
      <c r="F182" s="1"/>
      <c r="H182" s="82" t="s">
        <v>561</v>
      </c>
      <c r="I182" s="65"/>
      <c r="J182" s="65"/>
      <c r="K182" s="82" t="s">
        <v>541</v>
      </c>
    </row>
    <row r="183" spans="1:11" s="20" customFormat="1" x14ac:dyDescent="0.2">
      <c r="A183" s="60" t="s">
        <v>301</v>
      </c>
      <c r="B183" s="60" t="s">
        <v>38</v>
      </c>
      <c r="C183" s="52">
        <v>-56250</v>
      </c>
      <c r="D183" s="52" t="s">
        <v>573</v>
      </c>
      <c r="E183" s="52" t="s">
        <v>573</v>
      </c>
      <c r="F183" s="1"/>
      <c r="H183" s="82" t="s">
        <v>566</v>
      </c>
      <c r="I183" s="65"/>
      <c r="J183" s="65"/>
      <c r="K183" s="82" t="s">
        <v>545</v>
      </c>
    </row>
    <row r="184" spans="1:11" s="20" customFormat="1" x14ac:dyDescent="0.2">
      <c r="A184" s="60" t="s">
        <v>302</v>
      </c>
      <c r="B184" s="60" t="s">
        <v>38</v>
      </c>
      <c r="C184" s="52">
        <v>1299866</v>
      </c>
      <c r="D184" s="52">
        <v>1340877</v>
      </c>
      <c r="E184" s="52">
        <v>1368026</v>
      </c>
      <c r="F184" s="1"/>
      <c r="H184" s="82" t="s">
        <v>563</v>
      </c>
      <c r="I184" s="65"/>
      <c r="J184" s="65"/>
      <c r="K184" s="82" t="s">
        <v>543</v>
      </c>
    </row>
    <row r="185" spans="1:11" s="20" customFormat="1" x14ac:dyDescent="0.2">
      <c r="A185" s="60" t="s">
        <v>303</v>
      </c>
      <c r="B185" s="60" t="s">
        <v>38</v>
      </c>
      <c r="C185" s="52">
        <v>3627529</v>
      </c>
      <c r="D185" s="52">
        <v>4018822</v>
      </c>
      <c r="E185" s="52">
        <v>3891650</v>
      </c>
      <c r="F185" s="1"/>
      <c r="H185" s="82" t="s">
        <v>563</v>
      </c>
      <c r="I185" s="65"/>
      <c r="J185" s="65"/>
      <c r="K185" s="82" t="s">
        <v>543</v>
      </c>
    </row>
    <row r="186" spans="1:11" s="20" customFormat="1" x14ac:dyDescent="0.2">
      <c r="A186" s="60" t="s">
        <v>304</v>
      </c>
      <c r="B186" s="60" t="s">
        <v>38</v>
      </c>
      <c r="C186" s="52">
        <v>1785078</v>
      </c>
      <c r="D186" s="52">
        <v>1739164</v>
      </c>
      <c r="E186" s="52">
        <v>1478917</v>
      </c>
      <c r="F186" s="1"/>
      <c r="H186" s="82" t="s">
        <v>563</v>
      </c>
      <c r="I186" s="65"/>
      <c r="J186" s="65"/>
      <c r="K186" s="82" t="s">
        <v>543</v>
      </c>
    </row>
    <row r="187" spans="1:11" s="20" customFormat="1" x14ac:dyDescent="0.2">
      <c r="A187" s="60" t="s">
        <v>305</v>
      </c>
      <c r="B187" s="60" t="s">
        <v>38</v>
      </c>
      <c r="C187" s="52">
        <v>928499</v>
      </c>
      <c r="D187" s="52">
        <v>570007</v>
      </c>
      <c r="E187" s="52">
        <v>842305</v>
      </c>
      <c r="F187" s="1"/>
      <c r="H187" s="82" t="s">
        <v>520</v>
      </c>
      <c r="I187" s="65"/>
      <c r="J187" s="65"/>
      <c r="K187" s="82" t="s">
        <v>542</v>
      </c>
    </row>
    <row r="188" spans="1:11" s="20" customFormat="1" x14ac:dyDescent="0.2">
      <c r="A188" s="60" t="s">
        <v>82</v>
      </c>
      <c r="B188" s="60" t="s">
        <v>38</v>
      </c>
      <c r="C188" s="52">
        <v>1276104</v>
      </c>
      <c r="D188" s="52">
        <v>-1030910</v>
      </c>
      <c r="E188" s="52">
        <v>2237726</v>
      </c>
      <c r="F188" s="1"/>
      <c r="H188" s="82" t="s">
        <v>520</v>
      </c>
      <c r="I188" s="65"/>
      <c r="J188" s="65"/>
      <c r="K188" s="82" t="s">
        <v>542</v>
      </c>
    </row>
    <row r="189" spans="1:11" s="20" customFormat="1" x14ac:dyDescent="0.2">
      <c r="A189" s="60" t="s">
        <v>83</v>
      </c>
      <c r="B189" s="60" t="s">
        <v>38</v>
      </c>
      <c r="C189" s="52">
        <v>782776</v>
      </c>
      <c r="D189" s="52">
        <v>573730</v>
      </c>
      <c r="E189" s="52">
        <v>700225</v>
      </c>
      <c r="F189" s="1"/>
      <c r="H189" s="82" t="s">
        <v>561</v>
      </c>
      <c r="I189" s="65"/>
      <c r="J189" s="65"/>
      <c r="K189" s="82" t="s">
        <v>541</v>
      </c>
    </row>
    <row r="190" spans="1:11" s="20" customFormat="1" x14ac:dyDescent="0.2">
      <c r="A190" s="60" t="s">
        <v>306</v>
      </c>
      <c r="B190" s="60" t="s">
        <v>38</v>
      </c>
      <c r="C190" s="52">
        <v>12646126</v>
      </c>
      <c r="D190" s="52">
        <v>11791019</v>
      </c>
      <c r="E190" s="52">
        <v>9198981</v>
      </c>
      <c r="F190" s="1"/>
      <c r="H190" s="82" t="s">
        <v>563</v>
      </c>
      <c r="I190" s="65"/>
      <c r="J190" s="65"/>
      <c r="K190" s="82" t="s">
        <v>543</v>
      </c>
    </row>
    <row r="191" spans="1:11" s="20" customFormat="1" x14ac:dyDescent="0.2">
      <c r="A191" s="60" t="s">
        <v>307</v>
      </c>
      <c r="B191" s="60" t="s">
        <v>38</v>
      </c>
      <c r="C191" s="52">
        <v>5032732</v>
      </c>
      <c r="D191" s="52">
        <v>4678480</v>
      </c>
      <c r="E191" s="52">
        <v>4718146</v>
      </c>
      <c r="F191" s="1"/>
      <c r="H191" s="82" t="s">
        <v>561</v>
      </c>
      <c r="I191" s="65"/>
      <c r="J191" s="65"/>
      <c r="K191" s="82" t="s">
        <v>541</v>
      </c>
    </row>
    <row r="192" spans="1:11" s="20" customFormat="1" x14ac:dyDescent="0.2">
      <c r="A192" s="60" t="s">
        <v>84</v>
      </c>
      <c r="B192" s="60" t="s">
        <v>38</v>
      </c>
      <c r="C192" s="52">
        <v>31827577</v>
      </c>
      <c r="D192" s="52">
        <v>16630157</v>
      </c>
      <c r="E192" s="52">
        <v>17981468</v>
      </c>
      <c r="F192" s="1"/>
      <c r="H192" s="82" t="s">
        <v>561</v>
      </c>
      <c r="I192" s="65"/>
      <c r="J192" s="65"/>
      <c r="K192" s="82" t="s">
        <v>541</v>
      </c>
    </row>
    <row r="193" spans="1:11" s="20" customFormat="1" x14ac:dyDescent="0.2">
      <c r="A193" s="60" t="s">
        <v>85</v>
      </c>
      <c r="B193" s="60" t="s">
        <v>38</v>
      </c>
      <c r="C193" s="52">
        <v>-6832</v>
      </c>
      <c r="D193" s="52">
        <v>49003</v>
      </c>
      <c r="E193" s="52">
        <v>142814</v>
      </c>
      <c r="F193" s="1"/>
      <c r="H193" s="82" t="s">
        <v>561</v>
      </c>
      <c r="I193" s="65"/>
      <c r="J193" s="65"/>
      <c r="K193" s="82" t="s">
        <v>541</v>
      </c>
    </row>
    <row r="194" spans="1:11" s="20" customFormat="1" x14ac:dyDescent="0.2">
      <c r="A194" s="60" t="s">
        <v>308</v>
      </c>
      <c r="B194" s="60" t="s">
        <v>38</v>
      </c>
      <c r="C194" s="52">
        <v>1595836</v>
      </c>
      <c r="D194" s="52">
        <v>1853656</v>
      </c>
      <c r="E194" s="52">
        <v>704737</v>
      </c>
      <c r="F194" s="1"/>
      <c r="H194" s="82" t="s">
        <v>565</v>
      </c>
      <c r="I194" s="65"/>
      <c r="J194" s="65"/>
      <c r="K194" s="82" t="s">
        <v>544</v>
      </c>
    </row>
    <row r="195" spans="1:11" s="20" customFormat="1" x14ac:dyDescent="0.2">
      <c r="A195" s="60" t="s">
        <v>309</v>
      </c>
      <c r="B195" s="60" t="s">
        <v>38</v>
      </c>
      <c r="C195" s="52">
        <v>1355113</v>
      </c>
      <c r="D195" s="52">
        <v>1780769</v>
      </c>
      <c r="E195" s="52">
        <v>1332957</v>
      </c>
      <c r="F195" s="1"/>
      <c r="H195" s="82" t="s">
        <v>563</v>
      </c>
      <c r="I195" s="65"/>
      <c r="J195" s="65"/>
      <c r="K195" s="82" t="s">
        <v>543</v>
      </c>
    </row>
    <row r="196" spans="1:11" s="20" customFormat="1" x14ac:dyDescent="0.2">
      <c r="A196" s="60" t="s">
        <v>310</v>
      </c>
      <c r="B196" s="60" t="s">
        <v>38</v>
      </c>
      <c r="C196" s="52">
        <v>3527856</v>
      </c>
      <c r="D196" s="52">
        <v>5535494</v>
      </c>
      <c r="E196" s="52">
        <v>5773715</v>
      </c>
      <c r="F196" s="1"/>
      <c r="H196" s="82" t="s">
        <v>563</v>
      </c>
      <c r="I196" s="65"/>
      <c r="J196" s="65"/>
      <c r="K196" s="82" t="s">
        <v>543</v>
      </c>
    </row>
    <row r="197" spans="1:11" s="20" customFormat="1" x14ac:dyDescent="0.2">
      <c r="A197" s="60" t="s">
        <v>86</v>
      </c>
      <c r="B197" s="60" t="s">
        <v>38</v>
      </c>
      <c r="C197" s="52">
        <v>274176</v>
      </c>
      <c r="D197" s="52">
        <v>496160</v>
      </c>
      <c r="E197" s="52">
        <v>1168554</v>
      </c>
      <c r="F197" s="1"/>
      <c r="H197" s="82" t="s">
        <v>561</v>
      </c>
      <c r="I197" s="65"/>
      <c r="J197" s="65"/>
      <c r="K197" s="82" t="s">
        <v>541</v>
      </c>
    </row>
    <row r="198" spans="1:11" s="20" customFormat="1" x14ac:dyDescent="0.2">
      <c r="A198" s="60" t="s">
        <v>311</v>
      </c>
      <c r="B198" s="60" t="s">
        <v>38</v>
      </c>
      <c r="C198" s="52">
        <v>1547280</v>
      </c>
      <c r="D198" s="52">
        <v>1694886</v>
      </c>
      <c r="E198" s="52">
        <v>1715756</v>
      </c>
      <c r="F198" s="1"/>
      <c r="H198" s="82" t="s">
        <v>563</v>
      </c>
      <c r="I198" s="65"/>
      <c r="J198" s="65"/>
      <c r="K198" s="82" t="s">
        <v>543</v>
      </c>
    </row>
    <row r="199" spans="1:11" s="20" customFormat="1" x14ac:dyDescent="0.2">
      <c r="A199" s="60" t="s">
        <v>87</v>
      </c>
      <c r="B199" s="60" t="s">
        <v>38</v>
      </c>
      <c r="C199" s="52">
        <v>8237563</v>
      </c>
      <c r="D199" s="52">
        <v>9745021</v>
      </c>
      <c r="E199" s="52">
        <v>8446683</v>
      </c>
      <c r="F199" s="1"/>
      <c r="H199" s="82" t="s">
        <v>561</v>
      </c>
      <c r="I199" s="65"/>
      <c r="J199" s="65"/>
      <c r="K199" s="82" t="s">
        <v>541</v>
      </c>
    </row>
    <row r="200" spans="1:11" s="20" customFormat="1" x14ac:dyDescent="0.2">
      <c r="A200" s="60" t="s">
        <v>312</v>
      </c>
      <c r="B200" s="60" t="s">
        <v>38</v>
      </c>
      <c r="C200" s="52" t="s">
        <v>573</v>
      </c>
      <c r="D200" s="52" t="s">
        <v>573</v>
      </c>
      <c r="E200" s="52" t="s">
        <v>573</v>
      </c>
      <c r="F200" s="1"/>
      <c r="H200" s="82" t="s">
        <v>567</v>
      </c>
      <c r="I200" s="65"/>
      <c r="J200" s="65"/>
      <c r="K200" s="82" t="s">
        <v>541</v>
      </c>
    </row>
    <row r="201" spans="1:11" s="20" customFormat="1" x14ac:dyDescent="0.2">
      <c r="A201" s="60" t="s">
        <v>313</v>
      </c>
      <c r="B201" s="60" t="s">
        <v>38</v>
      </c>
      <c r="C201" s="52">
        <v>1504606</v>
      </c>
      <c r="D201" s="52">
        <v>1560401</v>
      </c>
      <c r="E201" s="52">
        <v>1722073</v>
      </c>
      <c r="F201" s="1"/>
      <c r="H201" s="82" t="s">
        <v>563</v>
      </c>
      <c r="I201" s="65"/>
      <c r="J201" s="65"/>
      <c r="K201" s="82" t="s">
        <v>543</v>
      </c>
    </row>
    <row r="202" spans="1:11" s="20" customFormat="1" x14ac:dyDescent="0.2">
      <c r="A202" s="60" t="s">
        <v>314</v>
      </c>
      <c r="B202" s="60" t="s">
        <v>38</v>
      </c>
      <c r="C202" s="52">
        <v>1620442</v>
      </c>
      <c r="D202" s="52">
        <v>1733057</v>
      </c>
      <c r="E202" s="52">
        <v>2465088</v>
      </c>
      <c r="F202" s="1"/>
      <c r="H202" s="82" t="s">
        <v>520</v>
      </c>
      <c r="I202" s="65"/>
      <c r="J202" s="65"/>
      <c r="K202" s="82" t="s">
        <v>542</v>
      </c>
    </row>
    <row r="203" spans="1:11" s="20" customFormat="1" x14ac:dyDescent="0.2">
      <c r="A203" s="60" t="s">
        <v>316</v>
      </c>
      <c r="B203" s="60" t="s">
        <v>38</v>
      </c>
      <c r="C203" s="52">
        <v>4474246</v>
      </c>
      <c r="D203" s="52">
        <v>3460005</v>
      </c>
      <c r="E203" s="52">
        <v>7307906</v>
      </c>
      <c r="F203" s="1"/>
      <c r="H203" s="82" t="s">
        <v>563</v>
      </c>
      <c r="I203" s="65"/>
      <c r="J203" s="65"/>
      <c r="K203" s="82" t="s">
        <v>543</v>
      </c>
    </row>
    <row r="204" spans="1:11" s="20" customFormat="1" x14ac:dyDescent="0.2">
      <c r="A204" s="60" t="s">
        <v>315</v>
      </c>
      <c r="B204" s="60" t="s">
        <v>38</v>
      </c>
      <c r="C204" s="52">
        <v>639980</v>
      </c>
      <c r="D204" s="52">
        <v>672842</v>
      </c>
      <c r="E204" s="52">
        <v>1929439</v>
      </c>
      <c r="F204" s="1"/>
      <c r="H204" s="82" t="s">
        <v>565</v>
      </c>
      <c r="I204" s="65"/>
      <c r="J204" s="65"/>
      <c r="K204" s="82" t="s">
        <v>544</v>
      </c>
    </row>
    <row r="205" spans="1:11" s="20" customFormat="1" x14ac:dyDescent="0.2">
      <c r="A205" s="60" t="s">
        <v>88</v>
      </c>
      <c r="B205" s="60" t="s">
        <v>38</v>
      </c>
      <c r="C205" s="52">
        <v>8541287</v>
      </c>
      <c r="D205" s="52">
        <v>6222474</v>
      </c>
      <c r="E205" s="52">
        <v>6202082</v>
      </c>
      <c r="F205" s="1"/>
      <c r="H205" s="82" t="s">
        <v>565</v>
      </c>
      <c r="I205" s="65"/>
      <c r="J205" s="65"/>
      <c r="K205" s="82" t="s">
        <v>544</v>
      </c>
    </row>
    <row r="206" spans="1:11" s="20" customFormat="1" x14ac:dyDescent="0.2">
      <c r="A206" s="60" t="s">
        <v>317</v>
      </c>
      <c r="B206" s="60" t="s">
        <v>318</v>
      </c>
      <c r="C206" s="52">
        <v>252257</v>
      </c>
      <c r="D206" s="52">
        <v>434086</v>
      </c>
      <c r="E206" s="52">
        <v>1137608</v>
      </c>
      <c r="F206" s="1"/>
      <c r="H206" s="82" t="s">
        <v>520</v>
      </c>
      <c r="I206" s="65"/>
      <c r="J206" s="65"/>
      <c r="K206" s="82" t="s">
        <v>542</v>
      </c>
    </row>
    <row r="207" spans="1:11" s="20" customFormat="1" x14ac:dyDescent="0.2">
      <c r="A207" s="60" t="s">
        <v>318</v>
      </c>
      <c r="B207" s="60" t="s">
        <v>318</v>
      </c>
      <c r="C207" s="52">
        <v>3582518</v>
      </c>
      <c r="D207" s="52">
        <v>3555099</v>
      </c>
      <c r="E207" s="52">
        <v>3245573</v>
      </c>
      <c r="F207" s="1"/>
      <c r="H207" s="82" t="s">
        <v>520</v>
      </c>
      <c r="I207" s="65"/>
      <c r="J207" s="65"/>
      <c r="K207" s="82" t="s">
        <v>542</v>
      </c>
    </row>
    <row r="208" spans="1:11" s="20" customFormat="1" x14ac:dyDescent="0.2">
      <c r="A208" s="60" t="s">
        <v>319</v>
      </c>
      <c r="B208" s="60" t="s">
        <v>89</v>
      </c>
      <c r="C208" s="52">
        <v>8574</v>
      </c>
      <c r="D208" s="52">
        <v>-6141</v>
      </c>
      <c r="E208" s="52">
        <v>11634</v>
      </c>
      <c r="F208" s="1"/>
      <c r="H208" s="82" t="s">
        <v>564</v>
      </c>
      <c r="I208" s="65"/>
      <c r="J208" s="65"/>
      <c r="K208" s="82" t="s">
        <v>546</v>
      </c>
    </row>
    <row r="209" spans="1:11" s="20" customFormat="1" x14ac:dyDescent="0.2">
      <c r="A209" s="60" t="s">
        <v>320</v>
      </c>
      <c r="B209" s="60" t="s">
        <v>89</v>
      </c>
      <c r="C209" s="52">
        <v>878444</v>
      </c>
      <c r="D209" s="52">
        <v>-54998</v>
      </c>
      <c r="E209" s="52">
        <v>-211324</v>
      </c>
      <c r="F209" s="1"/>
      <c r="H209" s="82" t="s">
        <v>561</v>
      </c>
      <c r="I209" s="65"/>
      <c r="J209" s="65"/>
      <c r="K209" s="82" t="s">
        <v>541</v>
      </c>
    </row>
    <row r="210" spans="1:11" s="20" customFormat="1" x14ac:dyDescent="0.2">
      <c r="A210" s="60" t="s">
        <v>90</v>
      </c>
      <c r="B210" s="60" t="s">
        <v>89</v>
      </c>
      <c r="C210" s="52">
        <v>310898</v>
      </c>
      <c r="D210" s="52">
        <v>273218</v>
      </c>
      <c r="E210" s="52">
        <v>405342</v>
      </c>
      <c r="F210" s="1"/>
      <c r="H210" s="82" t="s">
        <v>520</v>
      </c>
      <c r="I210" s="65"/>
      <c r="J210" s="65"/>
      <c r="K210" s="82" t="s">
        <v>542</v>
      </c>
    </row>
    <row r="211" spans="1:11" s="20" customFormat="1" x14ac:dyDescent="0.2">
      <c r="A211" s="60" t="s">
        <v>321</v>
      </c>
      <c r="B211" s="60" t="s">
        <v>89</v>
      </c>
      <c r="C211" s="52">
        <v>1389336</v>
      </c>
      <c r="D211" s="52">
        <v>1479081</v>
      </c>
      <c r="E211" s="52">
        <v>1547973</v>
      </c>
      <c r="F211" s="1"/>
      <c r="H211" s="82" t="s">
        <v>561</v>
      </c>
      <c r="I211" s="65"/>
      <c r="J211" s="65"/>
      <c r="K211" s="82" t="s">
        <v>541</v>
      </c>
    </row>
    <row r="212" spans="1:11" s="20" customFormat="1" x14ac:dyDescent="0.2">
      <c r="A212" s="60" t="s">
        <v>322</v>
      </c>
      <c r="B212" s="60" t="s">
        <v>89</v>
      </c>
      <c r="C212" s="52">
        <v>1281283</v>
      </c>
      <c r="D212" s="52">
        <v>1396545</v>
      </c>
      <c r="E212" s="52">
        <v>1496087</v>
      </c>
      <c r="F212" s="1"/>
      <c r="H212" s="82" t="s">
        <v>561</v>
      </c>
      <c r="I212" s="65"/>
      <c r="J212" s="65"/>
      <c r="K212" s="82" t="s">
        <v>541</v>
      </c>
    </row>
    <row r="213" spans="1:11" s="20" customFormat="1" x14ac:dyDescent="0.2">
      <c r="A213" s="60" t="s">
        <v>323</v>
      </c>
      <c r="B213" s="60" t="s">
        <v>89</v>
      </c>
      <c r="C213" s="52">
        <v>3688610</v>
      </c>
      <c r="D213" s="52">
        <v>3093714</v>
      </c>
      <c r="E213" s="52">
        <v>20560</v>
      </c>
      <c r="F213" s="1"/>
      <c r="H213" s="82" t="s">
        <v>563</v>
      </c>
      <c r="I213" s="65"/>
      <c r="J213" s="65"/>
      <c r="K213" s="82" t="s">
        <v>543</v>
      </c>
    </row>
    <row r="214" spans="1:11" s="20" customFormat="1" x14ac:dyDescent="0.2">
      <c r="A214" s="60" t="s">
        <v>324</v>
      </c>
      <c r="B214" s="60" t="s">
        <v>89</v>
      </c>
      <c r="C214" s="52">
        <v>478047</v>
      </c>
      <c r="D214" s="52">
        <v>129229</v>
      </c>
      <c r="E214" s="52">
        <v>95527</v>
      </c>
      <c r="F214" s="1"/>
      <c r="H214" s="82" t="s">
        <v>561</v>
      </c>
      <c r="I214" s="65"/>
      <c r="J214" s="65"/>
      <c r="K214" s="82" t="s">
        <v>541</v>
      </c>
    </row>
    <row r="215" spans="1:11" s="20" customFormat="1" x14ac:dyDescent="0.2">
      <c r="A215" s="60" t="s">
        <v>325</v>
      </c>
      <c r="B215" s="60" t="s">
        <v>89</v>
      </c>
      <c r="C215" s="52">
        <v>341872</v>
      </c>
      <c r="D215" s="52">
        <v>417333</v>
      </c>
      <c r="E215" s="52">
        <v>209217</v>
      </c>
      <c r="F215" s="1"/>
      <c r="H215" s="82" t="s">
        <v>561</v>
      </c>
      <c r="I215" s="65"/>
      <c r="J215" s="65"/>
      <c r="K215" s="82" t="s">
        <v>541</v>
      </c>
    </row>
    <row r="216" spans="1:11" s="20" customFormat="1" x14ac:dyDescent="0.2">
      <c r="A216" s="60" t="s">
        <v>326</v>
      </c>
      <c r="B216" s="60" t="s">
        <v>89</v>
      </c>
      <c r="C216" s="52">
        <v>4039440</v>
      </c>
      <c r="D216" s="52">
        <v>4150831</v>
      </c>
      <c r="E216" s="52">
        <v>4816115</v>
      </c>
      <c r="F216" s="1"/>
      <c r="H216" s="82" t="s">
        <v>561</v>
      </c>
      <c r="I216" s="65"/>
      <c r="J216" s="65"/>
      <c r="K216" s="82" t="s">
        <v>541</v>
      </c>
    </row>
    <row r="217" spans="1:11" s="20" customFormat="1" x14ac:dyDescent="0.2">
      <c r="A217" s="60" t="s">
        <v>327</v>
      </c>
      <c r="B217" s="60" t="s">
        <v>89</v>
      </c>
      <c r="C217" s="52">
        <v>-3761</v>
      </c>
      <c r="D217" s="52">
        <v>191709</v>
      </c>
      <c r="E217" s="52">
        <v>217186</v>
      </c>
      <c r="F217" s="1"/>
      <c r="H217" s="82" t="s">
        <v>561</v>
      </c>
      <c r="I217" s="65"/>
      <c r="J217" s="65"/>
      <c r="K217" s="82" t="s">
        <v>541</v>
      </c>
    </row>
    <row r="218" spans="1:11" s="20" customFormat="1" x14ac:dyDescent="0.2">
      <c r="A218" s="60" t="s">
        <v>91</v>
      </c>
      <c r="B218" s="60" t="s">
        <v>89</v>
      </c>
      <c r="C218" s="52" t="s">
        <v>573</v>
      </c>
      <c r="D218" s="52" t="s">
        <v>573</v>
      </c>
      <c r="E218" s="52" t="s">
        <v>573</v>
      </c>
      <c r="F218" s="1"/>
      <c r="H218" s="82" t="s">
        <v>563</v>
      </c>
      <c r="I218" s="65"/>
      <c r="J218" s="65"/>
      <c r="K218" s="82" t="s">
        <v>543</v>
      </c>
    </row>
    <row r="219" spans="1:11" s="20" customFormat="1" x14ac:dyDescent="0.2">
      <c r="A219" s="60" t="s">
        <v>328</v>
      </c>
      <c r="B219" s="60" t="s">
        <v>329</v>
      </c>
      <c r="C219" s="52">
        <v>-57978</v>
      </c>
      <c r="D219" s="52">
        <v>-1054575</v>
      </c>
      <c r="E219" s="52">
        <v>-661</v>
      </c>
      <c r="F219" s="1"/>
      <c r="H219" s="82" t="s">
        <v>520</v>
      </c>
      <c r="I219" s="65"/>
      <c r="J219" s="65"/>
      <c r="K219" s="82" t="s">
        <v>542</v>
      </c>
    </row>
    <row r="220" spans="1:11" s="20" customFormat="1" x14ac:dyDescent="0.2">
      <c r="A220" s="60" t="s">
        <v>330</v>
      </c>
      <c r="B220" s="60" t="s">
        <v>329</v>
      </c>
      <c r="C220" s="52">
        <v>17175</v>
      </c>
      <c r="D220" s="52">
        <v>27077</v>
      </c>
      <c r="E220" s="52">
        <v>38552</v>
      </c>
      <c r="F220" s="1"/>
      <c r="H220" s="82" t="s">
        <v>563</v>
      </c>
      <c r="I220" s="65"/>
      <c r="J220" s="65"/>
      <c r="K220" s="82" t="s">
        <v>543</v>
      </c>
    </row>
    <row r="221" spans="1:11" s="20" customFormat="1" x14ac:dyDescent="0.2">
      <c r="A221" s="60" t="s">
        <v>331</v>
      </c>
      <c r="B221" s="60" t="s">
        <v>329</v>
      </c>
      <c r="C221" s="52">
        <v>1169399</v>
      </c>
      <c r="D221" s="52">
        <v>1283265</v>
      </c>
      <c r="E221" s="52">
        <v>1640219</v>
      </c>
      <c r="F221" s="1"/>
      <c r="H221" s="82" t="s">
        <v>520</v>
      </c>
      <c r="I221" s="65"/>
      <c r="J221" s="65"/>
      <c r="K221" s="82" t="s">
        <v>542</v>
      </c>
    </row>
    <row r="222" spans="1:11" s="20" customFormat="1" x14ac:dyDescent="0.2">
      <c r="A222" s="60" t="s">
        <v>332</v>
      </c>
      <c r="B222" s="60" t="s">
        <v>329</v>
      </c>
      <c r="C222" s="52">
        <v>35714</v>
      </c>
      <c r="D222" s="52">
        <v>199894</v>
      </c>
      <c r="E222" s="52">
        <v>71117</v>
      </c>
      <c r="F222" s="1"/>
      <c r="H222" s="82" t="s">
        <v>563</v>
      </c>
      <c r="I222" s="65"/>
      <c r="J222" s="65"/>
      <c r="K222" s="82" t="s">
        <v>543</v>
      </c>
    </row>
    <row r="223" spans="1:11" s="20" customFormat="1" x14ac:dyDescent="0.2">
      <c r="A223" s="60" t="s">
        <v>92</v>
      </c>
      <c r="B223" s="60" t="s">
        <v>93</v>
      </c>
      <c r="C223" s="52">
        <v>-57834</v>
      </c>
      <c r="D223" s="52">
        <v>-54917</v>
      </c>
      <c r="E223" s="52">
        <v>5039</v>
      </c>
      <c r="F223" s="1"/>
      <c r="H223" s="82" t="s">
        <v>520</v>
      </c>
      <c r="I223" s="65"/>
      <c r="J223" s="65"/>
      <c r="K223" s="82" t="s">
        <v>542</v>
      </c>
    </row>
    <row r="224" spans="1:11" s="20" customFormat="1" x14ac:dyDescent="0.2">
      <c r="A224" s="60" t="s">
        <v>333</v>
      </c>
      <c r="B224" s="60" t="s">
        <v>93</v>
      </c>
      <c r="C224" s="52">
        <v>42315</v>
      </c>
      <c r="D224" s="52">
        <v>49081</v>
      </c>
      <c r="E224" s="52">
        <v>62516</v>
      </c>
      <c r="F224" s="1"/>
      <c r="H224" s="82" t="s">
        <v>520</v>
      </c>
      <c r="I224" s="65"/>
      <c r="J224" s="65"/>
      <c r="K224" s="82" t="s">
        <v>542</v>
      </c>
    </row>
    <row r="225" spans="1:11" s="20" customFormat="1" x14ac:dyDescent="0.2">
      <c r="A225" s="60" t="s">
        <v>531</v>
      </c>
      <c r="B225" s="60" t="s">
        <v>93</v>
      </c>
      <c r="C225" s="52">
        <v>188950</v>
      </c>
      <c r="D225" s="52">
        <v>1790799</v>
      </c>
      <c r="E225" s="52">
        <v>1682364</v>
      </c>
      <c r="F225" s="1"/>
      <c r="H225" s="82" t="s">
        <v>520</v>
      </c>
      <c r="I225" s="65"/>
      <c r="J225" s="65"/>
      <c r="K225" s="82" t="s">
        <v>542</v>
      </c>
    </row>
    <row r="226" spans="1:11" s="20" customFormat="1" x14ac:dyDescent="0.2">
      <c r="A226" s="60" t="s">
        <v>334</v>
      </c>
      <c r="B226" s="60" t="s">
        <v>93</v>
      </c>
      <c r="C226" s="52">
        <v>723554</v>
      </c>
      <c r="D226" s="52">
        <v>657220</v>
      </c>
      <c r="E226" s="52">
        <v>826429</v>
      </c>
      <c r="F226" s="1"/>
      <c r="H226" s="82" t="s">
        <v>563</v>
      </c>
      <c r="I226" s="65"/>
      <c r="J226" s="65"/>
      <c r="K226" s="82" t="s">
        <v>543</v>
      </c>
    </row>
    <row r="227" spans="1:11" s="20" customFormat="1" x14ac:dyDescent="0.2">
      <c r="A227" s="60" t="s">
        <v>335</v>
      </c>
      <c r="B227" s="60" t="s">
        <v>93</v>
      </c>
      <c r="C227" s="52">
        <v>1603373</v>
      </c>
      <c r="D227" s="52">
        <v>1280472</v>
      </c>
      <c r="E227" s="52">
        <v>1541374</v>
      </c>
      <c r="F227" s="1"/>
      <c r="H227" s="82" t="s">
        <v>520</v>
      </c>
      <c r="I227" s="65"/>
      <c r="J227" s="65"/>
      <c r="K227" s="82" t="s">
        <v>542</v>
      </c>
    </row>
    <row r="228" spans="1:11" s="20" customFormat="1" x14ac:dyDescent="0.2">
      <c r="A228" s="60" t="s">
        <v>93</v>
      </c>
      <c r="B228" s="60" t="s">
        <v>93</v>
      </c>
      <c r="C228" s="52">
        <v>2509651</v>
      </c>
      <c r="D228" s="52">
        <v>2655420</v>
      </c>
      <c r="E228" s="52">
        <v>2875030</v>
      </c>
      <c r="F228" s="1"/>
      <c r="H228" s="82" t="s">
        <v>520</v>
      </c>
      <c r="I228" s="65"/>
      <c r="J228" s="65"/>
      <c r="K228" s="82" t="s">
        <v>542</v>
      </c>
    </row>
    <row r="229" spans="1:11" s="20" customFormat="1" x14ac:dyDescent="0.2">
      <c r="A229" s="60" t="s">
        <v>336</v>
      </c>
      <c r="B229" s="60" t="s">
        <v>337</v>
      </c>
      <c r="C229" s="52">
        <v>58210</v>
      </c>
      <c r="D229" s="52">
        <v>-187638</v>
      </c>
      <c r="E229" s="52">
        <v>35947</v>
      </c>
      <c r="F229" s="1"/>
      <c r="H229" s="82" t="s">
        <v>520</v>
      </c>
      <c r="I229" s="65"/>
      <c r="J229" s="65"/>
      <c r="K229" s="82" t="s">
        <v>542</v>
      </c>
    </row>
    <row r="230" spans="1:11" s="20" customFormat="1" x14ac:dyDescent="0.2">
      <c r="A230" s="60" t="s">
        <v>94</v>
      </c>
      <c r="B230" s="60" t="s">
        <v>95</v>
      </c>
      <c r="C230" s="52">
        <v>11565288</v>
      </c>
      <c r="D230" s="52">
        <v>9681777</v>
      </c>
      <c r="E230" s="52">
        <v>10548150</v>
      </c>
      <c r="F230" s="1"/>
      <c r="H230" s="82" t="s">
        <v>565</v>
      </c>
      <c r="I230" s="65"/>
      <c r="J230" s="65"/>
      <c r="K230" s="82" t="s">
        <v>544</v>
      </c>
    </row>
    <row r="231" spans="1:11" s="20" customFormat="1" x14ac:dyDescent="0.2">
      <c r="A231" s="60" t="s">
        <v>529</v>
      </c>
      <c r="B231" s="60" t="s">
        <v>96</v>
      </c>
      <c r="C231" s="52">
        <v>844078</v>
      </c>
      <c r="D231" s="52">
        <v>-13254</v>
      </c>
      <c r="E231" s="52">
        <v>599822</v>
      </c>
      <c r="F231" s="1"/>
      <c r="H231" s="82" t="s">
        <v>561</v>
      </c>
      <c r="I231" s="65"/>
      <c r="J231" s="65"/>
      <c r="K231" s="82" t="s">
        <v>541</v>
      </c>
    </row>
    <row r="232" spans="1:11" s="20" customFormat="1" x14ac:dyDescent="0.2">
      <c r="A232" s="60" t="s">
        <v>338</v>
      </c>
      <c r="B232" s="60" t="s">
        <v>96</v>
      </c>
      <c r="C232" s="52">
        <v>-66057</v>
      </c>
      <c r="D232" s="52">
        <v>-42439</v>
      </c>
      <c r="E232" s="52">
        <v>56392</v>
      </c>
      <c r="F232" s="1"/>
      <c r="H232" s="82" t="s">
        <v>561</v>
      </c>
      <c r="I232" s="65"/>
      <c r="J232" s="65"/>
      <c r="K232" s="82" t="s">
        <v>541</v>
      </c>
    </row>
    <row r="233" spans="1:11" s="20" customFormat="1" x14ac:dyDescent="0.2">
      <c r="A233" s="60" t="s">
        <v>97</v>
      </c>
      <c r="B233" s="60" t="s">
        <v>96</v>
      </c>
      <c r="C233" s="52">
        <v>847698</v>
      </c>
      <c r="D233" s="52">
        <v>790960</v>
      </c>
      <c r="E233" s="52">
        <v>780830</v>
      </c>
      <c r="F233" s="1"/>
      <c r="H233" s="82" t="s">
        <v>520</v>
      </c>
      <c r="I233" s="65"/>
      <c r="J233" s="65"/>
      <c r="K233" s="82" t="s">
        <v>542</v>
      </c>
    </row>
    <row r="234" spans="1:11" s="20" customFormat="1" x14ac:dyDescent="0.2">
      <c r="A234" s="60" t="s">
        <v>98</v>
      </c>
      <c r="B234" s="60" t="s">
        <v>96</v>
      </c>
      <c r="C234" s="52">
        <v>-1967994</v>
      </c>
      <c r="D234" s="52">
        <v>209729</v>
      </c>
      <c r="E234" s="52">
        <v>445111</v>
      </c>
      <c r="F234" s="1"/>
      <c r="H234" s="82" t="s">
        <v>563</v>
      </c>
      <c r="I234" s="65"/>
      <c r="J234" s="65"/>
      <c r="K234" s="82" t="s">
        <v>543</v>
      </c>
    </row>
    <row r="235" spans="1:11" s="20" customFormat="1" x14ac:dyDescent="0.2">
      <c r="A235" s="60" t="s">
        <v>99</v>
      </c>
      <c r="B235" s="60" t="s">
        <v>96</v>
      </c>
      <c r="C235" s="52">
        <v>120042</v>
      </c>
      <c r="D235" s="52">
        <v>256500</v>
      </c>
      <c r="E235" s="52">
        <v>212425</v>
      </c>
      <c r="F235" s="1"/>
      <c r="H235" s="82" t="s">
        <v>520</v>
      </c>
      <c r="I235" s="65"/>
      <c r="J235" s="65"/>
      <c r="K235" s="82" t="s">
        <v>542</v>
      </c>
    </row>
    <row r="236" spans="1:11" s="20" customFormat="1" x14ac:dyDescent="0.2">
      <c r="A236" s="60" t="s">
        <v>100</v>
      </c>
      <c r="B236" s="60" t="s">
        <v>96</v>
      </c>
      <c r="C236" s="52">
        <v>806271</v>
      </c>
      <c r="D236" s="52">
        <v>752054</v>
      </c>
      <c r="E236" s="52">
        <v>787963</v>
      </c>
      <c r="F236" s="1"/>
      <c r="H236" s="82" t="s">
        <v>520</v>
      </c>
      <c r="I236" s="65"/>
      <c r="J236" s="65"/>
      <c r="K236" s="82" t="s">
        <v>542</v>
      </c>
    </row>
    <row r="237" spans="1:11" s="20" customFormat="1" x14ac:dyDescent="0.2">
      <c r="A237" s="60" t="s">
        <v>96</v>
      </c>
      <c r="B237" s="60" t="s">
        <v>96</v>
      </c>
      <c r="C237" s="52">
        <v>2898890</v>
      </c>
      <c r="D237" s="52">
        <v>3504162</v>
      </c>
      <c r="E237" s="52">
        <v>3145882</v>
      </c>
      <c r="F237" s="1"/>
      <c r="H237" s="82" t="s">
        <v>561</v>
      </c>
      <c r="I237" s="65"/>
      <c r="J237" s="65"/>
      <c r="K237" s="82" t="s">
        <v>541</v>
      </c>
    </row>
    <row r="238" spans="1:11" s="20" customFormat="1" x14ac:dyDescent="0.2">
      <c r="A238" s="60" t="s">
        <v>101</v>
      </c>
      <c r="B238" s="60" t="s">
        <v>96</v>
      </c>
      <c r="C238" s="52">
        <v>263069</v>
      </c>
      <c r="D238" s="52">
        <v>290062</v>
      </c>
      <c r="E238" s="52">
        <v>482475</v>
      </c>
      <c r="F238" s="1"/>
      <c r="H238" s="82" t="s">
        <v>561</v>
      </c>
      <c r="I238" s="65"/>
      <c r="J238" s="65"/>
      <c r="K238" s="82" t="s">
        <v>541</v>
      </c>
    </row>
    <row r="239" spans="1:11" s="20" customFormat="1" x14ac:dyDescent="0.2">
      <c r="A239" s="60" t="s">
        <v>102</v>
      </c>
      <c r="B239" s="60" t="s">
        <v>96</v>
      </c>
      <c r="C239" s="52">
        <v>4795670</v>
      </c>
      <c r="D239" s="52">
        <v>4043112</v>
      </c>
      <c r="E239" s="52">
        <v>4319362</v>
      </c>
      <c r="F239" s="1"/>
      <c r="H239" s="82" t="s">
        <v>561</v>
      </c>
      <c r="I239" s="65"/>
      <c r="J239" s="65"/>
      <c r="K239" s="82" t="s">
        <v>541</v>
      </c>
    </row>
    <row r="240" spans="1:11" s="20" customFormat="1" x14ac:dyDescent="0.2">
      <c r="A240" s="60" t="s">
        <v>103</v>
      </c>
      <c r="B240" s="60" t="s">
        <v>96</v>
      </c>
      <c r="C240" s="52">
        <v>34505</v>
      </c>
      <c r="D240" s="52">
        <v>14688</v>
      </c>
      <c r="E240" s="52">
        <v>11550</v>
      </c>
      <c r="F240" s="1"/>
      <c r="H240" s="82" t="s">
        <v>561</v>
      </c>
      <c r="I240" s="65"/>
      <c r="J240" s="65"/>
      <c r="K240" s="82" t="s">
        <v>541</v>
      </c>
    </row>
    <row r="241" spans="1:11" s="20" customFormat="1" x14ac:dyDescent="0.2">
      <c r="A241" s="60" t="s">
        <v>104</v>
      </c>
      <c r="B241" s="60" t="s">
        <v>96</v>
      </c>
      <c r="C241" s="52">
        <v>1996359</v>
      </c>
      <c r="D241" s="52">
        <v>2742618</v>
      </c>
      <c r="E241" s="52">
        <v>3708250</v>
      </c>
      <c r="F241" s="1"/>
      <c r="H241" s="82" t="s">
        <v>520</v>
      </c>
      <c r="I241" s="65"/>
      <c r="J241" s="65"/>
      <c r="K241" s="82" t="s">
        <v>542</v>
      </c>
    </row>
    <row r="242" spans="1:11" s="20" customFormat="1" x14ac:dyDescent="0.2">
      <c r="A242" s="60" t="s">
        <v>105</v>
      </c>
      <c r="B242" s="60" t="s">
        <v>96</v>
      </c>
      <c r="C242" s="52">
        <v>691120</v>
      </c>
      <c r="D242" s="52">
        <v>628327</v>
      </c>
      <c r="E242" s="52">
        <v>625070</v>
      </c>
      <c r="F242" s="1"/>
      <c r="H242" s="82" t="s">
        <v>520</v>
      </c>
      <c r="I242" s="65"/>
      <c r="J242" s="65"/>
      <c r="K242" s="82" t="s">
        <v>542</v>
      </c>
    </row>
    <row r="243" spans="1:11" s="20" customFormat="1" x14ac:dyDescent="0.2">
      <c r="A243" s="60" t="s">
        <v>339</v>
      </c>
      <c r="B243" s="60" t="s">
        <v>340</v>
      </c>
      <c r="C243" s="52">
        <v>3553295</v>
      </c>
      <c r="D243" s="52">
        <v>2477987</v>
      </c>
      <c r="E243" s="52">
        <v>3121925</v>
      </c>
      <c r="F243" s="1"/>
      <c r="H243" s="82" t="s">
        <v>563</v>
      </c>
      <c r="I243" s="65"/>
      <c r="J243" s="65"/>
      <c r="K243" s="82" t="s">
        <v>543</v>
      </c>
    </row>
    <row r="244" spans="1:11" s="20" customFormat="1" x14ac:dyDescent="0.2">
      <c r="A244" s="60" t="s">
        <v>341</v>
      </c>
      <c r="B244" s="60" t="s">
        <v>340</v>
      </c>
      <c r="C244" s="52">
        <v>337565</v>
      </c>
      <c r="D244" s="52">
        <v>639668</v>
      </c>
      <c r="E244" s="52">
        <v>796621</v>
      </c>
      <c r="F244" s="1"/>
      <c r="H244" s="82" t="s">
        <v>561</v>
      </c>
      <c r="I244" s="65"/>
      <c r="J244" s="65"/>
      <c r="K244" s="82" t="s">
        <v>541</v>
      </c>
    </row>
    <row r="245" spans="1:11" s="20" customFormat="1" x14ac:dyDescent="0.2">
      <c r="A245" s="60" t="s">
        <v>340</v>
      </c>
      <c r="B245" s="60" t="s">
        <v>340</v>
      </c>
      <c r="C245" s="52">
        <v>4901300</v>
      </c>
      <c r="D245" s="52">
        <v>4084695</v>
      </c>
      <c r="E245" s="52">
        <v>4310150</v>
      </c>
      <c r="F245" s="1"/>
      <c r="H245" s="82" t="s">
        <v>520</v>
      </c>
      <c r="I245" s="65"/>
      <c r="J245" s="65"/>
      <c r="K245" s="82" t="s">
        <v>542</v>
      </c>
    </row>
    <row r="246" spans="1:11" s="20" customFormat="1" x14ac:dyDescent="0.2">
      <c r="A246" s="60" t="s">
        <v>530</v>
      </c>
      <c r="B246" s="60" t="s">
        <v>340</v>
      </c>
      <c r="C246" s="52">
        <v>132986</v>
      </c>
      <c r="D246" s="52">
        <v>149699</v>
      </c>
      <c r="E246" s="52">
        <v>225804</v>
      </c>
      <c r="F246" s="1"/>
      <c r="H246" s="82" t="s">
        <v>561</v>
      </c>
      <c r="I246" s="65"/>
      <c r="J246" s="65"/>
      <c r="K246" s="82" t="s">
        <v>541</v>
      </c>
    </row>
    <row r="247" spans="1:11" s="20" customFormat="1" x14ac:dyDescent="0.2">
      <c r="A247" s="60" t="s">
        <v>342</v>
      </c>
      <c r="B247" s="60" t="s">
        <v>340</v>
      </c>
      <c r="C247" s="52">
        <v>1319310</v>
      </c>
      <c r="D247" s="52">
        <v>1483953</v>
      </c>
      <c r="E247" s="52">
        <v>1632684</v>
      </c>
      <c r="F247" s="1"/>
      <c r="H247" s="82" t="s">
        <v>520</v>
      </c>
      <c r="I247" s="65"/>
      <c r="J247" s="65"/>
      <c r="K247" s="82" t="s">
        <v>542</v>
      </c>
    </row>
    <row r="248" spans="1:11" s="20" customFormat="1" x14ac:dyDescent="0.2">
      <c r="A248" s="60" t="s">
        <v>343</v>
      </c>
      <c r="B248" s="60" t="s">
        <v>344</v>
      </c>
      <c r="C248" s="52">
        <v>249211</v>
      </c>
      <c r="D248" s="52">
        <v>312384</v>
      </c>
      <c r="E248" s="52">
        <v>333093</v>
      </c>
      <c r="F248" s="1"/>
      <c r="H248" s="82" t="s">
        <v>520</v>
      </c>
      <c r="I248" s="65"/>
      <c r="J248" s="65"/>
      <c r="K248" s="82" t="s">
        <v>542</v>
      </c>
    </row>
    <row r="249" spans="1:11" s="20" customFormat="1" x14ac:dyDescent="0.2">
      <c r="A249" s="60" t="s">
        <v>345</v>
      </c>
      <c r="B249" s="60" t="s">
        <v>344</v>
      </c>
      <c r="C249" s="52">
        <v>523281</v>
      </c>
      <c r="D249" s="52">
        <v>371170</v>
      </c>
      <c r="E249" s="52">
        <v>239066</v>
      </c>
      <c r="F249" s="1"/>
      <c r="H249" s="82" t="s">
        <v>520</v>
      </c>
      <c r="I249" s="65"/>
      <c r="J249" s="65"/>
      <c r="K249" s="82" t="s">
        <v>542</v>
      </c>
    </row>
    <row r="250" spans="1:11" s="20" customFormat="1" x14ac:dyDescent="0.2">
      <c r="A250" s="60" t="s">
        <v>346</v>
      </c>
      <c r="B250" s="60" t="s">
        <v>344</v>
      </c>
      <c r="C250" s="52" t="s">
        <v>573</v>
      </c>
      <c r="D250" s="52" t="s">
        <v>573</v>
      </c>
      <c r="E250" s="52" t="s">
        <v>573</v>
      </c>
      <c r="F250" s="1"/>
      <c r="H250" s="82" t="s">
        <v>566</v>
      </c>
      <c r="I250" s="65"/>
      <c r="J250" s="65"/>
      <c r="K250" s="82" t="s">
        <v>545</v>
      </c>
    </row>
    <row r="251" spans="1:11" s="34" customFormat="1" x14ac:dyDescent="0.2">
      <c r="A251" s="61" t="s">
        <v>534</v>
      </c>
      <c r="B251" s="61" t="s">
        <v>107</v>
      </c>
      <c r="C251" s="52">
        <v>1018933</v>
      </c>
      <c r="D251" s="52">
        <v>1040002</v>
      </c>
      <c r="E251" s="52">
        <v>551919</v>
      </c>
      <c r="F251" s="1"/>
      <c r="H251" s="82" t="s">
        <v>566</v>
      </c>
      <c r="I251" s="79"/>
      <c r="J251" s="79"/>
      <c r="K251" s="82" t="s">
        <v>545</v>
      </c>
    </row>
    <row r="252" spans="1:11" s="20" customFormat="1" x14ac:dyDescent="0.2">
      <c r="A252" s="60" t="s">
        <v>106</v>
      </c>
      <c r="B252" s="60" t="s">
        <v>107</v>
      </c>
      <c r="C252" s="52">
        <v>13054551</v>
      </c>
      <c r="D252" s="52">
        <v>18083820</v>
      </c>
      <c r="E252" s="52">
        <v>17809170</v>
      </c>
      <c r="F252" s="1"/>
      <c r="H252" s="82" t="s">
        <v>561</v>
      </c>
      <c r="I252" s="65"/>
      <c r="J252" s="65"/>
      <c r="K252" s="82" t="s">
        <v>541</v>
      </c>
    </row>
    <row r="253" spans="1:11" s="20" customFormat="1" x14ac:dyDescent="0.2">
      <c r="A253" s="60" t="s">
        <v>347</v>
      </c>
      <c r="B253" s="60" t="s">
        <v>107</v>
      </c>
      <c r="C253" s="52">
        <v>3616933</v>
      </c>
      <c r="D253" s="52">
        <v>1379122</v>
      </c>
      <c r="E253" s="52">
        <v>1376721</v>
      </c>
      <c r="F253" s="1"/>
      <c r="H253" s="82" t="s">
        <v>520</v>
      </c>
      <c r="I253" s="65"/>
      <c r="J253" s="65"/>
      <c r="K253" s="82" t="s">
        <v>542</v>
      </c>
    </row>
    <row r="254" spans="1:11" s="20" customFormat="1" x14ac:dyDescent="0.2">
      <c r="A254" s="60" t="s">
        <v>108</v>
      </c>
      <c r="B254" s="60" t="s">
        <v>107</v>
      </c>
      <c r="C254" s="52">
        <v>1662983</v>
      </c>
      <c r="D254" s="52">
        <v>4168874</v>
      </c>
      <c r="E254" s="52">
        <v>4870418</v>
      </c>
      <c r="F254" s="1"/>
      <c r="H254" s="82" t="s">
        <v>520</v>
      </c>
      <c r="I254" s="65"/>
      <c r="J254" s="65"/>
      <c r="K254" s="82" t="s">
        <v>542</v>
      </c>
    </row>
    <row r="255" spans="1:11" s="20" customFormat="1" x14ac:dyDescent="0.2">
      <c r="A255" s="60" t="s">
        <v>348</v>
      </c>
      <c r="B255" s="60" t="s">
        <v>107</v>
      </c>
      <c r="C255" s="52">
        <v>5680894</v>
      </c>
      <c r="D255" s="52">
        <v>4893463</v>
      </c>
      <c r="E255" s="52">
        <v>21302676</v>
      </c>
      <c r="F255" s="1"/>
      <c r="H255" s="82" t="s">
        <v>520</v>
      </c>
      <c r="I255" s="65"/>
      <c r="J255" s="65"/>
      <c r="K255" s="82" t="s">
        <v>542</v>
      </c>
    </row>
    <row r="256" spans="1:11" s="20" customFormat="1" x14ac:dyDescent="0.2">
      <c r="A256" s="60" t="s">
        <v>349</v>
      </c>
      <c r="B256" s="60" t="s">
        <v>107</v>
      </c>
      <c r="C256" s="52">
        <v>63571</v>
      </c>
      <c r="D256" s="52">
        <v>3137488</v>
      </c>
      <c r="E256" s="52">
        <v>2722467</v>
      </c>
      <c r="F256" s="1"/>
      <c r="H256" s="82" t="s">
        <v>563</v>
      </c>
      <c r="I256" s="65"/>
      <c r="J256" s="65"/>
      <c r="K256" s="82" t="s">
        <v>543</v>
      </c>
    </row>
    <row r="257" spans="1:11" s="20" customFormat="1" x14ac:dyDescent="0.2">
      <c r="A257" s="60" t="s">
        <v>350</v>
      </c>
      <c r="B257" s="60" t="s">
        <v>107</v>
      </c>
      <c r="C257" s="52">
        <v>5804702</v>
      </c>
      <c r="D257" s="52">
        <v>5626226</v>
      </c>
      <c r="E257" s="52">
        <v>6466779</v>
      </c>
      <c r="F257" s="1"/>
      <c r="H257" s="82" t="s">
        <v>563</v>
      </c>
      <c r="I257" s="65"/>
      <c r="J257" s="65"/>
      <c r="K257" s="82" t="s">
        <v>543</v>
      </c>
    </row>
    <row r="258" spans="1:11" s="20" customFormat="1" x14ac:dyDescent="0.2">
      <c r="A258" s="60" t="s">
        <v>351</v>
      </c>
      <c r="B258" s="60" t="s">
        <v>107</v>
      </c>
      <c r="C258" s="52">
        <v>2781924</v>
      </c>
      <c r="D258" s="52">
        <v>2718142</v>
      </c>
      <c r="E258" s="52">
        <v>2683610</v>
      </c>
      <c r="F258" s="1"/>
      <c r="H258" s="82" t="s">
        <v>520</v>
      </c>
      <c r="I258" s="65"/>
      <c r="J258" s="65"/>
      <c r="K258" s="82" t="s">
        <v>542</v>
      </c>
    </row>
    <row r="259" spans="1:11" s="20" customFormat="1" x14ac:dyDescent="0.2">
      <c r="A259" s="60" t="s">
        <v>109</v>
      </c>
      <c r="B259" s="60" t="s">
        <v>107</v>
      </c>
      <c r="C259" s="52">
        <v>1851126</v>
      </c>
      <c r="D259" s="52">
        <v>4409814</v>
      </c>
      <c r="E259" s="52">
        <v>1038025</v>
      </c>
      <c r="F259" s="1"/>
      <c r="H259" s="82" t="s">
        <v>561</v>
      </c>
      <c r="I259" s="65"/>
      <c r="J259" s="65"/>
      <c r="K259" s="82" t="s">
        <v>541</v>
      </c>
    </row>
    <row r="260" spans="1:11" s="20" customFormat="1" x14ac:dyDescent="0.2">
      <c r="A260" s="60" t="s">
        <v>352</v>
      </c>
      <c r="B260" s="60" t="s">
        <v>107</v>
      </c>
      <c r="C260" s="52">
        <v>3210399</v>
      </c>
      <c r="D260" s="52">
        <v>1657312</v>
      </c>
      <c r="E260" s="52">
        <v>795193</v>
      </c>
      <c r="F260" s="1"/>
      <c r="H260" s="82" t="s">
        <v>520</v>
      </c>
      <c r="I260" s="65"/>
      <c r="J260" s="65"/>
      <c r="K260" s="82" t="s">
        <v>542</v>
      </c>
    </row>
    <row r="261" spans="1:11" s="20" customFormat="1" x14ac:dyDescent="0.2">
      <c r="A261" s="60" t="s">
        <v>110</v>
      </c>
      <c r="B261" s="60" t="s">
        <v>107</v>
      </c>
      <c r="C261" s="52">
        <v>5892081</v>
      </c>
      <c r="D261" s="52">
        <v>-215352</v>
      </c>
      <c r="E261" s="52">
        <v>4134707</v>
      </c>
      <c r="F261" s="1"/>
      <c r="H261" s="82" t="s">
        <v>561</v>
      </c>
      <c r="I261" s="65"/>
      <c r="J261" s="65"/>
      <c r="K261" s="82" t="s">
        <v>541</v>
      </c>
    </row>
    <row r="262" spans="1:11" s="20" customFormat="1" x14ac:dyDescent="0.2">
      <c r="A262" s="60" t="s">
        <v>111</v>
      </c>
      <c r="B262" s="60" t="s">
        <v>107</v>
      </c>
      <c r="C262" s="52">
        <v>-613576</v>
      </c>
      <c r="D262" s="52">
        <v>9551607</v>
      </c>
      <c r="E262" s="52">
        <v>20334091</v>
      </c>
      <c r="F262" s="1"/>
      <c r="H262" s="82" t="s">
        <v>563</v>
      </c>
      <c r="I262" s="65"/>
      <c r="J262" s="65"/>
      <c r="K262" s="82" t="s">
        <v>543</v>
      </c>
    </row>
    <row r="263" spans="1:11" s="20" customFormat="1" x14ac:dyDescent="0.2">
      <c r="A263" s="60" t="s">
        <v>112</v>
      </c>
      <c r="B263" s="60" t="s">
        <v>107</v>
      </c>
      <c r="C263" s="52">
        <v>1252604</v>
      </c>
      <c r="D263" s="52">
        <v>382323</v>
      </c>
      <c r="E263" s="52">
        <v>725392</v>
      </c>
      <c r="F263" s="1"/>
      <c r="H263" s="82" t="s">
        <v>520</v>
      </c>
      <c r="I263" s="65"/>
      <c r="J263" s="65"/>
      <c r="K263" s="82" t="s">
        <v>542</v>
      </c>
    </row>
    <row r="264" spans="1:11" s="20" customFormat="1" x14ac:dyDescent="0.2">
      <c r="A264" s="60" t="s">
        <v>113</v>
      </c>
      <c r="B264" s="60" t="s">
        <v>107</v>
      </c>
      <c r="C264" s="52">
        <v>578454</v>
      </c>
      <c r="D264" s="52">
        <v>634076</v>
      </c>
      <c r="E264" s="52">
        <v>754210</v>
      </c>
      <c r="F264" s="1"/>
      <c r="H264" s="82" t="s">
        <v>563</v>
      </c>
      <c r="I264" s="65"/>
      <c r="J264" s="65"/>
      <c r="K264" s="82" t="s">
        <v>543</v>
      </c>
    </row>
    <row r="265" spans="1:11" s="20" customFormat="1" x14ac:dyDescent="0.2">
      <c r="A265" s="60" t="s">
        <v>354</v>
      </c>
      <c r="B265" s="60" t="s">
        <v>107</v>
      </c>
      <c r="C265" s="52">
        <v>10189730</v>
      </c>
      <c r="D265" s="52">
        <v>6554290</v>
      </c>
      <c r="E265" s="52">
        <v>6940406</v>
      </c>
      <c r="F265" s="1"/>
      <c r="H265" s="82" t="s">
        <v>520</v>
      </c>
      <c r="I265" s="65"/>
      <c r="J265" s="65"/>
      <c r="K265" s="82" t="s">
        <v>542</v>
      </c>
    </row>
    <row r="266" spans="1:11" s="20" customFormat="1" x14ac:dyDescent="0.2">
      <c r="A266" s="60" t="s">
        <v>353</v>
      </c>
      <c r="B266" s="60" t="s">
        <v>107</v>
      </c>
      <c r="C266" s="52">
        <v>4571602</v>
      </c>
      <c r="D266" s="52">
        <v>4670916</v>
      </c>
      <c r="E266" s="52">
        <v>4514675</v>
      </c>
      <c r="F266" s="1"/>
      <c r="H266" s="82" t="s">
        <v>563</v>
      </c>
      <c r="I266" s="65"/>
      <c r="J266" s="65"/>
      <c r="K266" s="82" t="s">
        <v>543</v>
      </c>
    </row>
    <row r="267" spans="1:11" s="20" customFormat="1" x14ac:dyDescent="0.2">
      <c r="A267" s="60" t="s">
        <v>355</v>
      </c>
      <c r="B267" s="60" t="s">
        <v>107</v>
      </c>
      <c r="C267" s="52">
        <v>4690600</v>
      </c>
      <c r="D267" s="52">
        <v>4468219</v>
      </c>
      <c r="E267" s="52">
        <v>6427358</v>
      </c>
      <c r="F267" s="1"/>
      <c r="H267" s="82" t="s">
        <v>563</v>
      </c>
      <c r="I267" s="65"/>
      <c r="J267" s="65"/>
      <c r="K267" s="82" t="s">
        <v>543</v>
      </c>
    </row>
    <row r="268" spans="1:11" s="20" customFormat="1" x14ac:dyDescent="0.2">
      <c r="A268" s="60" t="s">
        <v>527</v>
      </c>
      <c r="B268" s="60" t="s">
        <v>107</v>
      </c>
      <c r="C268" s="52">
        <v>44584</v>
      </c>
      <c r="D268" s="52">
        <v>60171</v>
      </c>
      <c r="E268" s="52">
        <v>82436</v>
      </c>
      <c r="F268" s="1"/>
      <c r="H268" s="82" t="s">
        <v>566</v>
      </c>
      <c r="I268" s="65"/>
      <c r="J268" s="65"/>
      <c r="K268" s="82" t="s">
        <v>545</v>
      </c>
    </row>
    <row r="269" spans="1:11" s="20" customFormat="1" x14ac:dyDescent="0.2">
      <c r="A269" s="60" t="s">
        <v>356</v>
      </c>
      <c r="B269" s="60" t="s">
        <v>107</v>
      </c>
      <c r="C269" s="52">
        <v>4135138</v>
      </c>
      <c r="D269" s="52">
        <v>4457187</v>
      </c>
      <c r="E269" s="52">
        <v>4696956</v>
      </c>
      <c r="F269" s="1"/>
      <c r="H269" s="82" t="s">
        <v>563</v>
      </c>
      <c r="I269" s="65"/>
      <c r="J269" s="65"/>
      <c r="K269" s="82" t="s">
        <v>543</v>
      </c>
    </row>
    <row r="270" spans="1:11" s="20" customFormat="1" x14ac:dyDescent="0.2">
      <c r="A270" s="60" t="s">
        <v>114</v>
      </c>
      <c r="B270" s="60" t="s">
        <v>107</v>
      </c>
      <c r="C270" s="52">
        <v>1095985</v>
      </c>
      <c r="D270" s="52">
        <v>1202851</v>
      </c>
      <c r="E270" s="52">
        <v>1120674</v>
      </c>
      <c r="F270" s="1"/>
      <c r="H270" s="82" t="s">
        <v>563</v>
      </c>
      <c r="I270" s="65"/>
      <c r="J270" s="65"/>
      <c r="K270" s="82" t="s">
        <v>543</v>
      </c>
    </row>
    <row r="271" spans="1:11" s="20" customFormat="1" x14ac:dyDescent="0.2">
      <c r="A271" s="60" t="s">
        <v>357</v>
      </c>
      <c r="B271" s="60" t="s">
        <v>107</v>
      </c>
      <c r="C271" s="52">
        <v>10646601</v>
      </c>
      <c r="D271" s="52">
        <v>11756775</v>
      </c>
      <c r="E271" s="52">
        <v>12007457</v>
      </c>
      <c r="F271" s="1"/>
      <c r="H271" s="82" t="s">
        <v>565</v>
      </c>
      <c r="I271" s="65"/>
      <c r="J271" s="65"/>
      <c r="K271" s="82" t="s">
        <v>544</v>
      </c>
    </row>
    <row r="272" spans="1:11" s="20" customFormat="1" x14ac:dyDescent="0.2">
      <c r="A272" s="60" t="s">
        <v>358</v>
      </c>
      <c r="B272" s="60" t="s">
        <v>107</v>
      </c>
      <c r="C272" s="52">
        <v>4324487</v>
      </c>
      <c r="D272" s="52">
        <v>6461048</v>
      </c>
      <c r="E272" s="52">
        <v>7457637</v>
      </c>
      <c r="F272" s="1"/>
      <c r="H272" s="82" t="s">
        <v>561</v>
      </c>
      <c r="I272" s="65"/>
      <c r="J272" s="65"/>
      <c r="K272" s="82" t="s">
        <v>541</v>
      </c>
    </row>
    <row r="273" spans="1:11" s="20" customFormat="1" x14ac:dyDescent="0.2">
      <c r="A273" s="60" t="s">
        <v>107</v>
      </c>
      <c r="B273" s="60" t="s">
        <v>107</v>
      </c>
      <c r="C273" s="52">
        <v>6000606</v>
      </c>
      <c r="D273" s="52">
        <v>6563921</v>
      </c>
      <c r="E273" s="52">
        <v>3040663</v>
      </c>
      <c r="F273" s="1"/>
      <c r="H273" s="82" t="s">
        <v>561</v>
      </c>
      <c r="I273" s="65"/>
      <c r="J273" s="65"/>
      <c r="K273" s="82" t="s">
        <v>541</v>
      </c>
    </row>
    <row r="274" spans="1:11" s="20" customFormat="1" x14ac:dyDescent="0.2">
      <c r="A274" s="60" t="s">
        <v>115</v>
      </c>
      <c r="B274" s="60" t="s">
        <v>107</v>
      </c>
      <c r="C274" s="52">
        <v>1001899</v>
      </c>
      <c r="D274" s="52">
        <v>913585</v>
      </c>
      <c r="E274" s="52">
        <v>1235179</v>
      </c>
      <c r="F274" s="1"/>
      <c r="H274" s="82" t="s">
        <v>520</v>
      </c>
      <c r="I274" s="65"/>
      <c r="J274" s="65"/>
      <c r="K274" s="82" t="s">
        <v>542</v>
      </c>
    </row>
    <row r="275" spans="1:11" s="34" customFormat="1" x14ac:dyDescent="0.2">
      <c r="A275" s="61" t="s">
        <v>536</v>
      </c>
      <c r="B275" s="61" t="s">
        <v>107</v>
      </c>
      <c r="C275" s="52">
        <v>-404460</v>
      </c>
      <c r="D275" s="52">
        <v>3330</v>
      </c>
      <c r="E275" s="52">
        <v>67785</v>
      </c>
      <c r="F275" s="1"/>
      <c r="H275" s="82" t="s">
        <v>563</v>
      </c>
      <c r="I275" s="79"/>
      <c r="J275" s="79"/>
      <c r="K275" s="82" t="s">
        <v>543</v>
      </c>
    </row>
    <row r="276" spans="1:11" s="20" customFormat="1" x14ac:dyDescent="0.2">
      <c r="A276" s="60" t="s">
        <v>359</v>
      </c>
      <c r="B276" s="60" t="s">
        <v>107</v>
      </c>
      <c r="C276" s="52">
        <v>5842751</v>
      </c>
      <c r="D276" s="52">
        <v>6546936</v>
      </c>
      <c r="E276" s="52">
        <v>6895381</v>
      </c>
      <c r="F276" s="1"/>
      <c r="H276" s="82" t="s">
        <v>520</v>
      </c>
      <c r="I276" s="65"/>
      <c r="J276" s="65"/>
      <c r="K276" s="82" t="s">
        <v>542</v>
      </c>
    </row>
    <row r="277" spans="1:11" s="20" customFormat="1" x14ac:dyDescent="0.2">
      <c r="A277" s="60" t="s">
        <v>360</v>
      </c>
      <c r="B277" s="60" t="s">
        <v>107</v>
      </c>
      <c r="C277" s="52">
        <v>2837737</v>
      </c>
      <c r="D277" s="52">
        <v>3129812</v>
      </c>
      <c r="E277" s="52">
        <v>3176831</v>
      </c>
      <c r="F277" s="1"/>
      <c r="H277" s="82" t="s">
        <v>563</v>
      </c>
      <c r="I277" s="65"/>
      <c r="J277" s="65"/>
      <c r="K277" s="82" t="s">
        <v>543</v>
      </c>
    </row>
    <row r="278" spans="1:11" s="20" customFormat="1" x14ac:dyDescent="0.2">
      <c r="A278" s="60" t="s">
        <v>116</v>
      </c>
      <c r="B278" s="60" t="s">
        <v>107</v>
      </c>
      <c r="C278" s="52">
        <v>10734559</v>
      </c>
      <c r="D278" s="52">
        <v>13049728</v>
      </c>
      <c r="E278" s="52">
        <v>7662241</v>
      </c>
      <c r="F278" s="1"/>
      <c r="H278" s="82" t="s">
        <v>561</v>
      </c>
      <c r="I278" s="65"/>
      <c r="J278" s="65"/>
      <c r="K278" s="82" t="s">
        <v>541</v>
      </c>
    </row>
    <row r="279" spans="1:11" s="20" customFormat="1" x14ac:dyDescent="0.2">
      <c r="A279" s="60" t="s">
        <v>117</v>
      </c>
      <c r="B279" s="60" t="s">
        <v>107</v>
      </c>
      <c r="C279" s="52">
        <v>1100123</v>
      </c>
      <c r="D279" s="52">
        <v>786064</v>
      </c>
      <c r="E279" s="52">
        <v>1101932</v>
      </c>
      <c r="F279" s="1"/>
      <c r="H279" s="82" t="s">
        <v>520</v>
      </c>
      <c r="I279" s="65"/>
      <c r="J279" s="65"/>
      <c r="K279" s="82" t="s">
        <v>542</v>
      </c>
    </row>
    <row r="280" spans="1:11" s="20" customFormat="1" x14ac:dyDescent="0.2">
      <c r="A280" s="60" t="s">
        <v>118</v>
      </c>
      <c r="B280" s="60" t="s">
        <v>107</v>
      </c>
      <c r="C280" s="52">
        <v>525714</v>
      </c>
      <c r="D280" s="52">
        <v>670203</v>
      </c>
      <c r="E280" s="52">
        <v>712715</v>
      </c>
      <c r="F280" s="1"/>
      <c r="H280" s="82" t="s">
        <v>520</v>
      </c>
      <c r="I280" s="65"/>
      <c r="J280" s="65"/>
      <c r="K280" s="82" t="s">
        <v>542</v>
      </c>
    </row>
    <row r="281" spans="1:11" s="20" customFormat="1" x14ac:dyDescent="0.2">
      <c r="A281" s="60" t="s">
        <v>361</v>
      </c>
      <c r="B281" s="60" t="s">
        <v>107</v>
      </c>
      <c r="C281" s="52">
        <v>1160567</v>
      </c>
      <c r="D281" s="52">
        <v>1387266</v>
      </c>
      <c r="E281" s="52">
        <v>1694290</v>
      </c>
      <c r="F281" s="1"/>
      <c r="H281" s="82" t="s">
        <v>520</v>
      </c>
      <c r="I281" s="65"/>
      <c r="J281" s="65"/>
      <c r="K281" s="82" t="s">
        <v>542</v>
      </c>
    </row>
    <row r="282" spans="1:11" s="20" customFormat="1" x14ac:dyDescent="0.2">
      <c r="A282" s="60" t="s">
        <v>362</v>
      </c>
      <c r="B282" s="60" t="s">
        <v>107</v>
      </c>
      <c r="C282" s="52" t="s">
        <v>573</v>
      </c>
      <c r="D282" s="52" t="s">
        <v>573</v>
      </c>
      <c r="E282" s="52" t="s">
        <v>573</v>
      </c>
      <c r="F282" s="1"/>
      <c r="H282" s="82" t="s">
        <v>563</v>
      </c>
      <c r="I282" s="65"/>
      <c r="J282" s="65"/>
      <c r="K282" s="82" t="s">
        <v>543</v>
      </c>
    </row>
    <row r="283" spans="1:11" s="20" customFormat="1" x14ac:dyDescent="0.2">
      <c r="A283" s="60" t="s">
        <v>119</v>
      </c>
      <c r="B283" s="60" t="s">
        <v>107</v>
      </c>
      <c r="C283" s="52">
        <v>1441143</v>
      </c>
      <c r="D283" s="52">
        <v>1052155</v>
      </c>
      <c r="E283" s="52">
        <v>1802619</v>
      </c>
      <c r="F283" s="1"/>
      <c r="H283" s="82" t="s">
        <v>520</v>
      </c>
      <c r="I283" s="65"/>
      <c r="J283" s="65"/>
      <c r="K283" s="82" t="s">
        <v>542</v>
      </c>
    </row>
    <row r="284" spans="1:11" s="20" customFormat="1" x14ac:dyDescent="0.2">
      <c r="A284" s="60" t="s">
        <v>363</v>
      </c>
      <c r="B284" s="60" t="s">
        <v>107</v>
      </c>
      <c r="C284" s="52">
        <v>3513513</v>
      </c>
      <c r="D284" s="52">
        <v>3912343</v>
      </c>
      <c r="E284" s="52">
        <v>4219866</v>
      </c>
      <c r="F284" s="1"/>
      <c r="H284" s="82" t="s">
        <v>565</v>
      </c>
      <c r="I284" s="65"/>
      <c r="J284" s="65"/>
      <c r="K284" s="82" t="s">
        <v>544</v>
      </c>
    </row>
    <row r="285" spans="1:11" s="20" customFormat="1" x14ac:dyDescent="0.2">
      <c r="A285" s="60" t="s">
        <v>364</v>
      </c>
      <c r="B285" s="60" t="s">
        <v>120</v>
      </c>
      <c r="C285" s="52">
        <v>-47495</v>
      </c>
      <c r="D285" s="52">
        <v>-15631</v>
      </c>
      <c r="E285" s="52">
        <v>-22032</v>
      </c>
      <c r="F285" s="1"/>
      <c r="H285" s="82" t="s">
        <v>564</v>
      </c>
      <c r="I285" s="65"/>
      <c r="J285" s="65"/>
      <c r="K285" s="82" t="s">
        <v>546</v>
      </c>
    </row>
    <row r="286" spans="1:11" s="20" customFormat="1" x14ac:dyDescent="0.2">
      <c r="A286" s="60" t="s">
        <v>365</v>
      </c>
      <c r="B286" s="60" t="s">
        <v>120</v>
      </c>
      <c r="C286" s="52">
        <v>72973</v>
      </c>
      <c r="D286" s="52">
        <v>103430</v>
      </c>
      <c r="E286" s="52">
        <v>102315</v>
      </c>
      <c r="F286" s="1"/>
      <c r="H286" s="82" t="s">
        <v>520</v>
      </c>
      <c r="I286" s="65"/>
      <c r="J286" s="65"/>
      <c r="K286" s="82" t="s">
        <v>542</v>
      </c>
    </row>
    <row r="287" spans="1:11" s="20" customFormat="1" x14ac:dyDescent="0.2">
      <c r="A287" s="60" t="s">
        <v>121</v>
      </c>
      <c r="B287" s="60" t="s">
        <v>120</v>
      </c>
      <c r="C287" s="52">
        <v>5996918</v>
      </c>
      <c r="D287" s="52">
        <v>2765861</v>
      </c>
      <c r="E287" s="52">
        <v>2320471</v>
      </c>
      <c r="F287" s="1"/>
      <c r="H287" s="82" t="s">
        <v>561</v>
      </c>
      <c r="I287" s="65"/>
      <c r="J287" s="65"/>
      <c r="K287" s="82" t="s">
        <v>541</v>
      </c>
    </row>
    <row r="288" spans="1:11" s="20" customFormat="1" x14ac:dyDescent="0.2">
      <c r="A288" s="60" t="s">
        <v>366</v>
      </c>
      <c r="B288" s="60" t="s">
        <v>120</v>
      </c>
      <c r="C288" s="52">
        <v>190838</v>
      </c>
      <c r="D288" s="52">
        <v>-29259</v>
      </c>
      <c r="E288" s="52">
        <v>-26466</v>
      </c>
      <c r="F288" s="1"/>
      <c r="H288" s="82" t="s">
        <v>566</v>
      </c>
      <c r="I288" s="65"/>
      <c r="J288" s="65"/>
      <c r="K288" s="82" t="s">
        <v>545</v>
      </c>
    </row>
    <row r="289" spans="1:11" s="20" customFormat="1" x14ac:dyDescent="0.2">
      <c r="A289" s="60" t="s">
        <v>367</v>
      </c>
      <c r="B289" s="60" t="s">
        <v>120</v>
      </c>
      <c r="C289" s="52">
        <v>2669736</v>
      </c>
      <c r="D289" s="52">
        <v>-878430</v>
      </c>
      <c r="E289" s="52">
        <v>-250301</v>
      </c>
      <c r="F289" s="1"/>
      <c r="H289" s="82" t="s">
        <v>520</v>
      </c>
      <c r="I289" s="65"/>
      <c r="J289" s="65"/>
      <c r="K289" s="82" t="s">
        <v>542</v>
      </c>
    </row>
    <row r="290" spans="1:11" s="20" customFormat="1" x14ac:dyDescent="0.2">
      <c r="A290" s="60" t="s">
        <v>122</v>
      </c>
      <c r="B290" s="60" t="s">
        <v>120</v>
      </c>
      <c r="C290" s="52">
        <v>5816345</v>
      </c>
      <c r="D290" s="52">
        <v>4694946</v>
      </c>
      <c r="E290" s="52">
        <v>6241745</v>
      </c>
      <c r="F290" s="1"/>
      <c r="H290" s="82" t="s">
        <v>561</v>
      </c>
      <c r="I290" s="65"/>
      <c r="J290" s="65"/>
      <c r="K290" s="82" t="s">
        <v>541</v>
      </c>
    </row>
    <row r="291" spans="1:11" s="20" customFormat="1" x14ac:dyDescent="0.2">
      <c r="A291" s="60" t="s">
        <v>368</v>
      </c>
      <c r="B291" s="60" t="s">
        <v>369</v>
      </c>
      <c r="C291" s="52">
        <v>121566</v>
      </c>
      <c r="D291" s="52">
        <v>115676</v>
      </c>
      <c r="E291" s="52">
        <v>132092</v>
      </c>
      <c r="F291" s="1"/>
      <c r="H291" s="82" t="s">
        <v>569</v>
      </c>
      <c r="I291" s="65"/>
      <c r="J291" s="65"/>
      <c r="K291" s="82" t="s">
        <v>553</v>
      </c>
    </row>
    <row r="292" spans="1:11" s="20" customFormat="1" x14ac:dyDescent="0.2">
      <c r="A292" s="60" t="s">
        <v>370</v>
      </c>
      <c r="B292" s="60" t="s">
        <v>123</v>
      </c>
      <c r="C292" s="52">
        <v>821768</v>
      </c>
      <c r="D292" s="52">
        <v>844181</v>
      </c>
      <c r="E292" s="52">
        <v>977184</v>
      </c>
      <c r="F292" s="1"/>
      <c r="H292" s="82" t="s">
        <v>520</v>
      </c>
      <c r="I292" s="65"/>
      <c r="J292" s="65"/>
      <c r="K292" s="82" t="s">
        <v>542</v>
      </c>
    </row>
    <row r="293" spans="1:11" s="20" customFormat="1" x14ac:dyDescent="0.2">
      <c r="A293" s="60" t="s">
        <v>124</v>
      </c>
      <c r="B293" s="60" t="s">
        <v>123</v>
      </c>
      <c r="C293" s="52">
        <v>1653296</v>
      </c>
      <c r="D293" s="52">
        <v>796390</v>
      </c>
      <c r="E293" s="52">
        <v>8009410</v>
      </c>
      <c r="F293" s="1"/>
      <c r="H293" s="82" t="s">
        <v>520</v>
      </c>
      <c r="I293" s="65"/>
      <c r="J293" s="65"/>
      <c r="K293" s="82" t="s">
        <v>542</v>
      </c>
    </row>
    <row r="294" spans="1:11" s="20" customFormat="1" x14ac:dyDescent="0.2">
      <c r="A294" s="60" t="s">
        <v>371</v>
      </c>
      <c r="B294" s="60" t="s">
        <v>123</v>
      </c>
      <c r="C294" s="52">
        <v>165843</v>
      </c>
      <c r="D294" s="52">
        <v>243378</v>
      </c>
      <c r="E294" s="52">
        <v>285131</v>
      </c>
      <c r="F294" s="1"/>
      <c r="H294" s="82" t="s">
        <v>520</v>
      </c>
      <c r="I294" s="65"/>
      <c r="J294" s="65"/>
      <c r="K294" s="82" t="s">
        <v>542</v>
      </c>
    </row>
    <row r="295" spans="1:11" s="20" customFormat="1" x14ac:dyDescent="0.2">
      <c r="A295" s="60" t="s">
        <v>125</v>
      </c>
      <c r="B295" s="60" t="s">
        <v>123</v>
      </c>
      <c r="C295" s="52">
        <v>-29790</v>
      </c>
      <c r="D295" s="52">
        <v>-178616</v>
      </c>
      <c r="E295" s="52">
        <v>-256317</v>
      </c>
      <c r="F295" s="1"/>
      <c r="H295" s="82" t="s">
        <v>520</v>
      </c>
      <c r="I295" s="65"/>
      <c r="J295" s="65"/>
      <c r="K295" s="82" t="s">
        <v>542</v>
      </c>
    </row>
    <row r="296" spans="1:11" s="20" customFormat="1" x14ac:dyDescent="0.2">
      <c r="A296" s="60" t="s">
        <v>372</v>
      </c>
      <c r="B296" s="60" t="s">
        <v>123</v>
      </c>
      <c r="C296" s="52" t="s">
        <v>573</v>
      </c>
      <c r="D296" s="52" t="s">
        <v>573</v>
      </c>
      <c r="E296" s="52" t="s">
        <v>573</v>
      </c>
      <c r="F296" s="1"/>
      <c r="H296" s="82" t="s">
        <v>566</v>
      </c>
      <c r="I296" s="65"/>
      <c r="J296" s="65"/>
      <c r="K296" s="82" t="s">
        <v>545</v>
      </c>
    </row>
    <row r="297" spans="1:11" s="20" customFormat="1" x14ac:dyDescent="0.2">
      <c r="A297" s="60" t="s">
        <v>373</v>
      </c>
      <c r="B297" s="60" t="s">
        <v>123</v>
      </c>
      <c r="C297" s="52">
        <v>-1317374</v>
      </c>
      <c r="D297" s="52">
        <v>-247777</v>
      </c>
      <c r="E297" s="52">
        <v>330368</v>
      </c>
      <c r="F297" s="1"/>
      <c r="H297" s="82" t="s">
        <v>564</v>
      </c>
      <c r="I297" s="65"/>
      <c r="J297" s="65"/>
      <c r="K297" s="82" t="s">
        <v>546</v>
      </c>
    </row>
    <row r="298" spans="1:11" s="20" customFormat="1" x14ac:dyDescent="0.2">
      <c r="A298" s="60" t="s">
        <v>374</v>
      </c>
      <c r="B298" s="60" t="s">
        <v>123</v>
      </c>
      <c r="C298" s="52">
        <v>2534094</v>
      </c>
      <c r="D298" s="52">
        <v>5397872</v>
      </c>
      <c r="E298" s="52">
        <v>3210118</v>
      </c>
      <c r="F298" s="1"/>
      <c r="H298" s="82" t="s">
        <v>566</v>
      </c>
      <c r="I298" s="65"/>
      <c r="J298" s="65"/>
      <c r="K298" s="82" t="s">
        <v>545</v>
      </c>
    </row>
    <row r="299" spans="1:11" s="20" customFormat="1" x14ac:dyDescent="0.2">
      <c r="A299" s="60" t="s">
        <v>375</v>
      </c>
      <c r="B299" s="60" t="s">
        <v>123</v>
      </c>
      <c r="C299" s="52">
        <v>2314186</v>
      </c>
      <c r="D299" s="52">
        <v>3226655</v>
      </c>
      <c r="E299" s="52">
        <v>1610800</v>
      </c>
      <c r="F299" s="1"/>
      <c r="H299" s="82" t="s">
        <v>561</v>
      </c>
      <c r="I299" s="65"/>
      <c r="J299" s="65"/>
      <c r="K299" s="82" t="s">
        <v>541</v>
      </c>
    </row>
    <row r="300" spans="1:11" s="20" customFormat="1" x14ac:dyDescent="0.2">
      <c r="A300" s="60" t="s">
        <v>126</v>
      </c>
      <c r="B300" s="60" t="s">
        <v>123</v>
      </c>
      <c r="C300" s="52">
        <v>558827</v>
      </c>
      <c r="D300" s="52">
        <v>951795</v>
      </c>
      <c r="E300" s="52">
        <v>1064608</v>
      </c>
      <c r="F300" s="1"/>
      <c r="H300" s="82" t="s">
        <v>563</v>
      </c>
      <c r="I300" s="65"/>
      <c r="J300" s="65"/>
      <c r="K300" s="82" t="s">
        <v>543</v>
      </c>
    </row>
    <row r="301" spans="1:11" s="20" customFormat="1" x14ac:dyDescent="0.2">
      <c r="A301" s="60" t="s">
        <v>376</v>
      </c>
      <c r="B301" s="60" t="s">
        <v>123</v>
      </c>
      <c r="C301" s="52">
        <v>1047750</v>
      </c>
      <c r="D301" s="52">
        <v>985538</v>
      </c>
      <c r="E301" s="52">
        <v>748402</v>
      </c>
      <c r="F301" s="1"/>
      <c r="H301" s="82" t="s">
        <v>561</v>
      </c>
      <c r="I301" s="65"/>
      <c r="J301" s="65"/>
      <c r="K301" s="82" t="s">
        <v>541</v>
      </c>
    </row>
    <row r="302" spans="1:11" s="20" customFormat="1" x14ac:dyDescent="0.2">
      <c r="A302" s="60" t="s">
        <v>377</v>
      </c>
      <c r="B302" s="60" t="s">
        <v>123</v>
      </c>
      <c r="C302" s="52" t="s">
        <v>573</v>
      </c>
      <c r="D302" s="52" t="s">
        <v>573</v>
      </c>
      <c r="E302" s="52" t="s">
        <v>573</v>
      </c>
      <c r="F302" s="1"/>
      <c r="H302" s="82" t="s">
        <v>564</v>
      </c>
      <c r="I302" s="65"/>
      <c r="J302" s="65"/>
      <c r="K302" s="82" t="s">
        <v>546</v>
      </c>
    </row>
    <row r="303" spans="1:11" s="20" customFormat="1" x14ac:dyDescent="0.2">
      <c r="A303" s="60" t="s">
        <v>127</v>
      </c>
      <c r="B303" s="60" t="s">
        <v>123</v>
      </c>
      <c r="C303" s="52">
        <v>759299</v>
      </c>
      <c r="D303" s="52">
        <v>1418712</v>
      </c>
      <c r="E303" s="52">
        <v>2222326</v>
      </c>
      <c r="F303" s="1"/>
      <c r="H303" s="82" t="s">
        <v>520</v>
      </c>
      <c r="I303" s="65"/>
      <c r="J303" s="65"/>
      <c r="K303" s="82" t="s">
        <v>542</v>
      </c>
    </row>
    <row r="304" spans="1:11" s="20" customFormat="1" x14ac:dyDescent="0.2">
      <c r="A304" s="60" t="s">
        <v>379</v>
      </c>
      <c r="B304" s="60" t="s">
        <v>123</v>
      </c>
      <c r="C304" s="52">
        <v>1173222</v>
      </c>
      <c r="D304" s="52">
        <v>1265195</v>
      </c>
      <c r="E304" s="52">
        <v>1643780</v>
      </c>
      <c r="F304" s="1"/>
      <c r="H304" s="82" t="s">
        <v>561</v>
      </c>
      <c r="I304" s="65"/>
      <c r="J304" s="65"/>
      <c r="K304" s="82" t="s">
        <v>541</v>
      </c>
    </row>
    <row r="305" spans="1:11" s="20" customFormat="1" x14ac:dyDescent="0.2">
      <c r="A305" s="60" t="s">
        <v>378</v>
      </c>
      <c r="B305" s="60" t="s">
        <v>123</v>
      </c>
      <c r="C305" s="52">
        <v>6440788</v>
      </c>
      <c r="D305" s="52">
        <v>6886688</v>
      </c>
      <c r="E305" s="52">
        <v>6235622</v>
      </c>
      <c r="F305" s="1"/>
      <c r="H305" s="82" t="s">
        <v>520</v>
      </c>
      <c r="I305" s="65"/>
      <c r="J305" s="65"/>
      <c r="K305" s="82" t="s">
        <v>542</v>
      </c>
    </row>
    <row r="306" spans="1:11" s="20" customFormat="1" x14ac:dyDescent="0.2">
      <c r="A306" s="60" t="s">
        <v>128</v>
      </c>
      <c r="B306" s="60" t="s">
        <v>123</v>
      </c>
      <c r="C306" s="52">
        <v>-145550</v>
      </c>
      <c r="D306" s="52">
        <v>5806636</v>
      </c>
      <c r="E306" s="52">
        <v>7970657</v>
      </c>
      <c r="F306" s="1"/>
      <c r="H306" s="82" t="s">
        <v>561</v>
      </c>
      <c r="I306" s="65"/>
      <c r="J306" s="65"/>
      <c r="K306" s="82" t="s">
        <v>541</v>
      </c>
    </row>
    <row r="307" spans="1:11" s="20" customFormat="1" x14ac:dyDescent="0.2">
      <c r="A307" s="60" t="s">
        <v>380</v>
      </c>
      <c r="B307" s="60" t="s">
        <v>123</v>
      </c>
      <c r="C307" s="52">
        <v>-557455</v>
      </c>
      <c r="D307" s="52">
        <v>-2833888</v>
      </c>
      <c r="E307" s="52">
        <v>114272</v>
      </c>
      <c r="F307" s="1"/>
      <c r="H307" s="82" t="s">
        <v>570</v>
      </c>
      <c r="I307" s="65"/>
      <c r="J307" s="65"/>
      <c r="K307" s="82" t="s">
        <v>543</v>
      </c>
    </row>
    <row r="308" spans="1:11" s="20" customFormat="1" x14ac:dyDescent="0.2">
      <c r="A308" s="60" t="s">
        <v>129</v>
      </c>
      <c r="B308" s="60" t="s">
        <v>123</v>
      </c>
      <c r="C308" s="52">
        <v>1049928</v>
      </c>
      <c r="D308" s="52">
        <v>1335233</v>
      </c>
      <c r="E308" s="52">
        <v>1112296</v>
      </c>
      <c r="F308" s="1"/>
      <c r="H308" s="82" t="s">
        <v>520</v>
      </c>
      <c r="I308" s="65"/>
      <c r="J308" s="65"/>
      <c r="K308" s="82" t="s">
        <v>542</v>
      </c>
    </row>
    <row r="309" spans="1:11" s="20" customFormat="1" x14ac:dyDescent="0.2">
      <c r="A309" s="60" t="s">
        <v>381</v>
      </c>
      <c r="B309" s="60" t="s">
        <v>123</v>
      </c>
      <c r="C309" s="52">
        <v>3932030</v>
      </c>
      <c r="D309" s="52">
        <v>3730565</v>
      </c>
      <c r="E309" s="52">
        <v>3930041</v>
      </c>
      <c r="F309" s="1"/>
      <c r="H309" s="82" t="s">
        <v>520</v>
      </c>
      <c r="I309" s="65"/>
      <c r="J309" s="65"/>
      <c r="K309" s="82" t="s">
        <v>542</v>
      </c>
    </row>
    <row r="310" spans="1:11" s="20" customFormat="1" x14ac:dyDescent="0.2">
      <c r="A310" s="60" t="s">
        <v>130</v>
      </c>
      <c r="B310" s="60" t="s">
        <v>123</v>
      </c>
      <c r="C310" s="52">
        <v>7278833</v>
      </c>
      <c r="D310" s="52">
        <v>7213667</v>
      </c>
      <c r="E310" s="52">
        <v>7235256</v>
      </c>
      <c r="F310" s="1"/>
      <c r="H310" s="82" t="s">
        <v>561</v>
      </c>
      <c r="I310" s="65"/>
      <c r="J310" s="65"/>
      <c r="K310" s="82" t="s">
        <v>541</v>
      </c>
    </row>
    <row r="311" spans="1:11" s="20" customFormat="1" x14ac:dyDescent="0.2">
      <c r="A311" s="60" t="s">
        <v>382</v>
      </c>
      <c r="B311" s="60" t="s">
        <v>123</v>
      </c>
      <c r="C311" s="52">
        <v>2806287</v>
      </c>
      <c r="D311" s="52">
        <v>-74020</v>
      </c>
      <c r="E311" s="52">
        <v>3745784</v>
      </c>
      <c r="F311" s="1"/>
      <c r="H311" s="82" t="s">
        <v>520</v>
      </c>
      <c r="I311" s="65"/>
      <c r="J311" s="65"/>
      <c r="K311" s="82" t="s">
        <v>542</v>
      </c>
    </row>
    <row r="312" spans="1:11" s="20" customFormat="1" x14ac:dyDescent="0.2">
      <c r="A312" s="60" t="s">
        <v>383</v>
      </c>
      <c r="B312" s="60" t="s">
        <v>123</v>
      </c>
      <c r="C312" s="52">
        <v>19377</v>
      </c>
      <c r="D312" s="52">
        <v>-165482</v>
      </c>
      <c r="E312" s="52">
        <v>-234100</v>
      </c>
      <c r="F312" s="1"/>
      <c r="H312" s="82" t="s">
        <v>561</v>
      </c>
      <c r="I312" s="65"/>
      <c r="J312" s="65"/>
      <c r="K312" s="82" t="s">
        <v>541</v>
      </c>
    </row>
    <row r="313" spans="1:11" s="20" customFormat="1" x14ac:dyDescent="0.2">
      <c r="A313" s="60" t="s">
        <v>123</v>
      </c>
      <c r="B313" s="60" t="s">
        <v>123</v>
      </c>
      <c r="C313" s="52">
        <v>-3480817</v>
      </c>
      <c r="D313" s="52">
        <v>12650667</v>
      </c>
      <c r="E313" s="52">
        <v>15841214</v>
      </c>
      <c r="F313" s="1"/>
      <c r="H313" s="82" t="s">
        <v>561</v>
      </c>
      <c r="I313" s="65"/>
      <c r="J313" s="65"/>
      <c r="K313" s="82" t="s">
        <v>541</v>
      </c>
    </row>
    <row r="314" spans="1:11" s="20" customFormat="1" x14ac:dyDescent="0.2">
      <c r="A314" s="60" t="s">
        <v>384</v>
      </c>
      <c r="B314" s="60" t="s">
        <v>123</v>
      </c>
      <c r="C314" s="52">
        <v>190246</v>
      </c>
      <c r="D314" s="52">
        <v>98386</v>
      </c>
      <c r="E314" s="52">
        <v>190190</v>
      </c>
      <c r="F314" s="1"/>
      <c r="H314" s="82" t="s">
        <v>520</v>
      </c>
      <c r="I314" s="65"/>
      <c r="J314" s="65"/>
      <c r="K314" s="82" t="s">
        <v>542</v>
      </c>
    </row>
    <row r="315" spans="1:11" s="20" customFormat="1" x14ac:dyDescent="0.2">
      <c r="A315" s="60" t="s">
        <v>385</v>
      </c>
      <c r="B315" s="60" t="s">
        <v>123</v>
      </c>
      <c r="C315" s="52">
        <v>969734</v>
      </c>
      <c r="D315" s="52">
        <v>2234571</v>
      </c>
      <c r="E315" s="52">
        <v>1820870</v>
      </c>
      <c r="F315" s="1"/>
      <c r="H315" s="82" t="s">
        <v>563</v>
      </c>
      <c r="I315" s="65"/>
      <c r="J315" s="65"/>
      <c r="K315" s="82" t="s">
        <v>543</v>
      </c>
    </row>
    <row r="316" spans="1:11" s="20" customFormat="1" x14ac:dyDescent="0.2">
      <c r="A316" s="60" t="s">
        <v>575</v>
      </c>
      <c r="B316" s="60" t="s">
        <v>123</v>
      </c>
      <c r="C316" s="52" t="s">
        <v>573</v>
      </c>
      <c r="D316" s="52" t="s">
        <v>573</v>
      </c>
      <c r="E316" s="52" t="s">
        <v>573</v>
      </c>
      <c r="F316" s="1"/>
      <c r="H316" s="82" t="s">
        <v>566</v>
      </c>
      <c r="I316" s="65"/>
      <c r="J316" s="65"/>
      <c r="K316" s="82" t="s">
        <v>545</v>
      </c>
    </row>
    <row r="317" spans="1:11" s="20" customFormat="1" x14ac:dyDescent="0.2">
      <c r="A317" s="60" t="s">
        <v>559</v>
      </c>
      <c r="B317" s="60" t="s">
        <v>123</v>
      </c>
      <c r="C317" s="52">
        <v>-21483</v>
      </c>
      <c r="D317" s="52">
        <v>-582761</v>
      </c>
      <c r="E317" s="52">
        <v>-244286</v>
      </c>
      <c r="F317" s="1"/>
      <c r="H317" s="82" t="s">
        <v>566</v>
      </c>
      <c r="I317" s="65"/>
      <c r="J317" s="65"/>
      <c r="K317" s="82" t="s">
        <v>545</v>
      </c>
    </row>
    <row r="318" spans="1:11" s="20" customFormat="1" x14ac:dyDescent="0.2">
      <c r="A318" s="60" t="s">
        <v>558</v>
      </c>
      <c r="B318" s="60" t="s">
        <v>123</v>
      </c>
      <c r="C318" s="52">
        <v>-2529227</v>
      </c>
      <c r="D318" s="52">
        <v>-3811589</v>
      </c>
      <c r="E318" s="52">
        <v>-4676290</v>
      </c>
      <c r="F318" s="1"/>
      <c r="H318" s="82" t="s">
        <v>566</v>
      </c>
      <c r="I318" s="65"/>
      <c r="J318" s="65"/>
      <c r="K318" s="82" t="s">
        <v>545</v>
      </c>
    </row>
    <row r="319" spans="1:11" s="20" customFormat="1" x14ac:dyDescent="0.2">
      <c r="A319" s="60" t="s">
        <v>574</v>
      </c>
      <c r="B319" s="60" t="s">
        <v>123</v>
      </c>
      <c r="C319" s="52" t="s">
        <v>573</v>
      </c>
      <c r="D319" s="52">
        <v>-2066</v>
      </c>
      <c r="E319" s="52">
        <v>-9732</v>
      </c>
      <c r="F319" s="1"/>
      <c r="H319" s="82" t="s">
        <v>566</v>
      </c>
      <c r="I319" s="65"/>
      <c r="J319" s="65"/>
      <c r="K319" s="82" t="s">
        <v>545</v>
      </c>
    </row>
    <row r="320" spans="1:11" s="20" customFormat="1" x14ac:dyDescent="0.2">
      <c r="A320" s="60" t="s">
        <v>131</v>
      </c>
      <c r="B320" s="60" t="s">
        <v>132</v>
      </c>
      <c r="C320" s="52" t="s">
        <v>573</v>
      </c>
      <c r="D320" s="52" t="s">
        <v>573</v>
      </c>
      <c r="E320" s="52" t="s">
        <v>573</v>
      </c>
      <c r="F320" s="1"/>
      <c r="H320" s="82" t="s">
        <v>566</v>
      </c>
      <c r="I320" s="65"/>
      <c r="J320" s="65"/>
      <c r="K320" s="82" t="s">
        <v>545</v>
      </c>
    </row>
    <row r="321" spans="1:11" s="34" customFormat="1" x14ac:dyDescent="0.2">
      <c r="A321" s="61" t="s">
        <v>537</v>
      </c>
      <c r="B321" s="60" t="s">
        <v>132</v>
      </c>
      <c r="C321" s="52">
        <v>-572932</v>
      </c>
      <c r="D321" s="52">
        <v>-502339</v>
      </c>
      <c r="E321" s="52">
        <v>329247</v>
      </c>
      <c r="F321" s="1"/>
      <c r="H321" s="82" t="s">
        <v>566</v>
      </c>
      <c r="I321" s="79"/>
      <c r="J321" s="79"/>
      <c r="K321" s="82" t="s">
        <v>545</v>
      </c>
    </row>
    <row r="322" spans="1:11" s="20" customFormat="1" x14ac:dyDescent="0.2">
      <c r="A322" s="60" t="s">
        <v>386</v>
      </c>
      <c r="B322" s="60" t="s">
        <v>132</v>
      </c>
      <c r="C322" s="52">
        <v>5648306</v>
      </c>
      <c r="D322" s="52">
        <v>6302258</v>
      </c>
      <c r="E322" s="52">
        <v>6102006</v>
      </c>
      <c r="F322" s="1"/>
      <c r="H322" s="82" t="s">
        <v>561</v>
      </c>
      <c r="I322" s="65"/>
      <c r="J322" s="65"/>
      <c r="K322" s="82" t="s">
        <v>541</v>
      </c>
    </row>
    <row r="323" spans="1:11" s="20" customFormat="1" x14ac:dyDescent="0.2">
      <c r="A323" s="60" t="s">
        <v>387</v>
      </c>
      <c r="B323" s="60" t="s">
        <v>132</v>
      </c>
      <c r="C323" s="52">
        <v>-1463728</v>
      </c>
      <c r="D323" s="52">
        <v>311207</v>
      </c>
      <c r="E323" s="52">
        <v>209587</v>
      </c>
      <c r="F323" s="1"/>
      <c r="H323" s="82" t="s">
        <v>563</v>
      </c>
      <c r="I323" s="65"/>
      <c r="J323" s="65"/>
      <c r="K323" s="82" t="s">
        <v>543</v>
      </c>
    </row>
    <row r="324" spans="1:11" s="20" customFormat="1" x14ac:dyDescent="0.2">
      <c r="A324" s="60" t="s">
        <v>388</v>
      </c>
      <c r="B324" s="60" t="s">
        <v>132</v>
      </c>
      <c r="C324" s="52">
        <v>4700</v>
      </c>
      <c r="D324" s="52">
        <v>21342</v>
      </c>
      <c r="E324" s="52">
        <v>9114</v>
      </c>
      <c r="F324" s="1"/>
      <c r="H324" s="82" t="s">
        <v>520</v>
      </c>
      <c r="I324" s="65"/>
      <c r="J324" s="65"/>
      <c r="K324" s="82" t="s">
        <v>542</v>
      </c>
    </row>
    <row r="325" spans="1:11" s="34" customFormat="1" x14ac:dyDescent="0.2">
      <c r="A325" s="61" t="s">
        <v>533</v>
      </c>
      <c r="B325" s="60" t="s">
        <v>132</v>
      </c>
      <c r="C325" s="52">
        <v>-2269949</v>
      </c>
      <c r="D325" s="52">
        <v>-397946</v>
      </c>
      <c r="E325" s="52">
        <v>-530351</v>
      </c>
      <c r="F325" s="1"/>
      <c r="H325" s="82" t="s">
        <v>566</v>
      </c>
      <c r="I325" s="79"/>
      <c r="J325" s="79"/>
      <c r="K325" s="82" t="s">
        <v>545</v>
      </c>
    </row>
    <row r="326" spans="1:11" s="20" customFormat="1" x14ac:dyDescent="0.2">
      <c r="A326" s="60" t="s">
        <v>132</v>
      </c>
      <c r="B326" s="60" t="s">
        <v>132</v>
      </c>
      <c r="C326" s="52">
        <v>28122000</v>
      </c>
      <c r="D326" s="52">
        <v>26485000</v>
      </c>
      <c r="E326" s="52">
        <v>27848000</v>
      </c>
      <c r="F326" s="1"/>
      <c r="H326" s="82" t="s">
        <v>561</v>
      </c>
      <c r="I326" s="65"/>
      <c r="J326" s="65"/>
      <c r="K326" s="82" t="s">
        <v>541</v>
      </c>
    </row>
    <row r="327" spans="1:11" s="20" customFormat="1" x14ac:dyDescent="0.2">
      <c r="A327" s="60" t="s">
        <v>133</v>
      </c>
      <c r="B327" s="60" t="s">
        <v>134</v>
      </c>
      <c r="C327" s="52">
        <v>860453</v>
      </c>
      <c r="D327" s="52">
        <v>1006598</v>
      </c>
      <c r="E327" s="52">
        <v>7794</v>
      </c>
      <c r="F327" s="1"/>
      <c r="H327" s="82" t="s">
        <v>520</v>
      </c>
      <c r="I327" s="65"/>
      <c r="J327" s="65"/>
      <c r="K327" s="82" t="s">
        <v>542</v>
      </c>
    </row>
    <row r="328" spans="1:11" s="20" customFormat="1" x14ac:dyDescent="0.2">
      <c r="A328" s="60" t="s">
        <v>389</v>
      </c>
      <c r="B328" s="60" t="s">
        <v>134</v>
      </c>
      <c r="C328" s="52">
        <v>-62119</v>
      </c>
      <c r="D328" s="52">
        <v>-26968</v>
      </c>
      <c r="E328" s="52">
        <v>-31021</v>
      </c>
      <c r="F328" s="1"/>
      <c r="H328" s="82" t="s">
        <v>562</v>
      </c>
      <c r="I328" s="65"/>
      <c r="J328" s="65"/>
      <c r="K328" s="82" t="s">
        <v>542</v>
      </c>
    </row>
    <row r="329" spans="1:11" s="20" customFormat="1" x14ac:dyDescent="0.2">
      <c r="A329" s="60" t="s">
        <v>390</v>
      </c>
      <c r="B329" s="60" t="s">
        <v>135</v>
      </c>
      <c r="C329" s="52">
        <v>253085</v>
      </c>
      <c r="D329" s="52">
        <v>300924</v>
      </c>
      <c r="E329" s="52">
        <v>334291</v>
      </c>
      <c r="F329" s="1"/>
      <c r="H329" s="82" t="s">
        <v>520</v>
      </c>
      <c r="I329" s="65"/>
      <c r="J329" s="65"/>
      <c r="K329" s="82" t="s">
        <v>542</v>
      </c>
    </row>
    <row r="330" spans="1:11" s="20" customFormat="1" x14ac:dyDescent="0.2">
      <c r="A330" s="60" t="s">
        <v>391</v>
      </c>
      <c r="B330" s="60" t="s">
        <v>135</v>
      </c>
      <c r="C330" s="52">
        <v>1990158</v>
      </c>
      <c r="D330" s="52">
        <v>2146057</v>
      </c>
      <c r="E330" s="52">
        <v>-19287</v>
      </c>
      <c r="F330" s="1"/>
      <c r="H330" s="82" t="s">
        <v>563</v>
      </c>
      <c r="I330" s="65"/>
      <c r="J330" s="65"/>
      <c r="K330" s="82" t="s">
        <v>543</v>
      </c>
    </row>
    <row r="331" spans="1:11" s="20" customFormat="1" x14ac:dyDescent="0.2">
      <c r="A331" s="60" t="s">
        <v>392</v>
      </c>
      <c r="B331" s="60" t="s">
        <v>135</v>
      </c>
      <c r="C331" s="52">
        <v>2071298</v>
      </c>
      <c r="D331" s="52">
        <v>2167909</v>
      </c>
      <c r="E331" s="52">
        <v>2067225</v>
      </c>
      <c r="F331" s="1"/>
      <c r="H331" s="82" t="s">
        <v>563</v>
      </c>
      <c r="I331" s="65"/>
      <c r="J331" s="65"/>
      <c r="K331" s="82" t="s">
        <v>543</v>
      </c>
    </row>
    <row r="332" spans="1:11" s="20" customFormat="1" x14ac:dyDescent="0.2">
      <c r="A332" s="60" t="s">
        <v>393</v>
      </c>
      <c r="B332" s="60" t="s">
        <v>135</v>
      </c>
      <c r="C332" s="52">
        <v>851704</v>
      </c>
      <c r="D332" s="52">
        <v>-287044</v>
      </c>
      <c r="E332" s="52">
        <v>411564</v>
      </c>
      <c r="F332" s="1"/>
      <c r="H332" s="82" t="s">
        <v>563</v>
      </c>
      <c r="I332" s="65"/>
      <c r="J332" s="65"/>
      <c r="K332" s="82" t="s">
        <v>543</v>
      </c>
    </row>
    <row r="333" spans="1:11" s="20" customFormat="1" x14ac:dyDescent="0.2">
      <c r="A333" s="60" t="s">
        <v>136</v>
      </c>
      <c r="B333" s="60" t="s">
        <v>135</v>
      </c>
      <c r="C333" s="52">
        <v>5001744</v>
      </c>
      <c r="D333" s="52">
        <v>5376027</v>
      </c>
      <c r="E333" s="52">
        <v>8896397</v>
      </c>
      <c r="F333" s="1"/>
      <c r="H333" s="82" t="s">
        <v>520</v>
      </c>
      <c r="I333" s="65"/>
      <c r="J333" s="65"/>
      <c r="K333" s="82" t="s">
        <v>542</v>
      </c>
    </row>
    <row r="334" spans="1:11" s="20" customFormat="1" x14ac:dyDescent="0.2">
      <c r="A334" s="60" t="s">
        <v>394</v>
      </c>
      <c r="B334" s="60" t="s">
        <v>135</v>
      </c>
      <c r="C334" s="52">
        <v>4613621</v>
      </c>
      <c r="D334" s="52">
        <v>5025822</v>
      </c>
      <c r="E334" s="52">
        <v>4961118</v>
      </c>
      <c r="F334" s="1"/>
      <c r="H334" s="82" t="s">
        <v>563</v>
      </c>
      <c r="I334" s="65"/>
      <c r="J334" s="65"/>
      <c r="K334" s="82" t="s">
        <v>543</v>
      </c>
    </row>
    <row r="335" spans="1:11" s="20" customFormat="1" x14ac:dyDescent="0.2">
      <c r="A335" s="60" t="s">
        <v>137</v>
      </c>
      <c r="B335" s="60" t="s">
        <v>135</v>
      </c>
      <c r="C335" s="52">
        <v>1237495</v>
      </c>
      <c r="D335" s="52">
        <v>900916</v>
      </c>
      <c r="E335" s="52">
        <v>911535</v>
      </c>
      <c r="F335" s="1"/>
      <c r="H335" s="82" t="s">
        <v>561</v>
      </c>
      <c r="I335" s="65"/>
      <c r="J335" s="65"/>
      <c r="K335" s="82" t="s">
        <v>541</v>
      </c>
    </row>
    <row r="336" spans="1:11" s="20" customFormat="1" x14ac:dyDescent="0.2">
      <c r="A336" s="60" t="s">
        <v>138</v>
      </c>
      <c r="B336" s="60" t="s">
        <v>135</v>
      </c>
      <c r="C336" s="52">
        <v>5184596</v>
      </c>
      <c r="D336" s="52">
        <v>10733505</v>
      </c>
      <c r="E336" s="52">
        <v>7894593</v>
      </c>
      <c r="F336" s="1"/>
      <c r="H336" s="82" t="s">
        <v>563</v>
      </c>
      <c r="I336" s="65"/>
      <c r="J336" s="65"/>
      <c r="K336" s="82" t="s">
        <v>543</v>
      </c>
    </row>
    <row r="337" spans="1:11" s="20" customFormat="1" x14ac:dyDescent="0.2">
      <c r="A337" s="60" t="s">
        <v>395</v>
      </c>
      <c r="B337" s="60" t="s">
        <v>135</v>
      </c>
      <c r="C337" s="52">
        <v>183736</v>
      </c>
      <c r="D337" s="52">
        <v>322484</v>
      </c>
      <c r="E337" s="52">
        <v>222621</v>
      </c>
      <c r="F337" s="1"/>
      <c r="H337" s="82" t="s">
        <v>563</v>
      </c>
      <c r="I337" s="65"/>
      <c r="J337" s="65"/>
      <c r="K337" s="82" t="s">
        <v>543</v>
      </c>
    </row>
    <row r="338" spans="1:11" s="20" customFormat="1" x14ac:dyDescent="0.2">
      <c r="A338" s="60" t="s">
        <v>396</v>
      </c>
      <c r="B338" s="60" t="s">
        <v>135</v>
      </c>
      <c r="C338" s="52" t="s">
        <v>573</v>
      </c>
      <c r="D338" s="52" t="s">
        <v>573</v>
      </c>
      <c r="E338" s="52" t="s">
        <v>573</v>
      </c>
      <c r="F338" s="1"/>
      <c r="H338" s="82" t="s">
        <v>566</v>
      </c>
      <c r="I338" s="65"/>
      <c r="J338" s="65"/>
      <c r="K338" s="82" t="s">
        <v>545</v>
      </c>
    </row>
    <row r="339" spans="1:11" s="20" customFormat="1" x14ac:dyDescent="0.2">
      <c r="A339" s="60" t="s">
        <v>397</v>
      </c>
      <c r="B339" s="60" t="s">
        <v>135</v>
      </c>
      <c r="C339" s="52">
        <v>891755</v>
      </c>
      <c r="D339" s="52">
        <v>1106011</v>
      </c>
      <c r="E339" s="52">
        <v>928196</v>
      </c>
      <c r="F339" s="1"/>
      <c r="H339" s="82" t="s">
        <v>563</v>
      </c>
      <c r="I339" s="65"/>
      <c r="J339" s="65"/>
      <c r="K339" s="82" t="s">
        <v>543</v>
      </c>
    </row>
    <row r="340" spans="1:11" s="20" customFormat="1" x14ac:dyDescent="0.2">
      <c r="A340" s="60" t="s">
        <v>139</v>
      </c>
      <c r="B340" s="60" t="s">
        <v>135</v>
      </c>
      <c r="C340" s="52">
        <v>597636</v>
      </c>
      <c r="D340" s="52">
        <v>366962</v>
      </c>
      <c r="E340" s="52">
        <v>-484395</v>
      </c>
      <c r="F340" s="1"/>
      <c r="H340" s="82" t="s">
        <v>520</v>
      </c>
      <c r="I340" s="65"/>
      <c r="J340" s="65"/>
      <c r="K340" s="82" t="s">
        <v>542</v>
      </c>
    </row>
    <row r="341" spans="1:11" s="20" customFormat="1" x14ac:dyDescent="0.2">
      <c r="A341" s="60" t="s">
        <v>140</v>
      </c>
      <c r="B341" s="60" t="s">
        <v>135</v>
      </c>
      <c r="C341" s="52">
        <v>1302425</v>
      </c>
      <c r="D341" s="52">
        <v>1383304</v>
      </c>
      <c r="E341" s="52">
        <v>2575719</v>
      </c>
      <c r="F341" s="1"/>
      <c r="H341" s="82" t="s">
        <v>520</v>
      </c>
      <c r="I341" s="65"/>
      <c r="J341" s="65"/>
      <c r="K341" s="82" t="s">
        <v>542</v>
      </c>
    </row>
    <row r="342" spans="1:11" s="20" customFormat="1" x14ac:dyDescent="0.2">
      <c r="A342" s="60" t="s">
        <v>398</v>
      </c>
      <c r="B342" s="60" t="s">
        <v>135</v>
      </c>
      <c r="C342" s="52">
        <v>599810</v>
      </c>
      <c r="D342" s="52">
        <v>664757</v>
      </c>
      <c r="E342" s="52">
        <v>687460</v>
      </c>
      <c r="F342" s="1"/>
      <c r="H342" s="82" t="s">
        <v>520</v>
      </c>
      <c r="I342" s="65"/>
      <c r="J342" s="65"/>
      <c r="K342" s="82" t="s">
        <v>542</v>
      </c>
    </row>
    <row r="343" spans="1:11" s="20" customFormat="1" x14ac:dyDescent="0.2">
      <c r="A343" s="60" t="s">
        <v>399</v>
      </c>
      <c r="B343" s="60" t="s">
        <v>135</v>
      </c>
      <c r="C343" s="52">
        <v>4794590</v>
      </c>
      <c r="D343" s="52">
        <v>660331</v>
      </c>
      <c r="E343" s="52">
        <v>2155217</v>
      </c>
      <c r="F343" s="1"/>
      <c r="H343" s="82" t="s">
        <v>561</v>
      </c>
      <c r="I343" s="65"/>
      <c r="J343" s="65"/>
      <c r="K343" s="82" t="s">
        <v>541</v>
      </c>
    </row>
    <row r="344" spans="1:11" s="20" customFormat="1" x14ac:dyDescent="0.2">
      <c r="A344" s="60" t="s">
        <v>141</v>
      </c>
      <c r="B344" s="60" t="s">
        <v>135</v>
      </c>
      <c r="C344" s="52">
        <v>1770234</v>
      </c>
      <c r="D344" s="52">
        <v>7162407</v>
      </c>
      <c r="E344" s="52">
        <v>3932252</v>
      </c>
      <c r="F344" s="1"/>
      <c r="H344" s="82" t="s">
        <v>565</v>
      </c>
      <c r="I344" s="65"/>
      <c r="J344" s="65"/>
      <c r="K344" s="82" t="s">
        <v>544</v>
      </c>
    </row>
    <row r="345" spans="1:11" s="20" customFormat="1" x14ac:dyDescent="0.2">
      <c r="A345" s="60" t="s">
        <v>142</v>
      </c>
      <c r="B345" s="60" t="s">
        <v>135</v>
      </c>
      <c r="C345" s="52">
        <v>1705600</v>
      </c>
      <c r="D345" s="52">
        <v>2157677</v>
      </c>
      <c r="E345" s="52">
        <v>1771225</v>
      </c>
      <c r="F345" s="1"/>
      <c r="H345" s="82" t="s">
        <v>561</v>
      </c>
      <c r="I345" s="65"/>
      <c r="J345" s="65"/>
      <c r="K345" s="82" t="s">
        <v>541</v>
      </c>
    </row>
    <row r="346" spans="1:11" s="20" customFormat="1" x14ac:dyDescent="0.2">
      <c r="A346" s="60" t="s">
        <v>400</v>
      </c>
      <c r="B346" s="60" t="s">
        <v>135</v>
      </c>
      <c r="C346" s="52">
        <v>-9371605</v>
      </c>
      <c r="D346" s="52">
        <v>1118674</v>
      </c>
      <c r="E346" s="52">
        <v>1406145</v>
      </c>
      <c r="F346" s="1"/>
      <c r="H346" s="82" t="s">
        <v>520</v>
      </c>
      <c r="I346" s="65"/>
      <c r="J346" s="65"/>
      <c r="K346" s="82" t="s">
        <v>542</v>
      </c>
    </row>
    <row r="347" spans="1:11" s="20" customFormat="1" x14ac:dyDescent="0.2">
      <c r="A347" s="60" t="s">
        <v>135</v>
      </c>
      <c r="B347" s="60" t="s">
        <v>135</v>
      </c>
      <c r="C347" s="52">
        <v>5871025</v>
      </c>
      <c r="D347" s="52">
        <v>7619253</v>
      </c>
      <c r="E347" s="52">
        <v>8062072</v>
      </c>
      <c r="F347" s="1"/>
      <c r="H347" s="82" t="s">
        <v>561</v>
      </c>
      <c r="I347" s="65"/>
      <c r="J347" s="65"/>
      <c r="K347" s="82" t="s">
        <v>541</v>
      </c>
    </row>
    <row r="348" spans="1:11" s="20" customFormat="1" x14ac:dyDescent="0.2">
      <c r="A348" s="60" t="s">
        <v>401</v>
      </c>
      <c r="B348" s="60" t="s">
        <v>135</v>
      </c>
      <c r="C348" s="52">
        <v>1432023</v>
      </c>
      <c r="D348" s="52">
        <v>1326174</v>
      </c>
      <c r="E348" s="52">
        <v>1272312</v>
      </c>
      <c r="F348" s="1"/>
      <c r="H348" s="82" t="s">
        <v>563</v>
      </c>
      <c r="I348" s="65"/>
      <c r="J348" s="65"/>
      <c r="K348" s="82" t="s">
        <v>543</v>
      </c>
    </row>
    <row r="349" spans="1:11" s="20" customFormat="1" x14ac:dyDescent="0.2">
      <c r="A349" s="60" t="s">
        <v>402</v>
      </c>
      <c r="B349" s="60" t="s">
        <v>135</v>
      </c>
      <c r="C349" s="52">
        <v>305602</v>
      </c>
      <c r="D349" s="52">
        <v>876534</v>
      </c>
      <c r="E349" s="52">
        <v>649342</v>
      </c>
      <c r="F349" s="1"/>
      <c r="H349" s="82" t="s">
        <v>561</v>
      </c>
      <c r="I349" s="65"/>
      <c r="J349" s="65"/>
      <c r="K349" s="82" t="s">
        <v>541</v>
      </c>
    </row>
    <row r="350" spans="1:11" s="20" customFormat="1" x14ac:dyDescent="0.2">
      <c r="A350" s="60" t="s">
        <v>403</v>
      </c>
      <c r="B350" s="60" t="s">
        <v>135</v>
      </c>
      <c r="C350" s="52">
        <v>4134289</v>
      </c>
      <c r="D350" s="52">
        <v>4345077</v>
      </c>
      <c r="E350" s="52">
        <v>5092688</v>
      </c>
      <c r="F350" s="1"/>
      <c r="H350" s="82" t="s">
        <v>566</v>
      </c>
      <c r="I350" s="65"/>
      <c r="J350" s="65"/>
      <c r="K350" s="82" t="s">
        <v>545</v>
      </c>
    </row>
    <row r="351" spans="1:11" s="20" customFormat="1" x14ac:dyDescent="0.2">
      <c r="A351" s="60" t="s">
        <v>405</v>
      </c>
      <c r="B351" s="60" t="s">
        <v>135</v>
      </c>
      <c r="C351" s="52">
        <v>3677775</v>
      </c>
      <c r="D351" s="52">
        <v>1904057</v>
      </c>
      <c r="E351" s="52">
        <v>3166190</v>
      </c>
      <c r="F351" s="1"/>
      <c r="H351" s="82" t="s">
        <v>563</v>
      </c>
      <c r="I351" s="65"/>
      <c r="J351" s="65"/>
      <c r="K351" s="82" t="s">
        <v>543</v>
      </c>
    </row>
    <row r="352" spans="1:11" s="20" customFormat="1" x14ac:dyDescent="0.2">
      <c r="A352" s="60" t="s">
        <v>404</v>
      </c>
      <c r="B352" s="60" t="s">
        <v>135</v>
      </c>
      <c r="C352" s="52">
        <v>1090471</v>
      </c>
      <c r="D352" s="52">
        <v>1200532</v>
      </c>
      <c r="E352" s="52">
        <v>1573304</v>
      </c>
      <c r="F352" s="1"/>
      <c r="H352" s="82" t="s">
        <v>563</v>
      </c>
      <c r="I352" s="65"/>
      <c r="J352" s="65"/>
      <c r="K352" s="82" t="s">
        <v>543</v>
      </c>
    </row>
    <row r="353" spans="1:11" s="20" customFormat="1" x14ac:dyDescent="0.2">
      <c r="A353" s="60" t="s">
        <v>406</v>
      </c>
      <c r="B353" s="60" t="s">
        <v>143</v>
      </c>
      <c r="C353" s="52">
        <v>8692498</v>
      </c>
      <c r="D353" s="52">
        <v>9785184</v>
      </c>
      <c r="E353" s="52">
        <v>9816608</v>
      </c>
      <c r="F353" s="1"/>
      <c r="H353" s="82" t="s">
        <v>561</v>
      </c>
      <c r="I353" s="65"/>
      <c r="J353" s="65"/>
      <c r="K353" s="82" t="s">
        <v>541</v>
      </c>
    </row>
    <row r="354" spans="1:11" s="20" customFormat="1" x14ac:dyDescent="0.2">
      <c r="A354" s="60" t="s">
        <v>144</v>
      </c>
      <c r="B354" s="60" t="s">
        <v>143</v>
      </c>
      <c r="C354" s="52">
        <v>-3969436</v>
      </c>
      <c r="D354" s="52">
        <v>-8780146</v>
      </c>
      <c r="E354" s="52">
        <v>-9220297</v>
      </c>
      <c r="F354" s="1"/>
      <c r="H354" s="82" t="s">
        <v>561</v>
      </c>
      <c r="I354" s="65"/>
      <c r="J354" s="65"/>
      <c r="K354" s="82" t="s">
        <v>541</v>
      </c>
    </row>
    <row r="355" spans="1:11" s="20" customFormat="1" x14ac:dyDescent="0.2">
      <c r="A355" s="60" t="s">
        <v>407</v>
      </c>
      <c r="B355" s="60" t="s">
        <v>143</v>
      </c>
      <c r="C355" s="52">
        <v>1976785</v>
      </c>
      <c r="D355" s="52">
        <v>3725329</v>
      </c>
      <c r="E355" s="52">
        <v>4396926</v>
      </c>
      <c r="F355" s="1"/>
      <c r="H355" s="82" t="s">
        <v>561</v>
      </c>
      <c r="I355" s="65"/>
      <c r="J355" s="65"/>
      <c r="K355" s="82" t="s">
        <v>541</v>
      </c>
    </row>
    <row r="356" spans="1:11" s="20" customFormat="1" x14ac:dyDescent="0.2">
      <c r="A356" s="60" t="s">
        <v>408</v>
      </c>
      <c r="B356" s="60" t="s">
        <v>143</v>
      </c>
      <c r="C356" s="52">
        <v>1505201</v>
      </c>
      <c r="D356" s="52">
        <v>1335999</v>
      </c>
      <c r="E356" s="52">
        <v>1505423</v>
      </c>
      <c r="F356" s="1"/>
      <c r="H356" s="82" t="s">
        <v>520</v>
      </c>
      <c r="I356" s="65"/>
      <c r="J356" s="65"/>
      <c r="K356" s="82" t="s">
        <v>542</v>
      </c>
    </row>
    <row r="357" spans="1:11" s="20" customFormat="1" x14ac:dyDescent="0.2">
      <c r="A357" s="60" t="s">
        <v>409</v>
      </c>
      <c r="B357" s="60" t="s">
        <v>143</v>
      </c>
      <c r="C357" s="52">
        <v>3091674</v>
      </c>
      <c r="D357" s="52">
        <v>4567431</v>
      </c>
      <c r="E357" s="52">
        <v>4831892</v>
      </c>
      <c r="F357" s="1"/>
      <c r="H357" s="82" t="s">
        <v>520</v>
      </c>
      <c r="I357" s="65"/>
      <c r="J357" s="65"/>
      <c r="K357" s="82" t="s">
        <v>542</v>
      </c>
    </row>
    <row r="358" spans="1:11" s="20" customFormat="1" x14ac:dyDescent="0.2">
      <c r="A358" s="60" t="s">
        <v>410</v>
      </c>
      <c r="B358" s="60" t="s">
        <v>143</v>
      </c>
      <c r="C358" s="52">
        <v>5669519</v>
      </c>
      <c r="D358" s="52">
        <v>6419120</v>
      </c>
      <c r="E358" s="52">
        <v>6157611</v>
      </c>
      <c r="F358" s="1"/>
      <c r="H358" s="82" t="s">
        <v>520</v>
      </c>
      <c r="I358" s="65"/>
      <c r="J358" s="65"/>
      <c r="K358" s="82" t="s">
        <v>542</v>
      </c>
    </row>
    <row r="359" spans="1:11" s="20" customFormat="1" x14ac:dyDescent="0.2">
      <c r="A359" s="60" t="s">
        <v>411</v>
      </c>
      <c r="B359" s="60" t="s">
        <v>143</v>
      </c>
      <c r="C359" s="52">
        <v>4295457</v>
      </c>
      <c r="D359" s="52">
        <v>5423445</v>
      </c>
      <c r="E359" s="52">
        <v>4578040</v>
      </c>
      <c r="F359" s="1"/>
      <c r="H359" s="82" t="s">
        <v>561</v>
      </c>
      <c r="I359" s="65"/>
      <c r="J359" s="65"/>
      <c r="K359" s="82" t="s">
        <v>541</v>
      </c>
    </row>
    <row r="360" spans="1:11" s="20" customFormat="1" x14ac:dyDescent="0.2">
      <c r="A360" s="60" t="s">
        <v>412</v>
      </c>
      <c r="B360" s="60" t="s">
        <v>143</v>
      </c>
      <c r="C360" s="52">
        <v>535773</v>
      </c>
      <c r="D360" s="52">
        <v>380503</v>
      </c>
      <c r="E360" s="52">
        <v>653752</v>
      </c>
      <c r="F360" s="1"/>
      <c r="H360" s="82" t="s">
        <v>520</v>
      </c>
      <c r="I360" s="65"/>
      <c r="J360" s="65"/>
      <c r="K360" s="82" t="s">
        <v>542</v>
      </c>
    </row>
    <row r="361" spans="1:11" s="20" customFormat="1" x14ac:dyDescent="0.2">
      <c r="A361" s="60" t="s">
        <v>413</v>
      </c>
      <c r="B361" s="60" t="s">
        <v>143</v>
      </c>
      <c r="C361" s="52">
        <v>1580108</v>
      </c>
      <c r="D361" s="52">
        <v>2467513</v>
      </c>
      <c r="E361" s="52">
        <v>3209674</v>
      </c>
      <c r="F361" s="1"/>
      <c r="H361" s="82" t="s">
        <v>520</v>
      </c>
      <c r="I361" s="65"/>
      <c r="J361" s="65"/>
      <c r="K361" s="82" t="s">
        <v>542</v>
      </c>
    </row>
    <row r="362" spans="1:11" s="20" customFormat="1" x14ac:dyDescent="0.2">
      <c r="A362" s="60" t="s">
        <v>414</v>
      </c>
      <c r="B362" s="60" t="s">
        <v>143</v>
      </c>
      <c r="C362" s="52">
        <v>-522959</v>
      </c>
      <c r="D362" s="52">
        <v>156152</v>
      </c>
      <c r="E362" s="52">
        <v>148727</v>
      </c>
      <c r="F362" s="1"/>
      <c r="H362" s="82" t="s">
        <v>520</v>
      </c>
      <c r="I362" s="65"/>
      <c r="J362" s="65"/>
      <c r="K362" s="82" t="s">
        <v>542</v>
      </c>
    </row>
    <row r="363" spans="1:11" s="20" customFormat="1" x14ac:dyDescent="0.2">
      <c r="A363" s="60" t="s">
        <v>415</v>
      </c>
      <c r="B363" s="60" t="s">
        <v>143</v>
      </c>
      <c r="C363" s="52">
        <v>1102706</v>
      </c>
      <c r="D363" s="52">
        <v>2770473</v>
      </c>
      <c r="E363" s="52">
        <v>3352658</v>
      </c>
      <c r="F363" s="1"/>
      <c r="H363" s="82" t="s">
        <v>561</v>
      </c>
      <c r="I363" s="65"/>
      <c r="J363" s="65"/>
      <c r="K363" s="82" t="s">
        <v>541</v>
      </c>
    </row>
    <row r="364" spans="1:11" s="20" customFormat="1" x14ac:dyDescent="0.2">
      <c r="A364" s="60" t="s">
        <v>416</v>
      </c>
      <c r="B364" s="60" t="s">
        <v>143</v>
      </c>
      <c r="C364" s="52">
        <v>6504207</v>
      </c>
      <c r="D364" s="52">
        <v>8030443</v>
      </c>
      <c r="E364" s="52">
        <v>11545637</v>
      </c>
      <c r="F364" s="1"/>
      <c r="H364" s="82" t="s">
        <v>561</v>
      </c>
      <c r="I364" s="65"/>
      <c r="J364" s="65"/>
      <c r="K364" s="82" t="s">
        <v>541</v>
      </c>
    </row>
    <row r="365" spans="1:11" s="20" customFormat="1" x14ac:dyDescent="0.2">
      <c r="A365" s="60" t="s">
        <v>417</v>
      </c>
      <c r="B365" s="60" t="s">
        <v>143</v>
      </c>
      <c r="C365" s="52">
        <v>2576903</v>
      </c>
      <c r="D365" s="52">
        <v>2119296</v>
      </c>
      <c r="E365" s="52">
        <v>1618028</v>
      </c>
      <c r="F365" s="1"/>
      <c r="H365" s="82" t="s">
        <v>520</v>
      </c>
      <c r="I365" s="65"/>
      <c r="J365" s="65"/>
      <c r="K365" s="82" t="s">
        <v>542</v>
      </c>
    </row>
    <row r="366" spans="1:11" s="20" customFormat="1" x14ac:dyDescent="0.2">
      <c r="A366" s="60" t="s">
        <v>143</v>
      </c>
      <c r="B366" s="60" t="s">
        <v>143</v>
      </c>
      <c r="C366" s="52">
        <v>113560354</v>
      </c>
      <c r="D366" s="52">
        <v>133092140</v>
      </c>
      <c r="E366" s="52">
        <v>104823991</v>
      </c>
      <c r="F366" s="1"/>
      <c r="H366" s="82" t="s">
        <v>561</v>
      </c>
      <c r="I366" s="65"/>
      <c r="J366" s="65"/>
      <c r="K366" s="82" t="s">
        <v>541</v>
      </c>
    </row>
    <row r="367" spans="1:11" s="20" customFormat="1" x14ac:dyDescent="0.2">
      <c r="A367" s="60" t="s">
        <v>418</v>
      </c>
      <c r="B367" s="60" t="s">
        <v>143</v>
      </c>
      <c r="C367" s="52">
        <v>4346631</v>
      </c>
      <c r="D367" s="52">
        <v>4408293</v>
      </c>
      <c r="E367" s="52">
        <v>6255787</v>
      </c>
      <c r="F367" s="1"/>
      <c r="H367" s="82" t="s">
        <v>520</v>
      </c>
      <c r="I367" s="65"/>
      <c r="J367" s="65"/>
      <c r="K367" s="82" t="s">
        <v>542</v>
      </c>
    </row>
    <row r="368" spans="1:11" s="20" customFormat="1" x14ac:dyDescent="0.2">
      <c r="A368" s="60" t="s">
        <v>419</v>
      </c>
      <c r="B368" s="60" t="s">
        <v>143</v>
      </c>
      <c r="C368" s="52">
        <v>2231062</v>
      </c>
      <c r="D368" s="52">
        <v>-1258609</v>
      </c>
      <c r="E368" s="52">
        <v>1479131</v>
      </c>
      <c r="F368" s="1"/>
      <c r="H368" s="82" t="s">
        <v>520</v>
      </c>
      <c r="I368" s="65"/>
      <c r="J368" s="65"/>
      <c r="K368" s="82" t="s">
        <v>542</v>
      </c>
    </row>
    <row r="369" spans="1:11" s="20" customFormat="1" x14ac:dyDescent="0.2">
      <c r="A369" s="60" t="s">
        <v>420</v>
      </c>
      <c r="B369" s="60" t="s">
        <v>143</v>
      </c>
      <c r="C369" s="52">
        <v>304622</v>
      </c>
      <c r="D369" s="52">
        <v>268860</v>
      </c>
      <c r="E369" s="52">
        <v>435096</v>
      </c>
      <c r="F369" s="1"/>
      <c r="H369" s="82" t="s">
        <v>520</v>
      </c>
      <c r="I369" s="65"/>
      <c r="J369" s="65"/>
      <c r="K369" s="82" t="s">
        <v>542</v>
      </c>
    </row>
    <row r="370" spans="1:11" s="20" customFormat="1" x14ac:dyDescent="0.2">
      <c r="A370" s="60" t="s">
        <v>421</v>
      </c>
      <c r="B370" s="60" t="s">
        <v>143</v>
      </c>
      <c r="C370" s="52">
        <v>2987334</v>
      </c>
      <c r="D370" s="52">
        <v>3376408</v>
      </c>
      <c r="E370" s="52">
        <v>2978280</v>
      </c>
      <c r="F370" s="1"/>
      <c r="H370" s="82" t="s">
        <v>520</v>
      </c>
      <c r="I370" s="65"/>
      <c r="J370" s="65"/>
      <c r="K370" s="82" t="s">
        <v>542</v>
      </c>
    </row>
    <row r="371" spans="1:11" s="20" customFormat="1" x14ac:dyDescent="0.2">
      <c r="A371" s="60" t="s">
        <v>145</v>
      </c>
      <c r="B371" s="60" t="s">
        <v>145</v>
      </c>
      <c r="C371" s="52">
        <v>111159268</v>
      </c>
      <c r="D371" s="52">
        <v>136735073</v>
      </c>
      <c r="E371" s="52">
        <v>134638027</v>
      </c>
      <c r="F371" s="1"/>
      <c r="H371" s="82" t="s">
        <v>571</v>
      </c>
      <c r="I371" s="65"/>
      <c r="J371" s="65"/>
      <c r="K371" s="82" t="s">
        <v>553</v>
      </c>
    </row>
    <row r="372" spans="1:11" s="20" customFormat="1" x14ac:dyDescent="0.2">
      <c r="A372" s="60" t="s">
        <v>422</v>
      </c>
      <c r="B372" s="60" t="s">
        <v>26</v>
      </c>
      <c r="C372" s="52">
        <v>263247</v>
      </c>
      <c r="D372" s="52">
        <v>272033</v>
      </c>
      <c r="E372" s="52">
        <v>264467</v>
      </c>
      <c r="F372" s="1"/>
      <c r="H372" s="82" t="s">
        <v>565</v>
      </c>
      <c r="I372" s="65"/>
      <c r="J372" s="65"/>
      <c r="K372" s="82" t="s">
        <v>544</v>
      </c>
    </row>
    <row r="373" spans="1:11" s="20" customFormat="1" x14ac:dyDescent="0.2">
      <c r="A373" s="60" t="s">
        <v>423</v>
      </c>
      <c r="B373" s="60" t="s">
        <v>26</v>
      </c>
      <c r="C373" s="52">
        <v>979808</v>
      </c>
      <c r="D373" s="52">
        <v>1017454</v>
      </c>
      <c r="E373" s="52">
        <v>1067632</v>
      </c>
      <c r="F373" s="1"/>
      <c r="H373" s="82" t="s">
        <v>563</v>
      </c>
      <c r="I373" s="65"/>
      <c r="J373" s="65"/>
      <c r="K373" s="82" t="s">
        <v>543</v>
      </c>
    </row>
    <row r="374" spans="1:11" s="20" customFormat="1" x14ac:dyDescent="0.2">
      <c r="A374" s="60" t="s">
        <v>424</v>
      </c>
      <c r="B374" s="60" t="s">
        <v>26</v>
      </c>
      <c r="C374" s="52">
        <v>2336368</v>
      </c>
      <c r="D374" s="52">
        <v>2298039</v>
      </c>
      <c r="E374" s="52">
        <v>1944255</v>
      </c>
      <c r="F374" s="1"/>
      <c r="H374" s="82" t="s">
        <v>561</v>
      </c>
      <c r="I374" s="65"/>
      <c r="J374" s="65"/>
      <c r="K374" s="82" t="s">
        <v>541</v>
      </c>
    </row>
    <row r="375" spans="1:11" s="20" customFormat="1" x14ac:dyDescent="0.2">
      <c r="A375" s="60" t="s">
        <v>146</v>
      </c>
      <c r="B375" s="60" t="s">
        <v>26</v>
      </c>
      <c r="C375" s="52">
        <v>1781175</v>
      </c>
      <c r="D375" s="52">
        <v>2106265</v>
      </c>
      <c r="E375" s="52">
        <v>1857098</v>
      </c>
      <c r="F375" s="1"/>
      <c r="H375" s="82" t="s">
        <v>561</v>
      </c>
      <c r="I375" s="65"/>
      <c r="J375" s="65"/>
      <c r="K375" s="82" t="s">
        <v>541</v>
      </c>
    </row>
    <row r="376" spans="1:11" s="20" customFormat="1" x14ac:dyDescent="0.2">
      <c r="A376" s="60" t="s">
        <v>425</v>
      </c>
      <c r="B376" s="60" t="s">
        <v>26</v>
      </c>
      <c r="C376" s="52">
        <v>883257</v>
      </c>
      <c r="D376" s="52">
        <v>-558242</v>
      </c>
      <c r="E376" s="52">
        <v>75725</v>
      </c>
      <c r="F376" s="1"/>
      <c r="H376" s="82" t="s">
        <v>563</v>
      </c>
      <c r="I376" s="65"/>
      <c r="J376" s="65"/>
      <c r="K376" s="82" t="s">
        <v>543</v>
      </c>
    </row>
    <row r="377" spans="1:11" s="20" customFormat="1" x14ac:dyDescent="0.2">
      <c r="A377" s="60" t="s">
        <v>147</v>
      </c>
      <c r="B377" s="60" t="s">
        <v>26</v>
      </c>
      <c r="C377" s="52">
        <v>10936258</v>
      </c>
      <c r="D377" s="52">
        <v>9605654</v>
      </c>
      <c r="E377" s="52">
        <v>10896816</v>
      </c>
      <c r="F377" s="1"/>
      <c r="H377" s="82" t="s">
        <v>561</v>
      </c>
      <c r="I377" s="65"/>
      <c r="J377" s="65"/>
      <c r="K377" s="82" t="s">
        <v>541</v>
      </c>
    </row>
    <row r="378" spans="1:11" s="20" customFormat="1" x14ac:dyDescent="0.2">
      <c r="A378" s="60" t="s">
        <v>426</v>
      </c>
      <c r="B378" s="60" t="s">
        <v>26</v>
      </c>
      <c r="C378" s="52">
        <v>4023278</v>
      </c>
      <c r="D378" s="52">
        <v>4964326</v>
      </c>
      <c r="E378" s="52">
        <v>6094182</v>
      </c>
      <c r="F378" s="1"/>
      <c r="H378" s="82" t="s">
        <v>520</v>
      </c>
      <c r="I378" s="65"/>
      <c r="J378" s="65"/>
      <c r="K378" s="82" t="s">
        <v>542</v>
      </c>
    </row>
    <row r="379" spans="1:11" s="20" customFormat="1" x14ac:dyDescent="0.2">
      <c r="A379" s="60" t="s">
        <v>148</v>
      </c>
      <c r="B379" s="60" t="s">
        <v>149</v>
      </c>
      <c r="C379" s="52">
        <v>414457</v>
      </c>
      <c r="D379" s="52">
        <v>769770</v>
      </c>
      <c r="E379" s="52">
        <v>411152</v>
      </c>
      <c r="F379" s="1"/>
      <c r="H379" s="82" t="s">
        <v>520</v>
      </c>
      <c r="I379" s="65"/>
      <c r="J379" s="65"/>
      <c r="K379" s="82" t="s">
        <v>542</v>
      </c>
    </row>
    <row r="380" spans="1:11" s="20" customFormat="1" x14ac:dyDescent="0.2">
      <c r="A380" s="60" t="s">
        <v>427</v>
      </c>
      <c r="B380" s="60" t="s">
        <v>149</v>
      </c>
      <c r="C380" s="52">
        <v>571608</v>
      </c>
      <c r="D380" s="52">
        <v>452093</v>
      </c>
      <c r="E380" s="52">
        <v>751475</v>
      </c>
      <c r="F380" s="1"/>
      <c r="H380" s="82" t="s">
        <v>520</v>
      </c>
      <c r="I380" s="65"/>
      <c r="J380" s="65"/>
      <c r="K380" s="82" t="s">
        <v>542</v>
      </c>
    </row>
    <row r="381" spans="1:11" s="20" customFormat="1" x14ac:dyDescent="0.2">
      <c r="A381" s="60" t="s">
        <v>428</v>
      </c>
      <c r="B381" s="60" t="s">
        <v>149</v>
      </c>
      <c r="C381" s="52">
        <v>3580782</v>
      </c>
      <c r="D381" s="52">
        <v>3912909</v>
      </c>
      <c r="E381" s="52">
        <v>3706088</v>
      </c>
      <c r="F381" s="1"/>
      <c r="H381" s="82" t="s">
        <v>561</v>
      </c>
      <c r="I381" s="65"/>
      <c r="J381" s="65"/>
      <c r="K381" s="82" t="s">
        <v>541</v>
      </c>
    </row>
    <row r="382" spans="1:11" s="20" customFormat="1" x14ac:dyDescent="0.2">
      <c r="A382" s="60" t="s">
        <v>556</v>
      </c>
      <c r="B382" s="60" t="s">
        <v>149</v>
      </c>
      <c r="C382" s="52">
        <v>238334</v>
      </c>
      <c r="D382" s="52">
        <v>201707</v>
      </c>
      <c r="E382" s="52">
        <v>240226</v>
      </c>
      <c r="F382" s="1"/>
      <c r="H382" s="82" t="s">
        <v>520</v>
      </c>
      <c r="I382" s="65"/>
      <c r="J382" s="65"/>
      <c r="K382" s="82" t="s">
        <v>542</v>
      </c>
    </row>
    <row r="383" spans="1:11" s="20" customFormat="1" x14ac:dyDescent="0.2">
      <c r="A383" s="60" t="s">
        <v>429</v>
      </c>
      <c r="B383" s="60" t="s">
        <v>149</v>
      </c>
      <c r="C383" s="52">
        <v>204352</v>
      </c>
      <c r="D383" s="52">
        <v>-58667</v>
      </c>
      <c r="E383" s="52">
        <v>504310</v>
      </c>
      <c r="F383" s="1"/>
      <c r="H383" s="82" t="s">
        <v>520</v>
      </c>
      <c r="I383" s="65"/>
      <c r="J383" s="65"/>
      <c r="K383" s="82" t="s">
        <v>542</v>
      </c>
    </row>
    <row r="384" spans="1:11" s="20" customFormat="1" x14ac:dyDescent="0.2">
      <c r="A384" s="60" t="s">
        <v>430</v>
      </c>
      <c r="B384" s="60" t="s">
        <v>149</v>
      </c>
      <c r="C384" s="52">
        <v>1123811</v>
      </c>
      <c r="D384" s="52">
        <v>914962</v>
      </c>
      <c r="E384" s="52">
        <v>1307705</v>
      </c>
      <c r="F384" s="1"/>
      <c r="H384" s="82" t="s">
        <v>520</v>
      </c>
      <c r="I384" s="65"/>
      <c r="J384" s="65"/>
      <c r="K384" s="82" t="s">
        <v>542</v>
      </c>
    </row>
    <row r="385" spans="1:11" s="20" customFormat="1" x14ac:dyDescent="0.2">
      <c r="A385" s="60" t="s">
        <v>149</v>
      </c>
      <c r="B385" s="60" t="s">
        <v>149</v>
      </c>
      <c r="C385" s="52">
        <v>5332650</v>
      </c>
      <c r="D385" s="52">
        <v>5413880</v>
      </c>
      <c r="E385" s="52">
        <v>4250714</v>
      </c>
      <c r="F385" s="1"/>
      <c r="H385" s="82" t="s">
        <v>520</v>
      </c>
      <c r="I385" s="65"/>
      <c r="J385" s="65"/>
      <c r="K385" s="82" t="s">
        <v>542</v>
      </c>
    </row>
    <row r="386" spans="1:11" s="20" customFormat="1" x14ac:dyDescent="0.2">
      <c r="A386" s="60" t="s">
        <v>431</v>
      </c>
      <c r="B386" s="60" t="s">
        <v>150</v>
      </c>
      <c r="C386" s="52">
        <v>-183831</v>
      </c>
      <c r="D386" s="52">
        <v>129502</v>
      </c>
      <c r="E386" s="52">
        <v>215653</v>
      </c>
      <c r="F386" s="1"/>
      <c r="H386" s="82" t="s">
        <v>563</v>
      </c>
      <c r="I386" s="65"/>
      <c r="J386" s="65"/>
      <c r="K386" s="82" t="s">
        <v>543</v>
      </c>
    </row>
    <row r="387" spans="1:11" s="20" customFormat="1" x14ac:dyDescent="0.2">
      <c r="A387" s="60" t="s">
        <v>432</v>
      </c>
      <c r="B387" s="60" t="s">
        <v>150</v>
      </c>
      <c r="C387" s="52">
        <v>-1285271</v>
      </c>
      <c r="D387" s="52">
        <v>1599089</v>
      </c>
      <c r="E387" s="52">
        <v>1828773</v>
      </c>
      <c r="F387" s="1"/>
      <c r="H387" s="82" t="s">
        <v>565</v>
      </c>
      <c r="I387" s="65"/>
      <c r="J387" s="65"/>
      <c r="K387" s="82" t="s">
        <v>544</v>
      </c>
    </row>
    <row r="388" spans="1:11" s="20" customFormat="1" x14ac:dyDescent="0.2">
      <c r="A388" s="60" t="s">
        <v>433</v>
      </c>
      <c r="B388" s="60" t="s">
        <v>150</v>
      </c>
      <c r="C388" s="52">
        <v>1544900</v>
      </c>
      <c r="D388" s="52">
        <v>1591272</v>
      </c>
      <c r="E388" s="52">
        <v>1540907</v>
      </c>
      <c r="F388" s="1"/>
      <c r="H388" s="82" t="s">
        <v>520</v>
      </c>
      <c r="I388" s="65"/>
      <c r="J388" s="65"/>
      <c r="K388" s="82" t="s">
        <v>542</v>
      </c>
    </row>
    <row r="389" spans="1:11" s="20" customFormat="1" x14ac:dyDescent="0.2">
      <c r="A389" s="60" t="s">
        <v>434</v>
      </c>
      <c r="B389" s="60" t="s">
        <v>150</v>
      </c>
      <c r="C389" s="52">
        <v>5545902</v>
      </c>
      <c r="D389" s="52">
        <v>6715608</v>
      </c>
      <c r="E389" s="52">
        <v>6961129</v>
      </c>
      <c r="F389" s="1"/>
      <c r="H389" s="82" t="s">
        <v>561</v>
      </c>
      <c r="I389" s="65"/>
      <c r="J389" s="65"/>
      <c r="K389" s="82" t="s">
        <v>541</v>
      </c>
    </row>
    <row r="390" spans="1:11" s="20" customFormat="1" x14ac:dyDescent="0.2">
      <c r="A390" s="60" t="s">
        <v>435</v>
      </c>
      <c r="B390" s="60" t="s">
        <v>150</v>
      </c>
      <c r="C390" s="52">
        <v>954005</v>
      </c>
      <c r="D390" s="52">
        <v>902899</v>
      </c>
      <c r="E390" s="52">
        <v>900964</v>
      </c>
      <c r="F390" s="1"/>
      <c r="H390" s="82" t="s">
        <v>563</v>
      </c>
      <c r="I390" s="65"/>
      <c r="J390" s="65"/>
      <c r="K390" s="82" t="s">
        <v>543</v>
      </c>
    </row>
    <row r="391" spans="1:11" s="20" customFormat="1" x14ac:dyDescent="0.2">
      <c r="A391" s="60" t="s">
        <v>151</v>
      </c>
      <c r="B391" s="60" t="s">
        <v>150</v>
      </c>
      <c r="C391" s="52">
        <v>4478469</v>
      </c>
      <c r="D391" s="52">
        <v>4044465</v>
      </c>
      <c r="E391" s="52">
        <v>2371698</v>
      </c>
      <c r="F391" s="1"/>
      <c r="H391" s="82" t="s">
        <v>561</v>
      </c>
      <c r="I391" s="65"/>
      <c r="J391" s="65"/>
      <c r="K391" s="82" t="s">
        <v>541</v>
      </c>
    </row>
    <row r="392" spans="1:11" s="20" customFormat="1" x14ac:dyDescent="0.2">
      <c r="A392" s="60" t="s">
        <v>152</v>
      </c>
      <c r="B392" s="60" t="s">
        <v>150</v>
      </c>
      <c r="C392" s="52">
        <v>646569</v>
      </c>
      <c r="D392" s="52">
        <v>1079504</v>
      </c>
      <c r="E392" s="52">
        <v>200888</v>
      </c>
      <c r="F392" s="1"/>
      <c r="H392" s="82" t="s">
        <v>563</v>
      </c>
      <c r="I392" s="65"/>
      <c r="J392" s="65"/>
      <c r="K392" s="82" t="s">
        <v>543</v>
      </c>
    </row>
    <row r="393" spans="1:11" s="20" customFormat="1" x14ac:dyDescent="0.2">
      <c r="A393" s="60" t="s">
        <v>436</v>
      </c>
      <c r="B393" s="60" t="s">
        <v>150</v>
      </c>
      <c r="C393" s="52">
        <v>5559564</v>
      </c>
      <c r="D393" s="52">
        <v>6248823</v>
      </c>
      <c r="E393" s="52">
        <v>4960328</v>
      </c>
      <c r="F393" s="1"/>
      <c r="H393" s="82" t="s">
        <v>520</v>
      </c>
      <c r="I393" s="65"/>
      <c r="J393" s="65"/>
      <c r="K393" s="82" t="s">
        <v>542</v>
      </c>
    </row>
    <row r="394" spans="1:11" s="20" customFormat="1" x14ac:dyDescent="0.2">
      <c r="A394" s="60" t="s">
        <v>437</v>
      </c>
      <c r="B394" s="60" t="s">
        <v>150</v>
      </c>
      <c r="C394" s="52">
        <v>-564927</v>
      </c>
      <c r="D394" s="52">
        <v>201798</v>
      </c>
      <c r="E394" s="52">
        <v>48802</v>
      </c>
      <c r="F394" s="1"/>
      <c r="H394" s="82" t="s">
        <v>563</v>
      </c>
      <c r="I394" s="65"/>
      <c r="J394" s="65"/>
      <c r="K394" s="82" t="s">
        <v>543</v>
      </c>
    </row>
    <row r="395" spans="1:11" s="20" customFormat="1" x14ac:dyDescent="0.2">
      <c r="A395" s="60" t="s">
        <v>438</v>
      </c>
      <c r="B395" s="60" t="s">
        <v>150</v>
      </c>
      <c r="C395" s="52">
        <v>130000</v>
      </c>
      <c r="D395" s="52">
        <v>130041</v>
      </c>
      <c r="E395" s="52">
        <v>130000</v>
      </c>
      <c r="F395" s="1"/>
      <c r="H395" s="82" t="s">
        <v>561</v>
      </c>
      <c r="I395" s="65"/>
      <c r="J395" s="65"/>
      <c r="K395" s="82" t="s">
        <v>541</v>
      </c>
    </row>
    <row r="396" spans="1:11" s="20" customFormat="1" x14ac:dyDescent="0.2">
      <c r="A396" s="60" t="s">
        <v>439</v>
      </c>
      <c r="B396" s="60" t="s">
        <v>150</v>
      </c>
      <c r="C396" s="52">
        <v>504769</v>
      </c>
      <c r="D396" s="52">
        <v>4969833</v>
      </c>
      <c r="E396" s="52">
        <v>6254553</v>
      </c>
      <c r="F396" s="1"/>
      <c r="H396" s="82" t="s">
        <v>565</v>
      </c>
      <c r="I396" s="65"/>
      <c r="J396" s="65"/>
      <c r="K396" s="82" t="s">
        <v>544</v>
      </c>
    </row>
    <row r="397" spans="1:11" s="20" customFormat="1" x14ac:dyDescent="0.2">
      <c r="A397" s="60" t="s">
        <v>440</v>
      </c>
      <c r="B397" s="60" t="s">
        <v>150</v>
      </c>
      <c r="C397" s="52">
        <v>2140054</v>
      </c>
      <c r="D397" s="52">
        <v>2887820</v>
      </c>
      <c r="E397" s="52">
        <v>3630620</v>
      </c>
      <c r="F397" s="1"/>
      <c r="H397" s="82" t="s">
        <v>520</v>
      </c>
      <c r="I397" s="65"/>
      <c r="J397" s="65"/>
      <c r="K397" s="82" t="s">
        <v>542</v>
      </c>
    </row>
    <row r="398" spans="1:11" s="20" customFormat="1" x14ac:dyDescent="0.2">
      <c r="A398" s="60" t="s">
        <v>153</v>
      </c>
      <c r="B398" s="60" t="s">
        <v>150</v>
      </c>
      <c r="C398" s="52">
        <v>2162176</v>
      </c>
      <c r="D398" s="52">
        <v>1832696</v>
      </c>
      <c r="E398" s="52">
        <v>2290532</v>
      </c>
      <c r="F398" s="1"/>
      <c r="H398" s="82" t="s">
        <v>520</v>
      </c>
      <c r="I398" s="65"/>
      <c r="J398" s="65"/>
      <c r="K398" s="82" t="s">
        <v>542</v>
      </c>
    </row>
    <row r="399" spans="1:11" s="20" customFormat="1" x14ac:dyDescent="0.2">
      <c r="A399" s="60" t="s">
        <v>154</v>
      </c>
      <c r="B399" s="60" t="s">
        <v>150</v>
      </c>
      <c r="C399" s="52">
        <v>-112956</v>
      </c>
      <c r="D399" s="52">
        <v>-161289</v>
      </c>
      <c r="E399" s="52">
        <v>-775769</v>
      </c>
      <c r="F399" s="1"/>
      <c r="H399" s="82" t="s">
        <v>563</v>
      </c>
      <c r="I399" s="65"/>
      <c r="J399" s="65"/>
      <c r="K399" s="82" t="s">
        <v>543</v>
      </c>
    </row>
    <row r="400" spans="1:11" s="20" customFormat="1" x14ac:dyDescent="0.2">
      <c r="A400" s="60" t="s">
        <v>155</v>
      </c>
      <c r="B400" s="60" t="s">
        <v>150</v>
      </c>
      <c r="C400" s="52">
        <v>3189652</v>
      </c>
      <c r="D400" s="52">
        <v>647613</v>
      </c>
      <c r="E400" s="52">
        <v>2314678</v>
      </c>
      <c r="F400" s="1"/>
      <c r="H400" s="82" t="s">
        <v>561</v>
      </c>
      <c r="I400" s="65"/>
      <c r="J400" s="65"/>
      <c r="K400" s="82" t="s">
        <v>541</v>
      </c>
    </row>
    <row r="401" spans="1:11" s="20" customFormat="1" x14ac:dyDescent="0.2">
      <c r="A401" s="60" t="s">
        <v>441</v>
      </c>
      <c r="B401" s="60" t="s">
        <v>150</v>
      </c>
      <c r="C401" s="52">
        <v>3001205</v>
      </c>
      <c r="D401" s="52">
        <v>3802159</v>
      </c>
      <c r="E401" s="52">
        <v>2996884</v>
      </c>
      <c r="F401" s="1"/>
      <c r="H401" s="82" t="s">
        <v>561</v>
      </c>
      <c r="I401" s="65"/>
      <c r="J401" s="65"/>
      <c r="K401" s="82" t="s">
        <v>541</v>
      </c>
    </row>
    <row r="402" spans="1:11" s="20" customFormat="1" x14ac:dyDescent="0.2">
      <c r="A402" s="60" t="s">
        <v>442</v>
      </c>
      <c r="B402" s="60" t="s">
        <v>150</v>
      </c>
      <c r="C402" s="52">
        <v>1645364</v>
      </c>
      <c r="D402" s="52">
        <v>2418911</v>
      </c>
      <c r="E402" s="52">
        <v>1642040</v>
      </c>
      <c r="F402" s="1"/>
      <c r="H402" s="82" t="s">
        <v>561</v>
      </c>
      <c r="I402" s="65"/>
      <c r="J402" s="65"/>
      <c r="K402" s="82" t="s">
        <v>541</v>
      </c>
    </row>
    <row r="403" spans="1:11" s="20" customFormat="1" x14ac:dyDescent="0.2">
      <c r="A403" s="60" t="s">
        <v>150</v>
      </c>
      <c r="B403" s="60" t="s">
        <v>150</v>
      </c>
      <c r="C403" s="52">
        <v>9071737</v>
      </c>
      <c r="D403" s="52">
        <v>8676626</v>
      </c>
      <c r="E403" s="52">
        <v>8114443</v>
      </c>
      <c r="F403" s="1"/>
      <c r="H403" s="82" t="s">
        <v>561</v>
      </c>
      <c r="I403" s="65"/>
      <c r="J403" s="65"/>
      <c r="K403" s="82" t="s">
        <v>541</v>
      </c>
    </row>
    <row r="404" spans="1:11" s="20" customFormat="1" x14ac:dyDescent="0.2">
      <c r="A404" s="60" t="s">
        <v>443</v>
      </c>
      <c r="B404" s="60" t="s">
        <v>150</v>
      </c>
      <c r="C404" s="52">
        <v>9819308</v>
      </c>
      <c r="D404" s="52">
        <v>8801447</v>
      </c>
      <c r="E404" s="52">
        <v>7999180</v>
      </c>
      <c r="F404" s="1"/>
      <c r="H404" s="82" t="s">
        <v>561</v>
      </c>
      <c r="I404" s="65"/>
      <c r="J404" s="65"/>
      <c r="K404" s="82" t="s">
        <v>541</v>
      </c>
    </row>
    <row r="405" spans="1:11" s="20" customFormat="1" x14ac:dyDescent="0.2">
      <c r="A405" s="60" t="s">
        <v>444</v>
      </c>
      <c r="B405" s="60" t="s">
        <v>150</v>
      </c>
      <c r="C405" s="52">
        <v>167931</v>
      </c>
      <c r="D405" s="52">
        <v>159986</v>
      </c>
      <c r="E405" s="52">
        <v>205685</v>
      </c>
      <c r="F405" s="1"/>
      <c r="H405" s="82" t="s">
        <v>565</v>
      </c>
      <c r="I405" s="65"/>
      <c r="J405" s="65"/>
      <c r="K405" s="82" t="s">
        <v>544</v>
      </c>
    </row>
    <row r="406" spans="1:11" s="20" customFormat="1" x14ac:dyDescent="0.2">
      <c r="A406" s="60" t="s">
        <v>445</v>
      </c>
      <c r="B406" s="60" t="s">
        <v>156</v>
      </c>
      <c r="C406" s="52">
        <v>443794</v>
      </c>
      <c r="D406" s="52">
        <v>455398</v>
      </c>
      <c r="E406" s="52">
        <v>863710</v>
      </c>
      <c r="F406" s="1"/>
      <c r="H406" s="82" t="s">
        <v>565</v>
      </c>
      <c r="I406" s="65"/>
      <c r="J406" s="65"/>
      <c r="K406" s="82" t="s">
        <v>544</v>
      </c>
    </row>
    <row r="407" spans="1:11" s="20" customFormat="1" x14ac:dyDescent="0.2">
      <c r="A407" s="60" t="s">
        <v>446</v>
      </c>
      <c r="B407" s="60" t="s">
        <v>156</v>
      </c>
      <c r="C407" s="52">
        <v>492798</v>
      </c>
      <c r="D407" s="52">
        <v>581116</v>
      </c>
      <c r="E407" s="52">
        <v>-159924</v>
      </c>
      <c r="F407" s="1"/>
      <c r="H407" s="82" t="s">
        <v>563</v>
      </c>
      <c r="I407" s="65"/>
      <c r="J407" s="65"/>
      <c r="K407" s="82" t="s">
        <v>543</v>
      </c>
    </row>
    <row r="408" spans="1:11" s="34" customFormat="1" x14ac:dyDescent="0.2">
      <c r="A408" s="61" t="s">
        <v>535</v>
      </c>
      <c r="B408" s="61" t="s">
        <v>156</v>
      </c>
      <c r="C408" s="52">
        <v>-4643493</v>
      </c>
      <c r="D408" s="52">
        <v>-379666</v>
      </c>
      <c r="E408" s="52">
        <v>326695</v>
      </c>
      <c r="F408" s="1"/>
      <c r="H408" s="82" t="s">
        <v>563</v>
      </c>
      <c r="I408" s="79"/>
      <c r="J408" s="79"/>
      <c r="K408" s="82" t="s">
        <v>543</v>
      </c>
    </row>
    <row r="409" spans="1:11" s="20" customFormat="1" x14ac:dyDescent="0.2">
      <c r="A409" s="60" t="s">
        <v>157</v>
      </c>
      <c r="B409" s="60" t="s">
        <v>156</v>
      </c>
      <c r="C409" s="52">
        <v>24500</v>
      </c>
      <c r="D409" s="52">
        <v>22428</v>
      </c>
      <c r="E409" s="52">
        <v>177255</v>
      </c>
      <c r="F409" s="1"/>
      <c r="H409" s="82" t="s">
        <v>520</v>
      </c>
      <c r="I409" s="65"/>
      <c r="J409" s="65"/>
      <c r="K409" s="82" t="s">
        <v>542</v>
      </c>
    </row>
    <row r="410" spans="1:11" s="20" customFormat="1" x14ac:dyDescent="0.2">
      <c r="A410" s="60" t="s">
        <v>447</v>
      </c>
      <c r="B410" s="60" t="s">
        <v>156</v>
      </c>
      <c r="C410" s="52">
        <v>3086625</v>
      </c>
      <c r="D410" s="52">
        <v>2284582</v>
      </c>
      <c r="E410" s="52">
        <v>2334091</v>
      </c>
      <c r="F410" s="1"/>
      <c r="H410" s="82" t="s">
        <v>561</v>
      </c>
      <c r="I410" s="65"/>
      <c r="J410" s="65"/>
      <c r="K410" s="82" t="s">
        <v>541</v>
      </c>
    </row>
    <row r="411" spans="1:11" s="20" customFormat="1" x14ac:dyDescent="0.2">
      <c r="A411" s="60" t="s">
        <v>156</v>
      </c>
      <c r="B411" s="60" t="s">
        <v>156</v>
      </c>
      <c r="C411" s="52">
        <v>13925613</v>
      </c>
      <c r="D411" s="52">
        <v>12951565</v>
      </c>
      <c r="E411" s="52">
        <v>13290821</v>
      </c>
      <c r="F411" s="1"/>
      <c r="H411" s="82" t="s">
        <v>561</v>
      </c>
      <c r="I411" s="65"/>
      <c r="J411" s="65"/>
      <c r="K411" s="82" t="s">
        <v>541</v>
      </c>
    </row>
    <row r="412" spans="1:11" s="20" customFormat="1" x14ac:dyDescent="0.2">
      <c r="A412" s="60" t="s">
        <v>448</v>
      </c>
      <c r="B412" s="60" t="s">
        <v>156</v>
      </c>
      <c r="C412" s="52">
        <v>6136658</v>
      </c>
      <c r="D412" s="52">
        <v>8275947</v>
      </c>
      <c r="E412" s="52">
        <v>7124873</v>
      </c>
      <c r="F412" s="1"/>
      <c r="H412" s="82" t="s">
        <v>561</v>
      </c>
      <c r="I412" s="65"/>
      <c r="J412" s="65"/>
      <c r="K412" s="82" t="s">
        <v>541</v>
      </c>
    </row>
    <row r="413" spans="1:11" s="20" customFormat="1" x14ac:dyDescent="0.2">
      <c r="A413" s="60" t="s">
        <v>449</v>
      </c>
      <c r="B413" s="60" t="s">
        <v>156</v>
      </c>
      <c r="C413" s="52">
        <v>613937</v>
      </c>
      <c r="D413" s="52">
        <v>556984</v>
      </c>
      <c r="E413" s="52">
        <v>629243</v>
      </c>
      <c r="F413" s="1"/>
      <c r="H413" s="82" t="s">
        <v>561</v>
      </c>
      <c r="I413" s="65"/>
      <c r="J413" s="65"/>
      <c r="K413" s="82" t="s">
        <v>541</v>
      </c>
    </row>
    <row r="414" spans="1:11" s="20" customFormat="1" x14ac:dyDescent="0.2">
      <c r="A414" s="60" t="s">
        <v>450</v>
      </c>
      <c r="B414" s="60" t="s">
        <v>158</v>
      </c>
      <c r="C414" s="52">
        <v>1533504</v>
      </c>
      <c r="D414" s="52">
        <v>1063854</v>
      </c>
      <c r="E414" s="52">
        <v>516010</v>
      </c>
      <c r="F414" s="1"/>
      <c r="H414" s="82" t="s">
        <v>520</v>
      </c>
      <c r="I414" s="65"/>
      <c r="J414" s="65"/>
      <c r="K414" s="82" t="s">
        <v>542</v>
      </c>
    </row>
    <row r="415" spans="1:11" s="20" customFormat="1" x14ac:dyDescent="0.2">
      <c r="A415" s="60" t="s">
        <v>159</v>
      </c>
      <c r="B415" s="60" t="s">
        <v>158</v>
      </c>
      <c r="C415" s="52">
        <v>4430499</v>
      </c>
      <c r="D415" s="52">
        <v>234377</v>
      </c>
      <c r="E415" s="52">
        <v>7613859</v>
      </c>
      <c r="F415" s="1"/>
      <c r="H415" s="82" t="s">
        <v>563</v>
      </c>
      <c r="I415" s="65"/>
      <c r="J415" s="65"/>
      <c r="K415" s="82" t="s">
        <v>543</v>
      </c>
    </row>
    <row r="416" spans="1:11" s="20" customFormat="1" x14ac:dyDescent="0.2">
      <c r="A416" s="60" t="s">
        <v>160</v>
      </c>
      <c r="B416" s="60" t="s">
        <v>158</v>
      </c>
      <c r="C416" s="52">
        <v>454090</v>
      </c>
      <c r="D416" s="52">
        <v>415332</v>
      </c>
      <c r="E416" s="52">
        <v>214277</v>
      </c>
      <c r="F416" s="1"/>
      <c r="H416" s="82" t="s">
        <v>520</v>
      </c>
      <c r="I416" s="65"/>
      <c r="J416" s="65"/>
      <c r="K416" s="82" t="s">
        <v>542</v>
      </c>
    </row>
    <row r="417" spans="1:11" s="20" customFormat="1" x14ac:dyDescent="0.2">
      <c r="A417" s="60" t="s">
        <v>161</v>
      </c>
      <c r="B417" s="60" t="s">
        <v>158</v>
      </c>
      <c r="C417" s="52">
        <v>230118</v>
      </c>
      <c r="D417" s="52">
        <v>436365</v>
      </c>
      <c r="E417" s="52">
        <v>303609</v>
      </c>
      <c r="F417" s="1"/>
      <c r="H417" s="82" t="s">
        <v>520</v>
      </c>
      <c r="I417" s="65"/>
      <c r="J417" s="65"/>
      <c r="K417" s="82" t="s">
        <v>542</v>
      </c>
    </row>
    <row r="418" spans="1:11" s="20" customFormat="1" x14ac:dyDescent="0.2">
      <c r="A418" s="60" t="s">
        <v>451</v>
      </c>
      <c r="B418" s="60" t="s">
        <v>158</v>
      </c>
      <c r="C418" s="52">
        <v>452858</v>
      </c>
      <c r="D418" s="52">
        <v>582163</v>
      </c>
      <c r="E418" s="52">
        <v>327885</v>
      </c>
      <c r="F418" s="1"/>
      <c r="H418" s="82" t="s">
        <v>563</v>
      </c>
      <c r="I418" s="65"/>
      <c r="J418" s="65"/>
      <c r="K418" s="82" t="s">
        <v>543</v>
      </c>
    </row>
    <row r="419" spans="1:11" s="20" customFormat="1" x14ac:dyDescent="0.2">
      <c r="A419" s="60" t="s">
        <v>452</v>
      </c>
      <c r="B419" s="60" t="s">
        <v>158</v>
      </c>
      <c r="C419" s="52">
        <v>1494926</v>
      </c>
      <c r="D419" s="52">
        <v>1524314</v>
      </c>
      <c r="E419" s="52">
        <v>1510187</v>
      </c>
      <c r="F419" s="1"/>
      <c r="H419" s="82" t="s">
        <v>565</v>
      </c>
      <c r="I419" s="65"/>
      <c r="J419" s="65"/>
      <c r="K419" s="82" t="s">
        <v>544</v>
      </c>
    </row>
    <row r="420" spans="1:11" s="20" customFormat="1" x14ac:dyDescent="0.2">
      <c r="A420" s="60" t="s">
        <v>453</v>
      </c>
      <c r="B420" s="60" t="s">
        <v>158</v>
      </c>
      <c r="C420" s="52">
        <v>298970</v>
      </c>
      <c r="D420" s="52">
        <v>655062</v>
      </c>
      <c r="E420" s="52">
        <v>-820</v>
      </c>
      <c r="F420" s="1"/>
      <c r="H420" s="82" t="s">
        <v>520</v>
      </c>
      <c r="I420" s="65"/>
      <c r="J420" s="65"/>
      <c r="K420" s="82" t="s">
        <v>542</v>
      </c>
    </row>
    <row r="421" spans="1:11" s="20" customFormat="1" x14ac:dyDescent="0.2">
      <c r="A421" s="60" t="s">
        <v>454</v>
      </c>
      <c r="B421" s="60" t="s">
        <v>158</v>
      </c>
      <c r="C421" s="52" t="s">
        <v>573</v>
      </c>
      <c r="D421" s="52" t="s">
        <v>573</v>
      </c>
      <c r="E421" s="52" t="s">
        <v>573</v>
      </c>
      <c r="F421" s="1"/>
      <c r="H421" s="82" t="s">
        <v>566</v>
      </c>
      <c r="I421" s="65"/>
      <c r="J421" s="65"/>
      <c r="K421" s="82" t="s">
        <v>545</v>
      </c>
    </row>
    <row r="422" spans="1:11" s="20" customFormat="1" x14ac:dyDescent="0.2">
      <c r="A422" s="60" t="s">
        <v>162</v>
      </c>
      <c r="B422" s="60" t="s">
        <v>158</v>
      </c>
      <c r="C422" s="52">
        <v>-699116</v>
      </c>
      <c r="D422" s="52">
        <v>-2022880</v>
      </c>
      <c r="E422" s="52">
        <v>-2067885</v>
      </c>
      <c r="F422" s="1"/>
      <c r="H422" s="82" t="s">
        <v>520</v>
      </c>
      <c r="I422" s="65"/>
      <c r="J422" s="65"/>
      <c r="K422" s="82" t="s">
        <v>542</v>
      </c>
    </row>
    <row r="423" spans="1:11" s="20" customFormat="1" x14ac:dyDescent="0.2">
      <c r="A423" s="60" t="s">
        <v>163</v>
      </c>
      <c r="B423" s="60" t="s">
        <v>158</v>
      </c>
      <c r="C423" s="52">
        <v>7004409</v>
      </c>
      <c r="D423" s="52">
        <v>6488009</v>
      </c>
      <c r="E423" s="52">
        <v>4296660</v>
      </c>
      <c r="F423" s="1"/>
      <c r="H423" s="82" t="s">
        <v>561</v>
      </c>
      <c r="I423" s="65"/>
      <c r="J423" s="65"/>
      <c r="K423" s="82" t="s">
        <v>541</v>
      </c>
    </row>
    <row r="424" spans="1:11" s="20" customFormat="1" x14ac:dyDescent="0.2">
      <c r="A424" s="60" t="s">
        <v>164</v>
      </c>
      <c r="B424" s="60" t="s">
        <v>158</v>
      </c>
      <c r="C424" s="52">
        <v>24101387</v>
      </c>
      <c r="D424" s="52">
        <v>26904307</v>
      </c>
      <c r="E424" s="52">
        <v>25725936</v>
      </c>
      <c r="F424" s="1"/>
      <c r="H424" s="82" t="s">
        <v>561</v>
      </c>
      <c r="I424" s="65"/>
      <c r="J424" s="65"/>
      <c r="K424" s="82" t="s">
        <v>541</v>
      </c>
    </row>
    <row r="425" spans="1:11" s="20" customFormat="1" x14ac:dyDescent="0.2">
      <c r="A425" s="60" t="s">
        <v>165</v>
      </c>
      <c r="B425" s="60" t="s">
        <v>158</v>
      </c>
      <c r="C425" s="52">
        <v>-64016477</v>
      </c>
      <c r="D425" s="52">
        <v>-71587119</v>
      </c>
      <c r="E425" s="52">
        <v>-53992817</v>
      </c>
      <c r="F425" s="1"/>
      <c r="H425" s="82" t="s">
        <v>561</v>
      </c>
      <c r="I425" s="65"/>
      <c r="J425" s="65"/>
      <c r="K425" s="82" t="s">
        <v>541</v>
      </c>
    </row>
    <row r="426" spans="1:11" s="20" customFormat="1" x14ac:dyDescent="0.2">
      <c r="A426" s="60" t="s">
        <v>158</v>
      </c>
      <c r="B426" s="60" t="s">
        <v>158</v>
      </c>
      <c r="C426" s="52">
        <v>-3963654</v>
      </c>
      <c r="D426" s="52">
        <v>11715855</v>
      </c>
      <c r="E426" s="52">
        <v>12264450</v>
      </c>
      <c r="F426" s="1"/>
      <c r="H426" s="82" t="s">
        <v>561</v>
      </c>
      <c r="I426" s="65"/>
      <c r="J426" s="65"/>
      <c r="K426" s="82" t="s">
        <v>541</v>
      </c>
    </row>
    <row r="427" spans="1:11" s="20" customFormat="1" x14ac:dyDescent="0.2">
      <c r="A427" s="60" t="s">
        <v>166</v>
      </c>
      <c r="B427" s="60" t="s">
        <v>158</v>
      </c>
      <c r="C427" s="52">
        <v>2568769</v>
      </c>
      <c r="D427" s="52">
        <v>2702221</v>
      </c>
      <c r="E427" s="52">
        <v>2958095</v>
      </c>
      <c r="F427" s="1"/>
      <c r="H427" s="82" t="s">
        <v>563</v>
      </c>
      <c r="I427" s="65"/>
      <c r="J427" s="65"/>
      <c r="K427" s="82" t="s">
        <v>543</v>
      </c>
    </row>
    <row r="428" spans="1:11" s="20" customFormat="1" x14ac:dyDescent="0.2">
      <c r="A428" s="60" t="s">
        <v>167</v>
      </c>
      <c r="B428" s="60" t="s">
        <v>158</v>
      </c>
      <c r="C428" s="52">
        <v>-9767879</v>
      </c>
      <c r="D428" s="52">
        <v>-13436885</v>
      </c>
      <c r="E428" s="52">
        <v>2804484</v>
      </c>
      <c r="F428" s="1"/>
      <c r="H428" s="82" t="s">
        <v>561</v>
      </c>
      <c r="I428" s="65"/>
      <c r="J428" s="65"/>
      <c r="K428" s="82" t="s">
        <v>541</v>
      </c>
    </row>
    <row r="429" spans="1:11" s="20" customFormat="1" x14ac:dyDescent="0.2">
      <c r="A429" s="60" t="s">
        <v>455</v>
      </c>
      <c r="B429" s="60" t="s">
        <v>168</v>
      </c>
      <c r="C429" s="52">
        <v>897158</v>
      </c>
      <c r="D429" s="52">
        <v>457990</v>
      </c>
      <c r="E429" s="52">
        <v>441860</v>
      </c>
      <c r="F429" s="1"/>
      <c r="H429" s="82" t="s">
        <v>563</v>
      </c>
      <c r="I429" s="65"/>
      <c r="J429" s="65"/>
      <c r="K429" s="82" t="s">
        <v>543</v>
      </c>
    </row>
    <row r="430" spans="1:11" s="20" customFormat="1" x14ac:dyDescent="0.2">
      <c r="A430" s="60" t="s">
        <v>168</v>
      </c>
      <c r="B430" s="60" t="s">
        <v>168</v>
      </c>
      <c r="C430" s="52">
        <v>10283070</v>
      </c>
      <c r="D430" s="52">
        <v>10947704</v>
      </c>
      <c r="E430" s="52">
        <v>12330094</v>
      </c>
      <c r="F430" s="1"/>
      <c r="H430" s="82" t="s">
        <v>561</v>
      </c>
      <c r="I430" s="65"/>
      <c r="J430" s="65"/>
      <c r="K430" s="82" t="s">
        <v>541</v>
      </c>
    </row>
    <row r="431" spans="1:11" s="20" customFormat="1" x14ac:dyDescent="0.2">
      <c r="A431" s="60" t="s">
        <v>169</v>
      </c>
      <c r="B431" s="60" t="s">
        <v>168</v>
      </c>
      <c r="C431" s="52">
        <v>135702</v>
      </c>
      <c r="D431" s="52">
        <v>-18979</v>
      </c>
      <c r="E431" s="52">
        <v>-99308</v>
      </c>
      <c r="F431" s="1"/>
      <c r="H431" s="82" t="s">
        <v>563</v>
      </c>
      <c r="I431" s="65"/>
      <c r="J431" s="65"/>
      <c r="K431" s="82" t="s">
        <v>543</v>
      </c>
    </row>
    <row r="432" spans="1:11" s="20" customFormat="1" x14ac:dyDescent="0.2">
      <c r="A432" s="60" t="s">
        <v>170</v>
      </c>
      <c r="B432" s="60" t="s">
        <v>168</v>
      </c>
      <c r="C432" s="52">
        <v>3149743</v>
      </c>
      <c r="D432" s="52">
        <v>2626423</v>
      </c>
      <c r="E432" s="52">
        <v>3631501</v>
      </c>
      <c r="F432" s="1"/>
      <c r="H432" s="82" t="s">
        <v>561</v>
      </c>
      <c r="I432" s="65"/>
      <c r="J432" s="65"/>
      <c r="K432" s="82" t="s">
        <v>541</v>
      </c>
    </row>
    <row r="433" spans="1:11" s="20" customFormat="1" x14ac:dyDescent="0.2">
      <c r="A433" s="60" t="s">
        <v>456</v>
      </c>
      <c r="B433" s="60" t="s">
        <v>457</v>
      </c>
      <c r="C433" s="52">
        <v>715611</v>
      </c>
      <c r="D433" s="52">
        <v>815437</v>
      </c>
      <c r="E433" s="52">
        <v>1414164</v>
      </c>
      <c r="F433" s="1"/>
      <c r="H433" s="82" t="s">
        <v>563</v>
      </c>
      <c r="I433" s="65"/>
      <c r="J433" s="65"/>
      <c r="K433" s="82" t="s">
        <v>543</v>
      </c>
    </row>
    <row r="434" spans="1:11" s="20" customFormat="1" x14ac:dyDescent="0.2">
      <c r="A434" s="60" t="s">
        <v>458</v>
      </c>
      <c r="B434" s="60" t="s">
        <v>457</v>
      </c>
      <c r="C434" s="52">
        <v>2692083</v>
      </c>
      <c r="D434" s="52">
        <v>3577267</v>
      </c>
      <c r="E434" s="52">
        <v>3490136</v>
      </c>
      <c r="F434" s="1"/>
      <c r="H434" s="82" t="s">
        <v>561</v>
      </c>
      <c r="I434" s="65"/>
      <c r="J434" s="65"/>
      <c r="K434" s="82" t="s">
        <v>541</v>
      </c>
    </row>
    <row r="435" spans="1:11" s="20" customFormat="1" x14ac:dyDescent="0.2">
      <c r="A435" s="60" t="s">
        <v>459</v>
      </c>
      <c r="B435" s="60" t="s">
        <v>457</v>
      </c>
      <c r="C435" s="52">
        <v>192210</v>
      </c>
      <c r="D435" s="52">
        <v>312782</v>
      </c>
      <c r="E435" s="52">
        <v>292564</v>
      </c>
      <c r="F435" s="1"/>
      <c r="H435" s="82" t="s">
        <v>563</v>
      </c>
      <c r="I435" s="65"/>
      <c r="J435" s="65"/>
      <c r="K435" s="82" t="s">
        <v>543</v>
      </c>
    </row>
    <row r="436" spans="1:11" s="20" customFormat="1" x14ac:dyDescent="0.2">
      <c r="A436" s="60" t="s">
        <v>460</v>
      </c>
      <c r="B436" s="60" t="s">
        <v>461</v>
      </c>
      <c r="C436" s="52">
        <v>5348</v>
      </c>
      <c r="D436" s="52">
        <v>-9594</v>
      </c>
      <c r="E436" s="52">
        <v>-7725</v>
      </c>
      <c r="F436" s="1"/>
      <c r="H436" s="82" t="s">
        <v>520</v>
      </c>
      <c r="I436" s="65"/>
      <c r="J436" s="65"/>
      <c r="K436" s="82" t="s">
        <v>542</v>
      </c>
    </row>
    <row r="437" spans="1:11" s="20" customFormat="1" x14ac:dyDescent="0.2">
      <c r="A437" s="60" t="s">
        <v>462</v>
      </c>
      <c r="B437" s="60" t="s">
        <v>463</v>
      </c>
      <c r="C437" s="52">
        <v>10122</v>
      </c>
      <c r="D437" s="52" t="s">
        <v>573</v>
      </c>
      <c r="E437" s="52">
        <v>336</v>
      </c>
      <c r="F437" s="1"/>
      <c r="H437" s="82" t="s">
        <v>520</v>
      </c>
      <c r="I437" s="65"/>
      <c r="J437" s="65"/>
      <c r="K437" s="82" t="s">
        <v>542</v>
      </c>
    </row>
    <row r="438" spans="1:11" s="20" customFormat="1" x14ac:dyDescent="0.2">
      <c r="A438" s="60" t="s">
        <v>464</v>
      </c>
      <c r="B438" s="60" t="s">
        <v>463</v>
      </c>
      <c r="C438" s="52">
        <v>20560</v>
      </c>
      <c r="D438" s="52">
        <v>-2990</v>
      </c>
      <c r="E438" s="52">
        <v>-7163</v>
      </c>
      <c r="F438" s="1"/>
      <c r="H438" s="82" t="s">
        <v>564</v>
      </c>
      <c r="I438" s="65"/>
      <c r="J438" s="65"/>
      <c r="K438" s="82" t="s">
        <v>546</v>
      </c>
    </row>
    <row r="439" spans="1:11" s="20" customFormat="1" x14ac:dyDescent="0.2">
      <c r="A439" s="60" t="s">
        <v>465</v>
      </c>
      <c r="B439" s="60" t="s">
        <v>463</v>
      </c>
      <c r="C439" s="52">
        <v>70353</v>
      </c>
      <c r="D439" s="52">
        <v>57916</v>
      </c>
      <c r="E439" s="52">
        <v>43677</v>
      </c>
      <c r="F439" s="1"/>
      <c r="H439" s="82" t="s">
        <v>520</v>
      </c>
      <c r="I439" s="65"/>
      <c r="J439" s="65"/>
      <c r="K439" s="82" t="s">
        <v>542</v>
      </c>
    </row>
    <row r="440" spans="1:11" s="20" customFormat="1" x14ac:dyDescent="0.2">
      <c r="A440" s="60" t="s">
        <v>466</v>
      </c>
      <c r="B440" s="60" t="s">
        <v>463</v>
      </c>
      <c r="C440" s="52">
        <v>17264</v>
      </c>
      <c r="D440" s="52">
        <v>52895</v>
      </c>
      <c r="E440" s="52">
        <v>50587</v>
      </c>
      <c r="F440" s="1"/>
      <c r="H440" s="82" t="s">
        <v>520</v>
      </c>
      <c r="I440" s="65"/>
      <c r="J440" s="65"/>
      <c r="K440" s="82" t="s">
        <v>542</v>
      </c>
    </row>
    <row r="441" spans="1:11" s="20" customFormat="1" x14ac:dyDescent="0.2">
      <c r="A441" s="60" t="s">
        <v>467</v>
      </c>
      <c r="B441" s="60" t="s">
        <v>463</v>
      </c>
      <c r="C441" s="52">
        <v>17102</v>
      </c>
      <c r="D441" s="52">
        <v>13675</v>
      </c>
      <c r="E441" s="52">
        <v>3651</v>
      </c>
      <c r="F441" s="1"/>
      <c r="H441" s="82" t="s">
        <v>520</v>
      </c>
      <c r="I441" s="65"/>
      <c r="J441" s="65"/>
      <c r="K441" s="82" t="s">
        <v>542</v>
      </c>
    </row>
    <row r="442" spans="1:11" s="20" customFormat="1" x14ac:dyDescent="0.2">
      <c r="A442" s="60" t="s">
        <v>532</v>
      </c>
      <c r="B442" s="60" t="s">
        <v>463</v>
      </c>
      <c r="C442" s="52" t="s">
        <v>573</v>
      </c>
      <c r="D442" s="52">
        <v>-325</v>
      </c>
      <c r="E442" s="52" t="s">
        <v>573</v>
      </c>
      <c r="F442" s="1"/>
      <c r="H442" s="82" t="s">
        <v>562</v>
      </c>
      <c r="I442" s="65"/>
      <c r="J442" s="65"/>
      <c r="K442" s="82" t="s">
        <v>542</v>
      </c>
    </row>
    <row r="443" spans="1:11" s="20" customFormat="1" x14ac:dyDescent="0.2">
      <c r="A443" s="60" t="s">
        <v>468</v>
      </c>
      <c r="B443" s="60" t="s">
        <v>463</v>
      </c>
      <c r="C443" s="52">
        <v>23967</v>
      </c>
      <c r="D443" s="52">
        <v>22680</v>
      </c>
      <c r="E443" s="52">
        <v>36644</v>
      </c>
      <c r="F443" s="1"/>
      <c r="H443" s="82" t="s">
        <v>520</v>
      </c>
      <c r="I443" s="65"/>
      <c r="J443" s="65"/>
      <c r="K443" s="82" t="s">
        <v>542</v>
      </c>
    </row>
    <row r="444" spans="1:11" s="20" customFormat="1" x14ac:dyDescent="0.2">
      <c r="A444" s="60" t="s">
        <v>469</v>
      </c>
      <c r="B444" s="60" t="s">
        <v>463</v>
      </c>
      <c r="C444" s="52" t="s">
        <v>573</v>
      </c>
      <c r="D444" s="52" t="s">
        <v>573</v>
      </c>
      <c r="E444" s="52" t="s">
        <v>573</v>
      </c>
      <c r="F444" s="1"/>
      <c r="H444" s="82" t="s">
        <v>564</v>
      </c>
      <c r="I444" s="65"/>
      <c r="J444" s="65"/>
      <c r="K444" s="82" t="s">
        <v>546</v>
      </c>
    </row>
    <row r="445" spans="1:11" s="20" customFormat="1" x14ac:dyDescent="0.2">
      <c r="A445" s="60" t="s">
        <v>470</v>
      </c>
      <c r="B445" s="60" t="s">
        <v>463</v>
      </c>
      <c r="C445" s="52">
        <v>-672305</v>
      </c>
      <c r="D445" s="52">
        <v>407360</v>
      </c>
      <c r="E445" s="52">
        <v>428444</v>
      </c>
      <c r="F445" s="1"/>
      <c r="H445" s="82" t="s">
        <v>520</v>
      </c>
      <c r="I445" s="65"/>
      <c r="J445" s="65"/>
      <c r="K445" s="82" t="s">
        <v>542</v>
      </c>
    </row>
    <row r="446" spans="1:11" s="20" customFormat="1" x14ac:dyDescent="0.2">
      <c r="A446" s="60" t="s">
        <v>171</v>
      </c>
      <c r="B446" s="60" t="s">
        <v>172</v>
      </c>
      <c r="C446" s="52">
        <v>3181596</v>
      </c>
      <c r="D446" s="52">
        <v>3689521</v>
      </c>
      <c r="E446" s="52">
        <v>3650248</v>
      </c>
      <c r="F446" s="1"/>
      <c r="H446" s="82" t="s">
        <v>561</v>
      </c>
      <c r="I446" s="65"/>
      <c r="J446" s="65"/>
      <c r="K446" s="82" t="s">
        <v>541</v>
      </c>
    </row>
    <row r="447" spans="1:11" s="20" customFormat="1" x14ac:dyDescent="0.2">
      <c r="A447" s="60" t="s">
        <v>471</v>
      </c>
      <c r="B447" s="60" t="s">
        <v>172</v>
      </c>
      <c r="C447" s="52">
        <v>432928</v>
      </c>
      <c r="D447" s="52">
        <v>780750</v>
      </c>
      <c r="E447" s="52">
        <v>699149</v>
      </c>
      <c r="F447" s="1"/>
      <c r="H447" s="82" t="s">
        <v>520</v>
      </c>
      <c r="I447" s="65"/>
      <c r="J447" s="65"/>
      <c r="K447" s="82" t="s">
        <v>542</v>
      </c>
    </row>
    <row r="448" spans="1:11" s="20" customFormat="1" x14ac:dyDescent="0.2">
      <c r="A448" s="60" t="s">
        <v>173</v>
      </c>
      <c r="B448" s="60" t="s">
        <v>172</v>
      </c>
      <c r="C448" s="52">
        <v>3033242</v>
      </c>
      <c r="D448" s="52">
        <v>2793367</v>
      </c>
      <c r="E448" s="52">
        <v>751773</v>
      </c>
      <c r="F448" s="1"/>
      <c r="H448" s="82" t="s">
        <v>520</v>
      </c>
      <c r="I448" s="65"/>
      <c r="J448" s="65"/>
      <c r="K448" s="82" t="s">
        <v>542</v>
      </c>
    </row>
    <row r="449" spans="1:11" s="20" customFormat="1" x14ac:dyDescent="0.2">
      <c r="A449" s="60" t="s">
        <v>472</v>
      </c>
      <c r="B449" s="60" t="s">
        <v>172</v>
      </c>
      <c r="C449" s="52">
        <v>13311</v>
      </c>
      <c r="D449" s="52">
        <v>-97081</v>
      </c>
      <c r="E449" s="52">
        <v>-869842</v>
      </c>
      <c r="F449" s="1"/>
      <c r="H449" s="82" t="s">
        <v>520</v>
      </c>
      <c r="I449" s="65"/>
      <c r="J449" s="65"/>
      <c r="K449" s="82" t="s">
        <v>542</v>
      </c>
    </row>
    <row r="450" spans="1:11" s="20" customFormat="1" x14ac:dyDescent="0.2">
      <c r="A450" s="60" t="s">
        <v>473</v>
      </c>
      <c r="B450" s="60" t="s">
        <v>172</v>
      </c>
      <c r="C450" s="52">
        <v>484253</v>
      </c>
      <c r="D450" s="52">
        <v>490948</v>
      </c>
      <c r="E450" s="52">
        <v>640065</v>
      </c>
      <c r="F450" s="1"/>
      <c r="H450" s="82" t="s">
        <v>520</v>
      </c>
      <c r="I450" s="65"/>
      <c r="J450" s="65"/>
      <c r="K450" s="82" t="s">
        <v>542</v>
      </c>
    </row>
    <row r="451" spans="1:11" s="20" customFormat="1" x14ac:dyDescent="0.2">
      <c r="A451" s="60" t="s">
        <v>474</v>
      </c>
      <c r="B451" s="60" t="s">
        <v>172</v>
      </c>
      <c r="C451" s="52">
        <v>5194852</v>
      </c>
      <c r="D451" s="52">
        <v>4055897</v>
      </c>
      <c r="E451" s="52">
        <v>3519107</v>
      </c>
      <c r="F451" s="1"/>
      <c r="H451" s="82" t="s">
        <v>520</v>
      </c>
      <c r="I451" s="65"/>
      <c r="J451" s="65"/>
      <c r="K451" s="82" t="s">
        <v>542</v>
      </c>
    </row>
    <row r="452" spans="1:11" s="20" customFormat="1" x14ac:dyDescent="0.2">
      <c r="A452" s="60" t="s">
        <v>174</v>
      </c>
      <c r="B452" s="60" t="s">
        <v>172</v>
      </c>
      <c r="C452" s="52">
        <v>123424</v>
      </c>
      <c r="D452" s="52">
        <v>-15700</v>
      </c>
      <c r="E452" s="52">
        <v>-161583</v>
      </c>
      <c r="F452" s="1"/>
      <c r="H452" s="82" t="s">
        <v>564</v>
      </c>
      <c r="I452" s="65"/>
      <c r="J452" s="65"/>
      <c r="K452" s="82" t="s">
        <v>546</v>
      </c>
    </row>
    <row r="453" spans="1:11" s="20" customFormat="1" x14ac:dyDescent="0.2">
      <c r="A453" s="60" t="s">
        <v>175</v>
      </c>
      <c r="B453" s="60" t="s">
        <v>176</v>
      </c>
      <c r="C453" s="52">
        <v>265890</v>
      </c>
      <c r="D453" s="52">
        <v>-101203</v>
      </c>
      <c r="E453" s="52">
        <v>330295</v>
      </c>
      <c r="F453" s="1"/>
      <c r="H453" s="82" t="s">
        <v>563</v>
      </c>
      <c r="I453" s="65"/>
      <c r="J453" s="65"/>
      <c r="K453" s="82" t="s">
        <v>543</v>
      </c>
    </row>
    <row r="454" spans="1:11" s="20" customFormat="1" x14ac:dyDescent="0.2">
      <c r="A454" s="60" t="s">
        <v>475</v>
      </c>
      <c r="B454" s="60" t="s">
        <v>176</v>
      </c>
      <c r="C454" s="52">
        <v>335204</v>
      </c>
      <c r="D454" s="52">
        <v>351716</v>
      </c>
      <c r="E454" s="52">
        <v>479395</v>
      </c>
      <c r="F454" s="1"/>
      <c r="H454" s="82" t="s">
        <v>565</v>
      </c>
      <c r="I454" s="65"/>
      <c r="J454" s="65"/>
      <c r="K454" s="82" t="s">
        <v>544</v>
      </c>
    </row>
    <row r="455" spans="1:11" s="20" customFormat="1" x14ac:dyDescent="0.2">
      <c r="A455" s="60" t="s">
        <v>476</v>
      </c>
      <c r="B455" s="60" t="s">
        <v>176</v>
      </c>
      <c r="C455" s="52">
        <v>-572730</v>
      </c>
      <c r="D455" s="52">
        <v>-315692</v>
      </c>
      <c r="E455" s="52">
        <v>378300</v>
      </c>
      <c r="F455" s="1"/>
      <c r="H455" s="82" t="s">
        <v>520</v>
      </c>
      <c r="I455" s="65"/>
      <c r="J455" s="65"/>
      <c r="K455" s="82" t="s">
        <v>542</v>
      </c>
    </row>
    <row r="456" spans="1:11" s="20" customFormat="1" x14ac:dyDescent="0.2">
      <c r="A456" s="60" t="s">
        <v>477</v>
      </c>
      <c r="B456" s="60" t="s">
        <v>176</v>
      </c>
      <c r="C456" s="52">
        <v>359528</v>
      </c>
      <c r="D456" s="52">
        <v>-329503</v>
      </c>
      <c r="E456" s="52">
        <v>-577679</v>
      </c>
      <c r="F456" s="1"/>
      <c r="H456" s="82" t="s">
        <v>520</v>
      </c>
      <c r="I456" s="65"/>
      <c r="J456" s="65"/>
      <c r="K456" s="82" t="s">
        <v>542</v>
      </c>
    </row>
    <row r="457" spans="1:11" s="20" customFormat="1" x14ac:dyDescent="0.2">
      <c r="A457" s="60" t="s">
        <v>478</v>
      </c>
      <c r="B457" s="60" t="s">
        <v>176</v>
      </c>
      <c r="C457" s="52">
        <v>1666976</v>
      </c>
      <c r="D457" s="52">
        <v>1946090</v>
      </c>
      <c r="E457" s="52">
        <v>2269465</v>
      </c>
      <c r="F457" s="1"/>
      <c r="H457" s="82" t="s">
        <v>520</v>
      </c>
      <c r="I457" s="65"/>
      <c r="J457" s="65"/>
      <c r="K457" s="82" t="s">
        <v>542</v>
      </c>
    </row>
    <row r="458" spans="1:11" s="20" customFormat="1" x14ac:dyDescent="0.2">
      <c r="A458" s="60" t="s">
        <v>177</v>
      </c>
      <c r="B458" s="60" t="s">
        <v>176</v>
      </c>
      <c r="C458" s="52">
        <v>4204918</v>
      </c>
      <c r="D458" s="52">
        <v>2718400</v>
      </c>
      <c r="E458" s="52">
        <v>4698395</v>
      </c>
      <c r="F458" s="1"/>
      <c r="H458" s="82" t="s">
        <v>520</v>
      </c>
      <c r="I458" s="65"/>
      <c r="J458" s="65"/>
      <c r="K458" s="82" t="s">
        <v>542</v>
      </c>
    </row>
    <row r="459" spans="1:11" s="20" customFormat="1" x14ac:dyDescent="0.2">
      <c r="A459" s="60" t="s">
        <v>479</v>
      </c>
      <c r="B459" s="60" t="s">
        <v>176</v>
      </c>
      <c r="C459" s="52">
        <v>122281</v>
      </c>
      <c r="D459" s="52">
        <v>398363</v>
      </c>
      <c r="E459" s="52">
        <v>636087</v>
      </c>
      <c r="F459" s="1"/>
      <c r="H459" s="82" t="s">
        <v>520</v>
      </c>
      <c r="I459" s="65"/>
      <c r="J459" s="65"/>
      <c r="K459" s="82" t="s">
        <v>542</v>
      </c>
    </row>
    <row r="460" spans="1:11" s="20" customFormat="1" x14ac:dyDescent="0.2">
      <c r="A460" s="60" t="s">
        <v>176</v>
      </c>
      <c r="B460" s="60" t="s">
        <v>176</v>
      </c>
      <c r="C460" s="52">
        <v>922675</v>
      </c>
      <c r="D460" s="52">
        <v>473327</v>
      </c>
      <c r="E460" s="52">
        <v>501862</v>
      </c>
      <c r="F460" s="1"/>
      <c r="H460" s="82" t="s">
        <v>564</v>
      </c>
      <c r="I460" s="65"/>
      <c r="J460" s="65"/>
      <c r="K460" s="82" t="s">
        <v>546</v>
      </c>
    </row>
    <row r="461" spans="1:11" s="20" customFormat="1" x14ac:dyDescent="0.2">
      <c r="A461" s="60" t="s">
        <v>480</v>
      </c>
      <c r="B461" s="60" t="s">
        <v>176</v>
      </c>
      <c r="C461" s="52">
        <v>1289821</v>
      </c>
      <c r="D461" s="52">
        <v>3377446</v>
      </c>
      <c r="E461" s="52">
        <v>1481231</v>
      </c>
      <c r="F461" s="1"/>
      <c r="H461" s="82" t="s">
        <v>563</v>
      </c>
      <c r="I461" s="65"/>
      <c r="J461" s="65"/>
      <c r="K461" s="82" t="s">
        <v>543</v>
      </c>
    </row>
    <row r="462" spans="1:11" s="20" customFormat="1" x14ac:dyDescent="0.2">
      <c r="A462" s="60" t="s">
        <v>178</v>
      </c>
      <c r="B462" s="60" t="s">
        <v>179</v>
      </c>
      <c r="C462" s="52">
        <v>1644358</v>
      </c>
      <c r="D462" s="52">
        <v>1440890</v>
      </c>
      <c r="E462" s="52">
        <v>1588460</v>
      </c>
      <c r="F462" s="1"/>
      <c r="H462" s="82" t="s">
        <v>520</v>
      </c>
      <c r="I462" s="65"/>
      <c r="J462" s="65"/>
      <c r="K462" s="82" t="s">
        <v>542</v>
      </c>
    </row>
    <row r="463" spans="1:11" s="20" customFormat="1" x14ac:dyDescent="0.2">
      <c r="A463" s="60" t="s">
        <v>481</v>
      </c>
      <c r="B463" s="60" t="s">
        <v>179</v>
      </c>
      <c r="C463" s="52">
        <v>4208</v>
      </c>
      <c r="D463" s="52">
        <v>35409</v>
      </c>
      <c r="E463" s="52">
        <v>84471</v>
      </c>
      <c r="F463" s="1"/>
      <c r="H463" s="82" t="s">
        <v>563</v>
      </c>
      <c r="I463" s="65"/>
      <c r="J463" s="65"/>
      <c r="K463" s="82" t="s">
        <v>543</v>
      </c>
    </row>
    <row r="464" spans="1:11" s="20" customFormat="1" x14ac:dyDescent="0.2">
      <c r="A464" s="60" t="s">
        <v>180</v>
      </c>
      <c r="B464" s="60" t="s">
        <v>179</v>
      </c>
      <c r="C464" s="52">
        <v>7279408</v>
      </c>
      <c r="D464" s="52">
        <v>-390576</v>
      </c>
      <c r="E464" s="52">
        <v>7786630</v>
      </c>
      <c r="F464" s="1"/>
      <c r="H464" s="82" t="s">
        <v>520</v>
      </c>
      <c r="I464" s="65"/>
      <c r="J464" s="65"/>
      <c r="K464" s="82" t="s">
        <v>542</v>
      </c>
    </row>
    <row r="465" spans="1:11" s="20" customFormat="1" x14ac:dyDescent="0.2">
      <c r="A465" s="60" t="s">
        <v>482</v>
      </c>
      <c r="B465" s="60" t="s">
        <v>179</v>
      </c>
      <c r="C465" s="52">
        <v>-4463</v>
      </c>
      <c r="D465" s="52">
        <v>187727</v>
      </c>
      <c r="E465" s="52">
        <v>271293</v>
      </c>
      <c r="F465" s="1"/>
      <c r="H465" s="82" t="s">
        <v>520</v>
      </c>
      <c r="I465" s="65"/>
      <c r="J465" s="65"/>
      <c r="K465" s="82" t="s">
        <v>542</v>
      </c>
    </row>
    <row r="466" spans="1:11" s="20" customFormat="1" x14ac:dyDescent="0.2">
      <c r="A466" s="60" t="s">
        <v>483</v>
      </c>
      <c r="B466" s="60" t="s">
        <v>179</v>
      </c>
      <c r="C466" s="52">
        <v>-2240243</v>
      </c>
      <c r="D466" s="52">
        <v>-202329</v>
      </c>
      <c r="E466" s="52">
        <v>-1545198</v>
      </c>
      <c r="F466" s="1"/>
      <c r="H466" s="82" t="s">
        <v>520</v>
      </c>
      <c r="I466" s="65"/>
      <c r="J466" s="65"/>
      <c r="K466" s="82" t="s">
        <v>542</v>
      </c>
    </row>
    <row r="467" spans="1:11" s="20" customFormat="1" x14ac:dyDescent="0.2">
      <c r="A467" s="60" t="s">
        <v>484</v>
      </c>
      <c r="B467" s="60" t="s">
        <v>179</v>
      </c>
      <c r="C467" s="52">
        <v>1340054</v>
      </c>
      <c r="D467" s="52">
        <v>2703211</v>
      </c>
      <c r="E467" s="52">
        <v>3735187</v>
      </c>
      <c r="F467" s="1"/>
      <c r="H467" s="82" t="s">
        <v>520</v>
      </c>
      <c r="I467" s="65"/>
      <c r="J467" s="65"/>
      <c r="K467" s="82" t="s">
        <v>542</v>
      </c>
    </row>
    <row r="468" spans="1:11" s="20" customFormat="1" x14ac:dyDescent="0.2">
      <c r="A468" s="60" t="s">
        <v>485</v>
      </c>
      <c r="B468" s="60" t="s">
        <v>179</v>
      </c>
      <c r="C468" s="52">
        <v>956494</v>
      </c>
      <c r="D468" s="52">
        <v>869933</v>
      </c>
      <c r="E468" s="52">
        <v>774367</v>
      </c>
      <c r="F468" s="1"/>
      <c r="H468" s="82" t="s">
        <v>563</v>
      </c>
      <c r="I468" s="65"/>
      <c r="J468" s="65"/>
      <c r="K468" s="82" t="s">
        <v>543</v>
      </c>
    </row>
    <row r="469" spans="1:11" s="20" customFormat="1" x14ac:dyDescent="0.2">
      <c r="A469" s="60" t="s">
        <v>181</v>
      </c>
      <c r="B469" s="60" t="s">
        <v>179</v>
      </c>
      <c r="C469" s="52">
        <v>1383557</v>
      </c>
      <c r="D469" s="52">
        <v>1458992</v>
      </c>
      <c r="E469" s="52">
        <v>1385545</v>
      </c>
      <c r="F469" s="1"/>
      <c r="H469" s="82" t="s">
        <v>520</v>
      </c>
      <c r="I469" s="65"/>
      <c r="J469" s="65"/>
      <c r="K469" s="82" t="s">
        <v>542</v>
      </c>
    </row>
    <row r="470" spans="1:11" s="20" customFormat="1" x14ac:dyDescent="0.2">
      <c r="A470" s="60" t="s">
        <v>182</v>
      </c>
      <c r="B470" s="60" t="s">
        <v>179</v>
      </c>
      <c r="C470" s="52">
        <v>119545</v>
      </c>
      <c r="D470" s="52">
        <v>221136</v>
      </c>
      <c r="E470" s="52">
        <v>-298834</v>
      </c>
      <c r="F470" s="1"/>
      <c r="H470" s="82" t="s">
        <v>563</v>
      </c>
      <c r="I470" s="65"/>
      <c r="J470" s="65"/>
      <c r="K470" s="82" t="s">
        <v>543</v>
      </c>
    </row>
    <row r="471" spans="1:11" s="20" customFormat="1" x14ac:dyDescent="0.2">
      <c r="A471" s="60" t="s">
        <v>486</v>
      </c>
      <c r="B471" s="60" t="s">
        <v>487</v>
      </c>
      <c r="C471" s="52">
        <v>266018</v>
      </c>
      <c r="D471" s="52">
        <v>1885345</v>
      </c>
      <c r="E471" s="52">
        <v>339398</v>
      </c>
      <c r="F471" s="1"/>
      <c r="H471" s="82" t="s">
        <v>520</v>
      </c>
      <c r="I471" s="65"/>
      <c r="J471" s="65"/>
      <c r="K471" s="82" t="s">
        <v>542</v>
      </c>
    </row>
    <row r="472" spans="1:11" s="20" customFormat="1" x14ac:dyDescent="0.2">
      <c r="A472" s="60" t="s">
        <v>488</v>
      </c>
      <c r="B472" s="60" t="s">
        <v>487</v>
      </c>
      <c r="C472" s="52">
        <v>2185150</v>
      </c>
      <c r="D472" s="52">
        <v>2239223</v>
      </c>
      <c r="E472" s="52">
        <v>2389251</v>
      </c>
      <c r="F472" s="1"/>
      <c r="H472" s="82" t="s">
        <v>520</v>
      </c>
      <c r="I472" s="65"/>
      <c r="J472" s="65"/>
      <c r="K472" s="82" t="s">
        <v>542</v>
      </c>
    </row>
    <row r="473" spans="1:11" s="20" customFormat="1" x14ac:dyDescent="0.2">
      <c r="A473" s="60" t="s">
        <v>489</v>
      </c>
      <c r="B473" s="60" t="s">
        <v>490</v>
      </c>
      <c r="C473" s="52">
        <v>242659</v>
      </c>
      <c r="D473" s="52">
        <v>280516</v>
      </c>
      <c r="E473" s="52">
        <v>216650</v>
      </c>
      <c r="F473" s="1"/>
      <c r="H473" s="82" t="s">
        <v>520</v>
      </c>
      <c r="I473" s="65"/>
      <c r="J473" s="65"/>
      <c r="K473" s="82" t="s">
        <v>542</v>
      </c>
    </row>
    <row r="474" spans="1:11" s="20" customFormat="1" x14ac:dyDescent="0.2">
      <c r="A474" s="60" t="s">
        <v>491</v>
      </c>
      <c r="B474" s="60" t="s">
        <v>490</v>
      </c>
      <c r="C474" s="52">
        <v>233692</v>
      </c>
      <c r="D474" s="52">
        <v>308680</v>
      </c>
      <c r="E474" s="52">
        <v>346412</v>
      </c>
      <c r="F474" s="1"/>
      <c r="H474" s="82" t="s">
        <v>520</v>
      </c>
      <c r="I474" s="65"/>
      <c r="J474" s="65"/>
      <c r="K474" s="82" t="s">
        <v>542</v>
      </c>
    </row>
    <row r="475" spans="1:11" s="20" customFormat="1" x14ac:dyDescent="0.2">
      <c r="A475" s="60" t="s">
        <v>490</v>
      </c>
      <c r="B475" s="60" t="s">
        <v>490</v>
      </c>
      <c r="C475" s="52">
        <v>5640</v>
      </c>
      <c r="D475" s="52">
        <v>648</v>
      </c>
      <c r="E475" s="52">
        <v>6322</v>
      </c>
      <c r="F475" s="1"/>
      <c r="H475" s="82" t="s">
        <v>572</v>
      </c>
      <c r="I475" s="65"/>
      <c r="J475" s="65"/>
      <c r="K475" s="82" t="s">
        <v>553</v>
      </c>
    </row>
    <row r="476" spans="1:11" s="20" customFormat="1" x14ac:dyDescent="0.2">
      <c r="A476" s="60" t="s">
        <v>183</v>
      </c>
      <c r="B476" s="60" t="s">
        <v>184</v>
      </c>
      <c r="C476" s="52">
        <v>1602003</v>
      </c>
      <c r="D476" s="52">
        <v>1427820</v>
      </c>
      <c r="E476" s="52">
        <v>1498945</v>
      </c>
      <c r="F476" s="1"/>
      <c r="H476" s="82" t="s">
        <v>520</v>
      </c>
      <c r="I476" s="65"/>
      <c r="J476" s="65"/>
      <c r="K476" s="82" t="s">
        <v>542</v>
      </c>
    </row>
    <row r="477" spans="1:11" s="20" customFormat="1" x14ac:dyDescent="0.2">
      <c r="A477" s="60" t="s">
        <v>185</v>
      </c>
      <c r="B477" s="60" t="s">
        <v>184</v>
      </c>
      <c r="C477" s="52">
        <v>490319</v>
      </c>
      <c r="D477" s="52">
        <v>373036</v>
      </c>
      <c r="E477" s="52">
        <v>232958</v>
      </c>
      <c r="F477" s="1"/>
      <c r="H477" s="82" t="s">
        <v>520</v>
      </c>
      <c r="I477" s="65"/>
      <c r="J477" s="65"/>
      <c r="K477" s="82" t="s">
        <v>542</v>
      </c>
    </row>
    <row r="478" spans="1:11" s="20" customFormat="1" x14ac:dyDescent="0.2">
      <c r="A478" s="60" t="s">
        <v>186</v>
      </c>
      <c r="B478" s="60" t="s">
        <v>184</v>
      </c>
      <c r="C478" s="52">
        <v>1040</v>
      </c>
      <c r="D478" s="52">
        <v>110061</v>
      </c>
      <c r="E478" s="52">
        <v>-45081</v>
      </c>
      <c r="F478" s="1"/>
      <c r="H478" s="82" t="s">
        <v>561</v>
      </c>
      <c r="I478" s="65"/>
      <c r="J478" s="65"/>
      <c r="K478" s="82" t="s">
        <v>541</v>
      </c>
    </row>
    <row r="479" spans="1:11" s="20" customFormat="1" x14ac:dyDescent="0.2">
      <c r="A479" s="60" t="s">
        <v>187</v>
      </c>
      <c r="B479" s="60" t="s">
        <v>184</v>
      </c>
      <c r="C479" s="52">
        <v>267286</v>
      </c>
      <c r="D479" s="52">
        <v>241137</v>
      </c>
      <c r="E479" s="52">
        <v>263185</v>
      </c>
      <c r="F479" s="1"/>
      <c r="H479" s="82" t="s">
        <v>520</v>
      </c>
      <c r="I479" s="65"/>
      <c r="J479" s="65"/>
      <c r="K479" s="82" t="s">
        <v>542</v>
      </c>
    </row>
    <row r="480" spans="1:11" s="20" customFormat="1" x14ac:dyDescent="0.2">
      <c r="A480" s="60" t="s">
        <v>188</v>
      </c>
      <c r="B480" s="60" t="s">
        <v>184</v>
      </c>
      <c r="C480" s="52">
        <v>1310423</v>
      </c>
      <c r="D480" s="52">
        <v>1967142</v>
      </c>
      <c r="E480" s="52">
        <v>1984825</v>
      </c>
      <c r="F480" s="1"/>
      <c r="H480" s="82" t="s">
        <v>561</v>
      </c>
      <c r="I480" s="65"/>
      <c r="J480" s="65"/>
      <c r="K480" s="82" t="s">
        <v>541</v>
      </c>
    </row>
    <row r="481" spans="1:11" s="20" customFormat="1" x14ac:dyDescent="0.2">
      <c r="A481" s="60" t="s">
        <v>184</v>
      </c>
      <c r="B481" s="60" t="s">
        <v>184</v>
      </c>
      <c r="C481" s="52">
        <v>2434313</v>
      </c>
      <c r="D481" s="52">
        <v>2528257</v>
      </c>
      <c r="E481" s="52">
        <v>2515401</v>
      </c>
      <c r="F481" s="1"/>
      <c r="H481" s="82" t="s">
        <v>561</v>
      </c>
      <c r="I481" s="65"/>
      <c r="J481" s="65"/>
      <c r="K481" s="82" t="s">
        <v>541</v>
      </c>
    </row>
    <row r="482" spans="1:11" s="20" customFormat="1" x14ac:dyDescent="0.2">
      <c r="A482" s="60" t="s">
        <v>492</v>
      </c>
      <c r="B482" s="60" t="s">
        <v>184</v>
      </c>
      <c r="C482" s="52">
        <v>2249987</v>
      </c>
      <c r="D482" s="52">
        <v>1869503</v>
      </c>
      <c r="E482" s="52">
        <v>1536977</v>
      </c>
      <c r="F482" s="1"/>
      <c r="H482" s="82" t="s">
        <v>520</v>
      </c>
      <c r="I482" s="65"/>
      <c r="J482" s="65"/>
      <c r="K482" s="82" t="s">
        <v>542</v>
      </c>
    </row>
    <row r="483" spans="1:11" s="20" customFormat="1" x14ac:dyDescent="0.2">
      <c r="A483" s="60" t="s">
        <v>189</v>
      </c>
      <c r="B483" s="60" t="s">
        <v>184</v>
      </c>
      <c r="C483" s="52">
        <v>94817</v>
      </c>
      <c r="D483" s="52">
        <v>90550</v>
      </c>
      <c r="E483" s="52">
        <v>141345</v>
      </c>
      <c r="F483" s="1"/>
      <c r="H483" s="82" t="s">
        <v>566</v>
      </c>
      <c r="I483" s="65"/>
      <c r="J483" s="65"/>
      <c r="K483" s="82" t="s">
        <v>545</v>
      </c>
    </row>
    <row r="484" spans="1:11" s="20" customFormat="1" x14ac:dyDescent="0.2">
      <c r="A484" s="60" t="s">
        <v>493</v>
      </c>
      <c r="B484" s="60" t="s">
        <v>494</v>
      </c>
      <c r="C484" s="52">
        <v>-31014</v>
      </c>
      <c r="D484" s="52">
        <v>10398</v>
      </c>
      <c r="E484" s="52">
        <v>21592</v>
      </c>
      <c r="F484" s="1"/>
      <c r="H484" s="82" t="s">
        <v>564</v>
      </c>
      <c r="I484" s="65"/>
      <c r="J484" s="65"/>
      <c r="K484" s="82" t="s">
        <v>546</v>
      </c>
    </row>
    <row r="485" spans="1:11" s="20" customFormat="1" x14ac:dyDescent="0.2">
      <c r="A485" s="60" t="s">
        <v>495</v>
      </c>
      <c r="B485" s="60" t="s">
        <v>190</v>
      </c>
      <c r="C485" s="52">
        <v>111145</v>
      </c>
      <c r="D485" s="52" t="s">
        <v>573</v>
      </c>
      <c r="E485" s="52" t="s">
        <v>573</v>
      </c>
      <c r="F485" s="1"/>
      <c r="H485" s="82" t="s">
        <v>570</v>
      </c>
      <c r="I485" s="65"/>
      <c r="J485" s="65"/>
      <c r="K485" s="82" t="s">
        <v>543</v>
      </c>
    </row>
    <row r="486" spans="1:11" s="20" customFormat="1" x14ac:dyDescent="0.2">
      <c r="A486" s="60" t="s">
        <v>496</v>
      </c>
      <c r="B486" s="60" t="s">
        <v>190</v>
      </c>
      <c r="C486" s="52">
        <v>579015</v>
      </c>
      <c r="D486" s="52">
        <v>607651</v>
      </c>
      <c r="E486" s="52">
        <v>599022</v>
      </c>
      <c r="F486" s="1"/>
      <c r="H486" s="82" t="s">
        <v>520</v>
      </c>
      <c r="I486" s="65"/>
      <c r="J486" s="65"/>
      <c r="K486" s="82" t="s">
        <v>542</v>
      </c>
    </row>
    <row r="487" spans="1:11" s="20" customFormat="1" x14ac:dyDescent="0.2">
      <c r="A487" s="60" t="s">
        <v>497</v>
      </c>
      <c r="B487" s="60" t="s">
        <v>190</v>
      </c>
      <c r="C487" s="52">
        <v>3814023</v>
      </c>
      <c r="D487" s="52">
        <v>4826372</v>
      </c>
      <c r="E487" s="52">
        <v>3410839</v>
      </c>
      <c r="F487" s="1"/>
      <c r="H487" s="82" t="s">
        <v>565</v>
      </c>
      <c r="I487" s="65"/>
      <c r="J487" s="65"/>
      <c r="K487" s="82" t="s">
        <v>544</v>
      </c>
    </row>
    <row r="488" spans="1:11" s="20" customFormat="1" x14ac:dyDescent="0.2">
      <c r="A488" s="60" t="s">
        <v>498</v>
      </c>
      <c r="B488" s="60" t="s">
        <v>190</v>
      </c>
      <c r="C488" s="52">
        <v>909742</v>
      </c>
      <c r="D488" s="52">
        <v>448259</v>
      </c>
      <c r="E488" s="52">
        <v>890465</v>
      </c>
      <c r="F488" s="1"/>
      <c r="H488" s="82" t="s">
        <v>565</v>
      </c>
      <c r="I488" s="65"/>
      <c r="J488" s="65"/>
      <c r="K488" s="82" t="s">
        <v>544</v>
      </c>
    </row>
    <row r="489" spans="1:11" s="20" customFormat="1" x14ac:dyDescent="0.2">
      <c r="A489" s="60" t="s">
        <v>499</v>
      </c>
      <c r="B489" s="60" t="s">
        <v>190</v>
      </c>
      <c r="C489" s="52">
        <v>16001508</v>
      </c>
      <c r="D489" s="52">
        <v>19684244</v>
      </c>
      <c r="E489" s="52">
        <v>19743800</v>
      </c>
      <c r="F489" s="1"/>
      <c r="H489" s="82" t="s">
        <v>561</v>
      </c>
      <c r="I489" s="65"/>
      <c r="J489" s="65"/>
      <c r="K489" s="82" t="s">
        <v>541</v>
      </c>
    </row>
    <row r="490" spans="1:11" s="20" customFormat="1" x14ac:dyDescent="0.2">
      <c r="A490" s="60" t="s">
        <v>191</v>
      </c>
      <c r="B490" s="60" t="s">
        <v>190</v>
      </c>
      <c r="C490" s="52">
        <v>248080</v>
      </c>
      <c r="D490" s="52">
        <v>353434</v>
      </c>
      <c r="E490" s="52">
        <v>107669</v>
      </c>
      <c r="F490" s="1"/>
      <c r="H490" s="82" t="s">
        <v>563</v>
      </c>
      <c r="I490" s="65"/>
      <c r="J490" s="65"/>
      <c r="K490" s="82" t="s">
        <v>543</v>
      </c>
    </row>
    <row r="491" spans="1:11" s="20" customFormat="1" x14ac:dyDescent="0.2">
      <c r="A491" s="60" t="s">
        <v>192</v>
      </c>
      <c r="B491" s="60" t="s">
        <v>190</v>
      </c>
      <c r="C491" s="52">
        <v>2533605</v>
      </c>
      <c r="D491" s="52">
        <v>5962494</v>
      </c>
      <c r="E491" s="52">
        <v>6075368</v>
      </c>
      <c r="F491" s="1"/>
      <c r="H491" s="82" t="s">
        <v>520</v>
      </c>
      <c r="I491" s="65"/>
      <c r="J491" s="65"/>
      <c r="K491" s="82" t="s">
        <v>542</v>
      </c>
    </row>
    <row r="492" spans="1:11" s="20" customFormat="1" x14ac:dyDescent="0.2">
      <c r="A492" s="60" t="s">
        <v>500</v>
      </c>
      <c r="B492" s="60" t="s">
        <v>190</v>
      </c>
      <c r="C492" s="52">
        <v>674834</v>
      </c>
      <c r="D492" s="52">
        <v>883093</v>
      </c>
      <c r="E492" s="52">
        <v>1813164</v>
      </c>
      <c r="F492" s="1"/>
      <c r="H492" s="82" t="s">
        <v>520</v>
      </c>
      <c r="I492" s="65"/>
      <c r="J492" s="65"/>
      <c r="K492" s="82" t="s">
        <v>542</v>
      </c>
    </row>
    <row r="493" spans="1:11" s="20" customFormat="1" x14ac:dyDescent="0.2">
      <c r="A493" s="60" t="s">
        <v>501</v>
      </c>
      <c r="B493" s="60" t="s">
        <v>190</v>
      </c>
      <c r="C493" s="52" t="s">
        <v>573</v>
      </c>
      <c r="D493" s="52" t="s">
        <v>573</v>
      </c>
      <c r="E493" s="52" t="s">
        <v>573</v>
      </c>
      <c r="F493" s="1"/>
      <c r="H493" s="82" t="s">
        <v>566</v>
      </c>
      <c r="I493" s="65"/>
      <c r="J493" s="65"/>
      <c r="K493" s="82" t="s">
        <v>545</v>
      </c>
    </row>
    <row r="494" spans="1:11" s="20" customFormat="1" x14ac:dyDescent="0.2">
      <c r="A494" s="60" t="s">
        <v>502</v>
      </c>
      <c r="B494" s="60" t="s">
        <v>190</v>
      </c>
      <c r="C494" s="52" t="s">
        <v>573</v>
      </c>
      <c r="D494" s="52" t="s">
        <v>573</v>
      </c>
      <c r="E494" s="52">
        <v>33</v>
      </c>
      <c r="F494" s="1"/>
      <c r="H494" s="82" t="s">
        <v>570</v>
      </c>
      <c r="I494" s="65"/>
      <c r="J494" s="65"/>
      <c r="K494" s="82" t="s">
        <v>543</v>
      </c>
    </row>
    <row r="495" spans="1:11" s="20" customFormat="1" x14ac:dyDescent="0.2">
      <c r="A495" s="60" t="s">
        <v>503</v>
      </c>
      <c r="B495" s="60" t="s">
        <v>193</v>
      </c>
      <c r="C495" s="52">
        <v>6820988</v>
      </c>
      <c r="D495" s="52">
        <v>6928222</v>
      </c>
      <c r="E495" s="52">
        <v>6804784</v>
      </c>
      <c r="F495" s="1"/>
      <c r="H495" s="82" t="s">
        <v>520</v>
      </c>
      <c r="I495" s="65"/>
      <c r="J495" s="65"/>
      <c r="K495" s="82" t="s">
        <v>542</v>
      </c>
    </row>
    <row r="496" spans="1:11" s="20" customFormat="1" x14ac:dyDescent="0.2">
      <c r="A496" s="60" t="s">
        <v>504</v>
      </c>
      <c r="B496" s="60" t="s">
        <v>193</v>
      </c>
      <c r="C496" s="52">
        <v>3650421</v>
      </c>
      <c r="D496" s="52">
        <v>4664985</v>
      </c>
      <c r="E496" s="52">
        <v>5165752</v>
      </c>
      <c r="F496" s="1"/>
      <c r="H496" s="82" t="s">
        <v>520</v>
      </c>
      <c r="I496" s="65"/>
      <c r="J496" s="65"/>
      <c r="K496" s="82" t="s">
        <v>542</v>
      </c>
    </row>
    <row r="497" spans="1:11" s="20" customFormat="1" x14ac:dyDescent="0.2">
      <c r="A497" s="60" t="s">
        <v>194</v>
      </c>
      <c r="B497" s="60" t="s">
        <v>193</v>
      </c>
      <c r="C497" s="52">
        <v>-479362</v>
      </c>
      <c r="D497" s="52">
        <v>74949</v>
      </c>
      <c r="E497" s="52">
        <v>259702</v>
      </c>
      <c r="F497" s="1"/>
      <c r="H497" s="82" t="s">
        <v>520</v>
      </c>
      <c r="I497" s="65"/>
      <c r="J497" s="65"/>
      <c r="K497" s="82" t="s">
        <v>542</v>
      </c>
    </row>
    <row r="498" spans="1:11" s="20" customFormat="1" x14ac:dyDescent="0.2">
      <c r="A498" s="60" t="s">
        <v>195</v>
      </c>
      <c r="B498" s="60" t="s">
        <v>193</v>
      </c>
      <c r="C498" s="52">
        <v>875513</v>
      </c>
      <c r="D498" s="52">
        <v>2249225</v>
      </c>
      <c r="E498" s="52">
        <v>3825192</v>
      </c>
      <c r="F498" s="1"/>
      <c r="H498" s="82" t="s">
        <v>561</v>
      </c>
      <c r="I498" s="65"/>
      <c r="J498" s="65"/>
      <c r="K498" s="82" t="s">
        <v>541</v>
      </c>
    </row>
    <row r="499" spans="1:11" s="20" customFormat="1" x14ac:dyDescent="0.2">
      <c r="A499" s="60" t="s">
        <v>505</v>
      </c>
      <c r="B499" s="60" t="s">
        <v>196</v>
      </c>
      <c r="C499" s="52">
        <v>237296</v>
      </c>
      <c r="D499" s="52">
        <v>432910</v>
      </c>
      <c r="E499" s="52">
        <v>694226</v>
      </c>
      <c r="F499" s="1"/>
      <c r="H499" s="82" t="s">
        <v>520</v>
      </c>
      <c r="I499" s="65"/>
      <c r="J499" s="65"/>
      <c r="K499" s="82" t="s">
        <v>542</v>
      </c>
    </row>
    <row r="500" spans="1:11" s="20" customFormat="1" x14ac:dyDescent="0.2">
      <c r="A500" s="60" t="s">
        <v>197</v>
      </c>
      <c r="B500" s="60" t="s">
        <v>196</v>
      </c>
      <c r="C500" s="52" t="s">
        <v>573</v>
      </c>
      <c r="D500" s="52">
        <v>19041</v>
      </c>
      <c r="E500" s="52">
        <v>66456</v>
      </c>
      <c r="F500" s="1"/>
      <c r="H500" s="82" t="s">
        <v>563</v>
      </c>
      <c r="I500" s="65"/>
      <c r="J500" s="65"/>
      <c r="K500" s="82" t="s">
        <v>543</v>
      </c>
    </row>
    <row r="501" spans="1:11" s="20" customFormat="1" x14ac:dyDescent="0.2">
      <c r="A501" s="62"/>
      <c r="B501"/>
      <c r="H501" s="76"/>
      <c r="I501" s="65"/>
      <c r="J501" s="65"/>
      <c r="K501" s="82"/>
    </row>
    <row r="502" spans="1:11" s="20" customFormat="1" x14ac:dyDescent="0.2">
      <c r="A502"/>
      <c r="B502"/>
      <c r="C502" s="40"/>
      <c r="D502" s="40"/>
      <c r="E502" s="40"/>
      <c r="F502" s="40"/>
      <c r="H502" s="76"/>
      <c r="I502" s="65"/>
      <c r="J502" s="65"/>
      <c r="K502" s="82"/>
    </row>
    <row r="503" spans="1:11" s="20" customFormat="1" x14ac:dyDescent="0.2">
      <c r="A503"/>
      <c r="B503"/>
      <c r="C503" s="40"/>
      <c r="D503" s="40"/>
      <c r="E503" s="40"/>
      <c r="F503" s="40"/>
      <c r="H503" s="76"/>
      <c r="I503" s="65"/>
      <c r="J503" s="65"/>
      <c r="K503" s="82"/>
    </row>
    <row r="504" spans="1:11" s="20" customFormat="1" x14ac:dyDescent="0.2">
      <c r="A504"/>
      <c r="B504"/>
      <c r="C504" s="40"/>
      <c r="D504" s="40"/>
      <c r="E504" s="40"/>
      <c r="F504" s="40"/>
      <c r="H504" s="65"/>
      <c r="I504" s="65"/>
      <c r="J504" s="65"/>
      <c r="K504" s="82"/>
    </row>
    <row r="505" spans="1:11" s="20" customFormat="1" x14ac:dyDescent="0.2">
      <c r="A505"/>
      <c r="B505"/>
      <c r="C505" s="40"/>
      <c r="D505" s="40"/>
      <c r="E505" s="40"/>
      <c r="F505" s="40"/>
      <c r="H505" s="65"/>
      <c r="I505" s="65"/>
      <c r="J505" s="65"/>
      <c r="K505" s="82"/>
    </row>
    <row r="506" spans="1:11" s="20" customFormat="1" x14ac:dyDescent="0.2">
      <c r="A506"/>
      <c r="B506"/>
      <c r="C506" s="40"/>
      <c r="D506" s="40"/>
      <c r="E506" s="40"/>
      <c r="F506" s="40"/>
      <c r="H506" s="65"/>
      <c r="I506" s="65"/>
      <c r="J506" s="65"/>
      <c r="K506" s="65"/>
    </row>
    <row r="507" spans="1:11" s="20" customFormat="1" x14ac:dyDescent="0.2">
      <c r="A507"/>
      <c r="B507"/>
      <c r="C507" s="40"/>
      <c r="D507" s="40"/>
      <c r="E507" s="40"/>
      <c r="F507" s="40"/>
      <c r="H507" s="65"/>
      <c r="I507" s="65"/>
      <c r="J507" s="65"/>
      <c r="K507" s="65"/>
    </row>
    <row r="508" spans="1:11" s="20" customFormat="1" x14ac:dyDescent="0.2">
      <c r="A508"/>
      <c r="B508"/>
      <c r="C508" s="40"/>
      <c r="D508" s="40"/>
      <c r="E508" s="40"/>
      <c r="F508" s="40"/>
      <c r="H508" s="65"/>
      <c r="I508" s="65"/>
      <c r="J508" s="65"/>
      <c r="K508" s="65"/>
    </row>
    <row r="509" spans="1:11" s="20" customFormat="1" x14ac:dyDescent="0.2">
      <c r="A509"/>
      <c r="B509"/>
      <c r="C509" s="40"/>
      <c r="D509" s="40"/>
      <c r="E509" s="40"/>
      <c r="F509" s="40"/>
      <c r="H509" s="65"/>
      <c r="I509" s="65"/>
      <c r="J509" s="65"/>
      <c r="K509" s="65"/>
    </row>
    <row r="510" spans="1:11" s="20" customFormat="1" x14ac:dyDescent="0.2">
      <c r="A510"/>
      <c r="B510"/>
      <c r="C510" s="40"/>
      <c r="D510" s="40"/>
      <c r="E510" s="40"/>
      <c r="F510" s="40"/>
      <c r="H510" s="65"/>
      <c r="I510" s="65"/>
      <c r="J510" s="65"/>
      <c r="K510" s="65"/>
    </row>
    <row r="511" spans="1:11" s="20" customFormat="1" x14ac:dyDescent="0.2">
      <c r="A511"/>
      <c r="B511"/>
      <c r="C511" s="40"/>
      <c r="D511" s="40"/>
      <c r="E511" s="40"/>
      <c r="F511" s="40"/>
      <c r="H511" s="65"/>
      <c r="I511" s="65"/>
      <c r="J511" s="65"/>
      <c r="K511" s="65"/>
    </row>
    <row r="512" spans="1:11" s="20" customFormat="1" x14ac:dyDescent="0.2">
      <c r="A512"/>
      <c r="B512"/>
      <c r="C512" s="40"/>
      <c r="D512" s="40"/>
      <c r="E512" s="40"/>
      <c r="F512" s="40"/>
      <c r="H512" s="65"/>
      <c r="I512" s="65"/>
      <c r="J512" s="65"/>
      <c r="K512" s="65"/>
    </row>
    <row r="513" spans="1:11" s="20" customFormat="1" x14ac:dyDescent="0.2">
      <c r="A513"/>
      <c r="B513"/>
      <c r="C513" s="40"/>
      <c r="D513" s="40"/>
      <c r="E513" s="40"/>
      <c r="F513" s="40"/>
      <c r="H513" s="65"/>
      <c r="I513" s="65"/>
      <c r="J513" s="65"/>
      <c r="K513" s="65"/>
    </row>
    <row r="514" spans="1:11" s="20" customFormat="1" x14ac:dyDescent="0.2">
      <c r="A514"/>
      <c r="B514"/>
      <c r="C514" s="40"/>
      <c r="D514" s="40"/>
      <c r="E514" s="40"/>
      <c r="F514" s="40"/>
      <c r="H514" s="65"/>
      <c r="I514" s="65"/>
      <c r="J514" s="65"/>
      <c r="K514" s="65"/>
    </row>
    <row r="515" spans="1:11" s="20" customFormat="1" x14ac:dyDescent="0.2">
      <c r="A515"/>
      <c r="B515"/>
      <c r="C515" s="40"/>
      <c r="D515" s="40"/>
      <c r="E515" s="40"/>
      <c r="F515" s="40"/>
      <c r="H515" s="65"/>
      <c r="I515" s="65"/>
      <c r="J515" s="65"/>
      <c r="K515" s="65"/>
    </row>
    <row r="516" spans="1:11" s="20" customFormat="1" x14ac:dyDescent="0.2">
      <c r="A516"/>
      <c r="B516"/>
      <c r="C516" s="40"/>
      <c r="D516" s="40"/>
      <c r="E516" s="40"/>
      <c r="F516" s="40"/>
      <c r="H516" s="65"/>
      <c r="I516" s="65"/>
      <c r="J516" s="65"/>
      <c r="K516" s="65"/>
    </row>
    <row r="517" spans="1:11" s="20" customFormat="1" x14ac:dyDescent="0.2">
      <c r="A517"/>
      <c r="B517"/>
      <c r="C517" s="40"/>
      <c r="D517" s="40"/>
      <c r="E517" s="40"/>
      <c r="F517" s="40"/>
      <c r="H517" s="65"/>
      <c r="I517" s="65"/>
      <c r="J517" s="65"/>
      <c r="K517" s="65"/>
    </row>
    <row r="518" spans="1:11" s="20" customFormat="1" x14ac:dyDescent="0.2">
      <c r="A518"/>
      <c r="B518"/>
      <c r="C518" s="40"/>
      <c r="D518" s="40"/>
      <c r="E518" s="40"/>
      <c r="F518" s="40"/>
      <c r="H518" s="65"/>
      <c r="I518" s="65"/>
      <c r="J518" s="65"/>
      <c r="K518" s="65"/>
    </row>
    <row r="519" spans="1:11" s="20" customFormat="1" x14ac:dyDescent="0.2">
      <c r="A519"/>
      <c r="B519"/>
      <c r="C519" s="40"/>
      <c r="D519" s="40"/>
      <c r="E519" s="40"/>
      <c r="F519" s="40"/>
      <c r="H519" s="65"/>
      <c r="I519" s="65"/>
      <c r="J519" s="65"/>
      <c r="K519" s="65"/>
    </row>
    <row r="520" spans="1:11" s="20" customFormat="1" x14ac:dyDescent="0.2">
      <c r="A520"/>
      <c r="B520"/>
      <c r="C520" s="40"/>
      <c r="D520" s="40"/>
      <c r="E520" s="40"/>
      <c r="F520" s="40"/>
      <c r="H520" s="65"/>
      <c r="I520" s="65"/>
      <c r="J520" s="65"/>
      <c r="K520" s="65"/>
    </row>
    <row r="521" spans="1:11" s="20" customFormat="1" x14ac:dyDescent="0.2">
      <c r="A521"/>
      <c r="B521"/>
      <c r="C521" s="40"/>
      <c r="D521" s="40"/>
      <c r="E521" s="40"/>
      <c r="F521" s="40"/>
      <c r="H521" s="65"/>
      <c r="I521" s="65"/>
      <c r="J521" s="65"/>
      <c r="K521" s="65"/>
    </row>
    <row r="522" spans="1:11" s="20" customFormat="1" x14ac:dyDescent="0.2">
      <c r="A522"/>
      <c r="B522"/>
      <c r="C522" s="40"/>
      <c r="D522" s="40"/>
      <c r="E522" s="40"/>
      <c r="F522" s="40"/>
      <c r="H522" s="65"/>
      <c r="I522" s="65"/>
      <c r="J522" s="65"/>
      <c r="K522" s="65"/>
    </row>
    <row r="523" spans="1:11" s="20" customFormat="1" x14ac:dyDescent="0.2">
      <c r="A523"/>
      <c r="B523"/>
      <c r="C523" s="40"/>
      <c r="D523" s="40"/>
      <c r="E523" s="40"/>
      <c r="F523" s="40"/>
      <c r="H523" s="65"/>
      <c r="I523" s="65"/>
      <c r="J523" s="65"/>
      <c r="K523" s="65"/>
    </row>
    <row r="524" spans="1:11" s="20" customFormat="1" x14ac:dyDescent="0.2">
      <c r="A524"/>
      <c r="B524"/>
      <c r="C524" s="40"/>
      <c r="D524" s="40"/>
      <c r="E524" s="40"/>
      <c r="F524" s="40"/>
      <c r="H524" s="65"/>
      <c r="I524" s="65"/>
      <c r="J524" s="65"/>
      <c r="K524" s="65"/>
    </row>
    <row r="525" spans="1:11" s="20" customFormat="1" x14ac:dyDescent="0.2">
      <c r="A525"/>
      <c r="B525"/>
      <c r="C525" s="40"/>
      <c r="D525" s="40"/>
      <c r="E525" s="40"/>
      <c r="F525" s="40"/>
      <c r="H525" s="65"/>
      <c r="I525" s="65"/>
      <c r="J525" s="65"/>
      <c r="K525" s="65"/>
    </row>
    <row r="526" spans="1:11" s="20" customFormat="1" x14ac:dyDescent="0.2">
      <c r="A526"/>
      <c r="B526"/>
      <c r="C526" s="40"/>
      <c r="D526" s="40"/>
      <c r="E526" s="40"/>
      <c r="F526" s="40"/>
      <c r="H526" s="65"/>
      <c r="I526" s="65"/>
      <c r="J526" s="65"/>
      <c r="K526" s="65"/>
    </row>
    <row r="527" spans="1:11" s="20" customFormat="1" x14ac:dyDescent="0.2">
      <c r="A527"/>
      <c r="B527"/>
      <c r="C527" s="40"/>
      <c r="D527" s="40"/>
      <c r="E527" s="40"/>
      <c r="F527" s="40"/>
      <c r="H527" s="65"/>
      <c r="I527" s="65"/>
      <c r="J527" s="65"/>
      <c r="K527" s="65"/>
    </row>
    <row r="528" spans="1:11" s="20" customFormat="1" x14ac:dyDescent="0.2">
      <c r="A528"/>
      <c r="B528"/>
      <c r="C528" s="40"/>
      <c r="D528" s="40"/>
      <c r="E528" s="40"/>
      <c r="F528" s="40"/>
      <c r="H528" s="65"/>
      <c r="I528" s="65"/>
      <c r="J528" s="65"/>
      <c r="K528" s="65"/>
    </row>
    <row r="529" spans="1:11" s="20" customFormat="1" x14ac:dyDescent="0.2">
      <c r="A529"/>
      <c r="B529"/>
      <c r="C529" s="40"/>
      <c r="D529" s="40"/>
      <c r="E529" s="40"/>
      <c r="F529" s="40"/>
      <c r="H529" s="65"/>
      <c r="I529" s="65"/>
      <c r="J529" s="65"/>
      <c r="K529" s="65"/>
    </row>
    <row r="530" spans="1:11" s="20" customFormat="1" x14ac:dyDescent="0.2">
      <c r="A530"/>
      <c r="B530"/>
      <c r="C530" s="40"/>
      <c r="D530" s="40"/>
      <c r="E530" s="40"/>
      <c r="F530" s="40"/>
      <c r="H530" s="65"/>
      <c r="I530" s="65"/>
      <c r="J530" s="65"/>
      <c r="K530" s="65"/>
    </row>
    <row r="531" spans="1:11" x14ac:dyDescent="0.2">
      <c r="A531"/>
      <c r="B531"/>
      <c r="D531" s="40"/>
      <c r="E531" s="40"/>
    </row>
    <row r="532" spans="1:11" x14ac:dyDescent="0.2">
      <c r="A532"/>
      <c r="B532"/>
      <c r="D532" s="40"/>
      <c r="E532" s="40"/>
    </row>
    <row r="533" spans="1:11" x14ac:dyDescent="0.2">
      <c r="A533"/>
      <c r="B533"/>
      <c r="D533" s="40"/>
      <c r="E533" s="40"/>
    </row>
    <row r="534" spans="1:11" x14ac:dyDescent="0.2">
      <c r="A534"/>
      <c r="B534"/>
      <c r="D534" s="40"/>
      <c r="E534" s="40"/>
    </row>
    <row r="535" spans="1:11" x14ac:dyDescent="0.2">
      <c r="A535"/>
      <c r="B535"/>
      <c r="D535" s="40"/>
      <c r="E535" s="40"/>
    </row>
    <row r="536" spans="1:11" x14ac:dyDescent="0.2">
      <c r="A536"/>
      <c r="B536"/>
      <c r="D536" s="40"/>
      <c r="E536" s="40"/>
    </row>
    <row r="537" spans="1:11" x14ac:dyDescent="0.2">
      <c r="A537"/>
      <c r="B537"/>
      <c r="D537" s="40"/>
      <c r="E537" s="40"/>
    </row>
    <row r="538" spans="1:11" x14ac:dyDescent="0.2">
      <c r="A538"/>
      <c r="B538"/>
      <c r="D538" s="40"/>
      <c r="E538" s="40"/>
    </row>
    <row r="539" spans="1:11" x14ac:dyDescent="0.2">
      <c r="A539"/>
      <c r="B539"/>
      <c r="D539" s="40"/>
      <c r="E539" s="40"/>
    </row>
    <row r="540" spans="1:11" x14ac:dyDescent="0.2">
      <c r="D540" s="40"/>
      <c r="E540" s="40"/>
    </row>
    <row r="541" spans="1:11" x14ac:dyDescent="0.2">
      <c r="D541" s="40"/>
      <c r="E541" s="40"/>
    </row>
    <row r="542" spans="1:11" x14ac:dyDescent="0.2">
      <c r="D542" s="40"/>
      <c r="E542" s="40"/>
    </row>
    <row r="543" spans="1:11" x14ac:dyDescent="0.2">
      <c r="D543" s="40"/>
      <c r="E543" s="40"/>
    </row>
    <row r="544" spans="1:11" x14ac:dyDescent="0.2">
      <c r="D544" s="40"/>
      <c r="E544" s="40"/>
    </row>
    <row r="545" spans="4:5" x14ac:dyDescent="0.2">
      <c r="D545" s="40"/>
      <c r="E545" s="40"/>
    </row>
    <row r="546" spans="4:5" x14ac:dyDescent="0.2">
      <c r="D546" s="40"/>
      <c r="E546" s="40"/>
    </row>
    <row r="547" spans="4:5" x14ac:dyDescent="0.2">
      <c r="D547" s="40"/>
      <c r="E547" s="40"/>
    </row>
    <row r="548" spans="4:5" x14ac:dyDescent="0.2">
      <c r="D548" s="40"/>
      <c r="E548" s="40"/>
    </row>
    <row r="549" spans="4:5" x14ac:dyDescent="0.2">
      <c r="D549" s="40"/>
      <c r="E549" s="40"/>
    </row>
    <row r="550" spans="4:5" x14ac:dyDescent="0.2">
      <c r="D550" s="40"/>
      <c r="E550" s="40"/>
    </row>
    <row r="551" spans="4:5" x14ac:dyDescent="0.2">
      <c r="D551" s="40"/>
      <c r="E551" s="40"/>
    </row>
    <row r="552" spans="4:5" x14ac:dyDescent="0.2">
      <c r="D552" s="40"/>
      <c r="E552" s="40"/>
    </row>
    <row r="553" spans="4:5" x14ac:dyDescent="0.2">
      <c r="D553" s="40"/>
      <c r="E553" s="40"/>
    </row>
    <row r="554" spans="4:5" x14ac:dyDescent="0.2">
      <c r="D554" s="40"/>
      <c r="E554" s="40"/>
    </row>
    <row r="555" spans="4:5" x14ac:dyDescent="0.2">
      <c r="D555" s="40"/>
      <c r="E555" s="40"/>
    </row>
    <row r="556" spans="4:5" x14ac:dyDescent="0.2">
      <c r="D556" s="40"/>
      <c r="E556" s="40"/>
    </row>
    <row r="557" spans="4:5" x14ac:dyDescent="0.2">
      <c r="D557" s="40"/>
      <c r="E557" s="40"/>
    </row>
    <row r="558" spans="4:5" x14ac:dyDescent="0.2">
      <c r="D558" s="40"/>
      <c r="E558" s="40"/>
    </row>
    <row r="559" spans="4:5" x14ac:dyDescent="0.2">
      <c r="D559" s="40"/>
      <c r="E559" s="40"/>
    </row>
    <row r="560" spans="4:5" x14ac:dyDescent="0.2">
      <c r="D560" s="40"/>
      <c r="E560" s="40"/>
    </row>
    <row r="561" spans="4:5" x14ac:dyDescent="0.2">
      <c r="D561" s="40"/>
      <c r="E561" s="40"/>
    </row>
    <row r="562" spans="4:5" x14ac:dyDescent="0.2">
      <c r="D562" s="40"/>
      <c r="E562" s="40"/>
    </row>
    <row r="563" spans="4:5" x14ac:dyDescent="0.2">
      <c r="D563" s="40"/>
      <c r="E563" s="40"/>
    </row>
    <row r="564" spans="4:5" x14ac:dyDescent="0.2">
      <c r="D564" s="40"/>
      <c r="E564" s="40"/>
    </row>
    <row r="565" spans="4:5" x14ac:dyDescent="0.2">
      <c r="D565" s="40"/>
      <c r="E565" s="40"/>
    </row>
    <row r="566" spans="4:5" x14ac:dyDescent="0.2">
      <c r="D566" s="40"/>
      <c r="E566" s="40"/>
    </row>
    <row r="567" spans="4:5" x14ac:dyDescent="0.2">
      <c r="D567" s="40"/>
      <c r="E567" s="40"/>
    </row>
    <row r="568" spans="4:5" x14ac:dyDescent="0.2">
      <c r="D568" s="40"/>
      <c r="E568" s="40"/>
    </row>
    <row r="569" spans="4:5" x14ac:dyDescent="0.2">
      <c r="D569" s="40"/>
      <c r="E569" s="40"/>
    </row>
    <row r="570" spans="4:5" x14ac:dyDescent="0.2">
      <c r="D570" s="40"/>
      <c r="E570" s="40"/>
    </row>
    <row r="571" spans="4:5" x14ac:dyDescent="0.2">
      <c r="D571" s="40"/>
      <c r="E571" s="40"/>
    </row>
    <row r="572" spans="4:5" x14ac:dyDescent="0.2">
      <c r="D572" s="40"/>
      <c r="E572" s="40"/>
    </row>
    <row r="573" spans="4:5" x14ac:dyDescent="0.2">
      <c r="D573" s="40"/>
      <c r="E573" s="40"/>
    </row>
    <row r="574" spans="4:5" x14ac:dyDescent="0.2">
      <c r="D574" s="40"/>
      <c r="E574" s="40"/>
    </row>
    <row r="575" spans="4:5" x14ac:dyDescent="0.2">
      <c r="D575" s="40"/>
      <c r="E575" s="40"/>
    </row>
  </sheetData>
  <phoneticPr fontId="10" type="noConversion"/>
  <conditionalFormatting sqref="C19:C500">
    <cfRule type="cellIs" dxfId="26" priority="2" operator="equal">
      <formula>"NR"</formula>
    </cfRule>
  </conditionalFormatting>
  <conditionalFormatting sqref="D19:E500">
    <cfRule type="cellIs" dxfId="25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480E-F138-4DEB-B0C7-4C2EF78FC693}">
  <dimension ref="A1:J504"/>
  <sheetViews>
    <sheetView topLeftCell="A7" workbookViewId="0">
      <selection activeCell="D31" sqref="D31"/>
    </sheetView>
  </sheetViews>
  <sheetFormatPr defaultColWidth="9.140625" defaultRowHeight="12.75" x14ac:dyDescent="0.2"/>
  <cols>
    <col min="1" max="1" width="11.7109375" style="65" customWidth="1"/>
    <col min="2" max="2" width="7.7109375" style="65" customWidth="1"/>
    <col min="3" max="5" width="11.5703125" style="98" customWidth="1"/>
    <col min="6" max="6" width="9.28515625" style="98" customWidth="1"/>
    <col min="7" max="7" width="20.28515625" style="65" customWidth="1"/>
    <col min="8" max="16384" width="9.140625" style="65"/>
  </cols>
  <sheetData>
    <row r="1" spans="1:6" x14ac:dyDescent="0.2">
      <c r="A1" s="98"/>
      <c r="B1" s="98"/>
      <c r="C1" s="95">
        <v>28</v>
      </c>
      <c r="D1" s="95">
        <v>29</v>
      </c>
      <c r="E1" s="95">
        <v>30</v>
      </c>
    </row>
    <row r="2" spans="1:6" x14ac:dyDescent="0.2">
      <c r="A2" s="98"/>
      <c r="B2" s="98"/>
      <c r="C2" s="96">
        <v>2017</v>
      </c>
      <c r="D2" s="96">
        <v>2018</v>
      </c>
      <c r="E2" s="96">
        <v>2019</v>
      </c>
    </row>
    <row r="3" spans="1:6" x14ac:dyDescent="0.2">
      <c r="A3" s="98"/>
      <c r="B3" s="98"/>
      <c r="C3" s="97">
        <v>12</v>
      </c>
      <c r="D3" s="97">
        <v>12</v>
      </c>
      <c r="E3" s="97">
        <f>+C3</f>
        <v>12</v>
      </c>
    </row>
    <row r="4" spans="1:6" x14ac:dyDescent="0.2">
      <c r="A4" s="98"/>
      <c r="B4" s="98"/>
    </row>
    <row r="5" spans="1:6" x14ac:dyDescent="0.2">
      <c r="A5" s="98"/>
      <c r="B5" s="98"/>
    </row>
    <row r="6" spans="1:6" x14ac:dyDescent="0.2">
      <c r="A6" s="98"/>
      <c r="B6" s="98"/>
    </row>
    <row r="7" spans="1:6" x14ac:dyDescent="0.2">
      <c r="A7" s="98"/>
      <c r="B7" s="98"/>
    </row>
    <row r="8" spans="1:6" ht="23.25" x14ac:dyDescent="0.35">
      <c r="A8" s="57" t="s">
        <v>591</v>
      </c>
      <c r="B8" s="98"/>
    </row>
    <row r="9" spans="1:6" x14ac:dyDescent="0.2">
      <c r="A9" s="70" t="s">
        <v>550</v>
      </c>
      <c r="B9" s="98"/>
    </row>
    <row r="10" spans="1:6" x14ac:dyDescent="0.2">
      <c r="C10" s="45">
        <v>39914849263</v>
      </c>
      <c r="D10" s="45">
        <v>43554455946</v>
      </c>
      <c r="E10" s="45">
        <v>43554455946</v>
      </c>
    </row>
    <row r="12" spans="1:6" ht="12.75" customHeight="1" x14ac:dyDescent="0.2"/>
    <row r="13" spans="1:6" ht="12.75" customHeight="1" x14ac:dyDescent="0.2">
      <c r="C13" s="99" t="s">
        <v>584</v>
      </c>
      <c r="D13" s="99" t="s">
        <v>585</v>
      </c>
      <c r="E13" s="99" t="s">
        <v>587</v>
      </c>
      <c r="F13" s="100"/>
    </row>
    <row r="14" spans="1:6" ht="12.75" customHeight="1" x14ac:dyDescent="0.2">
      <c r="B14" s="44" t="s">
        <v>198</v>
      </c>
      <c r="C14" s="45">
        <v>45164305688</v>
      </c>
      <c r="D14" s="45">
        <v>49402952855</v>
      </c>
      <c r="E14" s="45">
        <v>49402952855</v>
      </c>
      <c r="F14" s="84"/>
    </row>
    <row r="15" spans="1:6" x14ac:dyDescent="0.2">
      <c r="B15" s="44" t="s">
        <v>199</v>
      </c>
      <c r="C15" s="46">
        <v>482</v>
      </c>
      <c r="D15" s="46">
        <v>482</v>
      </c>
      <c r="E15" s="46">
        <v>482</v>
      </c>
      <c r="F15" s="84"/>
    </row>
    <row r="16" spans="1:6" x14ac:dyDescent="0.2">
      <c r="A16" s="72"/>
      <c r="B16" s="101"/>
      <c r="C16" s="102"/>
      <c r="D16" s="102"/>
      <c r="E16" s="102"/>
      <c r="F16" s="102"/>
    </row>
    <row r="17" spans="1:10" ht="12.75" customHeight="1" x14ac:dyDescent="0.2">
      <c r="A17" s="72"/>
      <c r="B17" s="101"/>
      <c r="C17" s="102"/>
      <c r="D17" s="102"/>
      <c r="E17" s="102"/>
      <c r="F17" s="102"/>
    </row>
    <row r="18" spans="1:10" ht="22.5" customHeight="1" x14ac:dyDescent="0.2">
      <c r="A18" s="47" t="s">
        <v>0</v>
      </c>
      <c r="B18" s="48" t="s">
        <v>1</v>
      </c>
      <c r="C18" s="99" t="s">
        <v>584</v>
      </c>
      <c r="D18" s="99" t="s">
        <v>585</v>
      </c>
      <c r="E18" s="99" t="s">
        <v>587</v>
      </c>
      <c r="F18" s="102"/>
      <c r="G18" s="83" t="s">
        <v>516</v>
      </c>
    </row>
    <row r="19" spans="1:10" x14ac:dyDescent="0.2">
      <c r="A19" s="75" t="s">
        <v>2</v>
      </c>
      <c r="B19" s="75" t="s">
        <v>2</v>
      </c>
      <c r="C19" s="52">
        <f>IF(ISNA(VLOOKUP($A19&amp;C$2,[2]CI_MAJOR_OBJ!$A$4:$AD$600,C$3,FALSE)),"NR",VLOOKUP($A19&amp;C$2,[2]CI_MAJOR_OBJ!$A$4:$AD$600,C$3,FALSE))</f>
        <v>114688934</v>
      </c>
      <c r="D19" s="52">
        <f>IF(ISNA(VLOOKUP($A19&amp;D$2,[3]CI_MAJOR_OBJ!$A$4:$AD$1900,D$3,FALSE)),"NR",VLOOKUP($A19&amp;D$2,[3]CI_MAJOR_OBJ!$A$4:$AD$1900,D$3,FALSE))</f>
        <v>146249763</v>
      </c>
      <c r="E19" s="52">
        <f>IF(ISNA(VLOOKUP($A19&amp;E$2,[3]CI_MAJOR_OBJ!$A$4:$AD$1900,E$3,FALSE)),"NR",VLOOKUP($A19&amp;E$2,[3]CI_MAJOR_OBJ!$A$4:$AD$1900,E$3,FALSE))</f>
        <v>147518181</v>
      </c>
      <c r="F19" s="102"/>
      <c r="G19" s="82" t="str">
        <f>VLOOKUP(A19,'|GRV|'!$A$19:$BB$520,33,FALSE)</f>
        <v>a-Full Service / $ responsibility</v>
      </c>
      <c r="H19" s="82"/>
      <c r="I19" s="82"/>
      <c r="J19" s="82" t="str">
        <f t="shared" ref="J19" si="0">LEFT(G19,1)</f>
        <v>a</v>
      </c>
    </row>
    <row r="20" spans="1:10" x14ac:dyDescent="0.2">
      <c r="A20" s="75" t="s">
        <v>3</v>
      </c>
      <c r="B20" s="75" t="s">
        <v>2</v>
      </c>
      <c r="C20" s="52">
        <f>IF(ISNA(VLOOKUP($A20&amp;C$2,[2]CI_MAJOR_OBJ!$A$4:$AD$600,C$3,FALSE)),"NR",VLOOKUP($A20&amp;C$2,[2]CI_MAJOR_OBJ!$A$4:$AD$600,C$3,FALSE))</f>
        <v>22675319</v>
      </c>
      <c r="D20" s="52">
        <f>IF(ISNA(VLOOKUP($A20&amp;D$2,[3]CI_MAJOR_OBJ!$A$4:$AD$1900,D$3,FALSE)),"NR",VLOOKUP($A20&amp;D$2,[3]CI_MAJOR_OBJ!$A$4:$AD$1900,D$3,FALSE))</f>
        <v>23998013</v>
      </c>
      <c r="E20" s="52">
        <f>IF(ISNA(VLOOKUP($A20&amp;E$2,[3]CI_MAJOR_OBJ!$A$4:$AD$1900,E$3,FALSE)),"NR",VLOOKUP($A20&amp;E$2,[3]CI_MAJOR_OBJ!$A$4:$AD$1900,E$3,FALSE))</f>
        <v>25459307</v>
      </c>
      <c r="F20" s="102"/>
      <c r="G20" s="82" t="str">
        <f>VLOOKUP(A20,'|GRV|'!$A$19:$BB$520,33,FALSE)</f>
        <v>a-Full Service / $ responsibility</v>
      </c>
      <c r="H20" s="82"/>
      <c r="I20" s="82"/>
      <c r="J20" s="82" t="str">
        <f t="shared" ref="J20:J83" si="1">LEFT(G20,1)</f>
        <v>a</v>
      </c>
    </row>
    <row r="21" spans="1:10" x14ac:dyDescent="0.2">
      <c r="A21" s="75" t="s">
        <v>4</v>
      </c>
      <c r="B21" s="75" t="s">
        <v>2</v>
      </c>
      <c r="C21" s="52">
        <f>IF(ISNA(VLOOKUP($A21&amp;C$2,[2]CI_MAJOR_OBJ!$A$4:$AD$600,C$3,FALSE)),"NR",VLOOKUP($A21&amp;C$2,[2]CI_MAJOR_OBJ!$A$4:$AD$600,C$3,FALSE))</f>
        <v>247813084</v>
      </c>
      <c r="D21" s="52">
        <f>IF(ISNA(VLOOKUP($A21&amp;D$2,[3]CI_MAJOR_OBJ!$A$4:$AD$1900,D$3,FALSE)),"NR",VLOOKUP($A21&amp;D$2,[3]CI_MAJOR_OBJ!$A$4:$AD$1900,D$3,FALSE))</f>
        <v>251032618</v>
      </c>
      <c r="E21" s="52">
        <f>IF(ISNA(VLOOKUP($A21&amp;E$2,[3]CI_MAJOR_OBJ!$A$4:$AD$1900,E$3,FALSE)),"NR",VLOOKUP($A21&amp;E$2,[3]CI_MAJOR_OBJ!$A$4:$AD$1900,E$3,FALSE))</f>
        <v>268425124</v>
      </c>
      <c r="F21" s="84"/>
      <c r="G21" s="82" t="str">
        <f>VLOOKUP(A21,'|GRV|'!$A$19:$BB$520,33,FALSE)</f>
        <v>a-Full Service / $ responsibility</v>
      </c>
      <c r="H21" s="82"/>
      <c r="I21" s="82"/>
      <c r="J21" s="82" t="str">
        <f t="shared" si="1"/>
        <v>a</v>
      </c>
    </row>
    <row r="22" spans="1:10" x14ac:dyDescent="0.2">
      <c r="A22" s="75" t="s">
        <v>207</v>
      </c>
      <c r="B22" s="75" t="s">
        <v>2</v>
      </c>
      <c r="C22" s="52">
        <f>IF(ISNA(VLOOKUP($A22&amp;C$2,[2]CI_MAJOR_OBJ!$A$4:$AD$600,C$3,FALSE)),"NR",VLOOKUP($A22&amp;C$2,[2]CI_MAJOR_OBJ!$A$4:$AD$600,C$3,FALSE))</f>
        <v>77961045</v>
      </c>
      <c r="D22" s="52">
        <f>IF(ISNA(VLOOKUP($A22&amp;D$2,[3]CI_MAJOR_OBJ!$A$4:$AD$1900,D$3,FALSE)),"NR",VLOOKUP($A22&amp;D$2,[3]CI_MAJOR_OBJ!$A$4:$AD$1900,D$3,FALSE))</f>
        <v>77813705</v>
      </c>
      <c r="E22" s="52">
        <f>IF(ISNA(VLOOKUP($A22&amp;E$2,[3]CI_MAJOR_OBJ!$A$4:$AD$1900,E$3,FALSE)),"NR",VLOOKUP($A22&amp;E$2,[3]CI_MAJOR_OBJ!$A$4:$AD$1900,E$3,FALSE))</f>
        <v>81107435</v>
      </c>
      <c r="F22" s="84"/>
      <c r="G22" s="82" t="str">
        <f>VLOOKUP(A22,'|GRV|'!$A$19:$BB$520,33,FALSE)</f>
        <v>a-Full Service / $ responsibility</v>
      </c>
      <c r="H22" s="82"/>
      <c r="I22" s="82"/>
      <c r="J22" s="82" t="str">
        <f t="shared" si="1"/>
        <v>a</v>
      </c>
    </row>
    <row r="23" spans="1:10" x14ac:dyDescent="0.2">
      <c r="A23" s="75" t="s">
        <v>5</v>
      </c>
      <c r="B23" s="75" t="s">
        <v>2</v>
      </c>
      <c r="C23" s="52">
        <f>IF(ISNA(VLOOKUP($A23&amp;C$2,[2]CI_MAJOR_OBJ!$A$4:$AD$600,C$3,FALSE)),"NR",VLOOKUP($A23&amp;C$2,[2]CI_MAJOR_OBJ!$A$4:$AD$600,C$3,FALSE))</f>
        <v>50066853</v>
      </c>
      <c r="D23" s="52">
        <f>IF(ISNA(VLOOKUP($A23&amp;D$2,[3]CI_MAJOR_OBJ!$A$4:$AD$1900,D$3,FALSE)),"NR",VLOOKUP($A23&amp;D$2,[3]CI_MAJOR_OBJ!$A$4:$AD$1900,D$3,FALSE))</f>
        <v>56836168</v>
      </c>
      <c r="E23" s="52">
        <f>IF(ISNA(VLOOKUP($A23&amp;E$2,[3]CI_MAJOR_OBJ!$A$4:$AD$1900,E$3,FALSE)),"NR",VLOOKUP($A23&amp;E$2,[3]CI_MAJOR_OBJ!$A$4:$AD$1900,E$3,FALSE))</f>
        <v>50851031</v>
      </c>
      <c r="F23" s="84"/>
      <c r="G23" s="82" t="str">
        <f>VLOOKUP(A23,'|GRV|'!$A$19:$BB$520,33,FALSE)</f>
        <v>b-Full Service except Library</v>
      </c>
      <c r="H23" s="82"/>
      <c r="I23" s="82"/>
      <c r="J23" s="82" t="str">
        <f t="shared" si="1"/>
        <v>b</v>
      </c>
    </row>
    <row r="24" spans="1:10" x14ac:dyDescent="0.2">
      <c r="A24" s="75" t="s">
        <v>208</v>
      </c>
      <c r="B24" s="75" t="s">
        <v>2</v>
      </c>
      <c r="C24" s="52">
        <f>IF(ISNA(VLOOKUP($A24&amp;C$2,[2]CI_MAJOR_OBJ!$A$4:$AD$600,C$3,FALSE)),"NR",VLOOKUP($A24&amp;C$2,[2]CI_MAJOR_OBJ!$A$4:$AD$600,C$3,FALSE))</f>
        <v>242766710</v>
      </c>
      <c r="D24" s="52">
        <f>IF(ISNA(VLOOKUP($A24&amp;D$2,[3]CI_MAJOR_OBJ!$A$4:$AD$1900,D$3,FALSE)),"NR",VLOOKUP($A24&amp;D$2,[3]CI_MAJOR_OBJ!$A$4:$AD$1900,D$3,FALSE))</f>
        <v>266830069</v>
      </c>
      <c r="E24" s="52">
        <f>IF(ISNA(VLOOKUP($A24&amp;E$2,[3]CI_MAJOR_OBJ!$A$4:$AD$1900,E$3,FALSE)),"NR",VLOOKUP($A24&amp;E$2,[3]CI_MAJOR_OBJ!$A$4:$AD$1900,E$3,FALSE))</f>
        <v>298862293</v>
      </c>
      <c r="F24" s="84"/>
      <c r="G24" s="82" t="str">
        <f>VLOOKUP(A24,'|GRV|'!$A$19:$BB$520,33,FALSE)</f>
        <v>b-Full Service except Library</v>
      </c>
      <c r="H24" s="82"/>
      <c r="I24" s="82"/>
      <c r="J24" s="82" t="str">
        <f t="shared" si="1"/>
        <v>b</v>
      </c>
    </row>
    <row r="25" spans="1:10" x14ac:dyDescent="0.2">
      <c r="A25" s="75" t="s">
        <v>6</v>
      </c>
      <c r="B25" s="75" t="s">
        <v>2</v>
      </c>
      <c r="C25" s="52">
        <f>IF(ISNA(VLOOKUP($A25&amp;C$2,[2]CI_MAJOR_OBJ!$A$4:$AD$600,C$3,FALSE)),"NR",VLOOKUP($A25&amp;C$2,[2]CI_MAJOR_OBJ!$A$4:$AD$600,C$3,FALSE))</f>
        <v>150599720</v>
      </c>
      <c r="D25" s="52">
        <f>IF(ISNA(VLOOKUP($A25&amp;D$2,[3]CI_MAJOR_OBJ!$A$4:$AD$1900,D$3,FALSE)),"NR",VLOOKUP($A25&amp;D$2,[3]CI_MAJOR_OBJ!$A$4:$AD$1900,D$3,FALSE))</f>
        <v>152504956</v>
      </c>
      <c r="E25" s="52">
        <f>IF(ISNA(VLOOKUP($A25&amp;E$2,[3]CI_MAJOR_OBJ!$A$4:$AD$1900,E$3,FALSE)),"NR",VLOOKUP($A25&amp;E$2,[3]CI_MAJOR_OBJ!$A$4:$AD$1900,E$3,FALSE))</f>
        <v>170793822</v>
      </c>
      <c r="F25" s="84"/>
      <c r="G25" s="82" t="str">
        <f>VLOOKUP(A25,'|GRV|'!$A$19:$BB$520,33,FALSE)</f>
        <v>b-Full Service except Parks</v>
      </c>
      <c r="H25" s="82"/>
      <c r="I25" s="82"/>
      <c r="J25" s="82" t="str">
        <f t="shared" si="1"/>
        <v>b</v>
      </c>
    </row>
    <row r="26" spans="1:10" x14ac:dyDescent="0.2">
      <c r="A26" s="75" t="s">
        <v>209</v>
      </c>
      <c r="B26" s="75" t="s">
        <v>2</v>
      </c>
      <c r="C26" s="52">
        <f>IF(ISNA(VLOOKUP($A26&amp;C$2,[2]CI_MAJOR_OBJ!$A$4:$AD$600,C$3,FALSE)),"NR",VLOOKUP($A26&amp;C$2,[2]CI_MAJOR_OBJ!$A$4:$AD$600,C$3,FALSE))</f>
        <v>104491995</v>
      </c>
      <c r="D26" s="52">
        <f>IF(ISNA(VLOOKUP($A26&amp;D$2,[3]CI_MAJOR_OBJ!$A$4:$AD$1900,D$3,FALSE)),"NR",VLOOKUP($A26&amp;D$2,[3]CI_MAJOR_OBJ!$A$4:$AD$1900,D$3,FALSE))</f>
        <v>113920487</v>
      </c>
      <c r="E26" s="52">
        <f>IF(ISNA(VLOOKUP($A26&amp;E$2,[3]CI_MAJOR_OBJ!$A$4:$AD$1900,E$3,FALSE)),"NR",VLOOKUP($A26&amp;E$2,[3]CI_MAJOR_OBJ!$A$4:$AD$1900,E$3,FALSE))</f>
        <v>135600147</v>
      </c>
      <c r="F26" s="84"/>
      <c r="G26" s="82" t="str">
        <f>VLOOKUP(A26,'|GRV|'!$A$19:$BB$520,33,FALSE)</f>
        <v>b-Full Service except Parks</v>
      </c>
      <c r="H26" s="82"/>
      <c r="I26" s="82"/>
      <c r="J26" s="82" t="str">
        <f t="shared" si="1"/>
        <v>b</v>
      </c>
    </row>
    <row r="27" spans="1:10" x14ac:dyDescent="0.2">
      <c r="A27" s="75" t="s">
        <v>210</v>
      </c>
      <c r="B27" s="75" t="s">
        <v>2</v>
      </c>
      <c r="C27" s="52">
        <f>IF(ISNA(VLOOKUP($A27&amp;C$2,[2]CI_MAJOR_OBJ!$A$4:$AD$600,C$3,FALSE)),"NR",VLOOKUP($A27&amp;C$2,[2]CI_MAJOR_OBJ!$A$4:$AD$600,C$3,FALSE))</f>
        <v>49987049</v>
      </c>
      <c r="D27" s="52">
        <f>IF(ISNA(VLOOKUP($A27&amp;D$2,[3]CI_MAJOR_OBJ!$A$4:$AD$1900,D$3,FALSE)),"NR",VLOOKUP($A27&amp;D$2,[3]CI_MAJOR_OBJ!$A$4:$AD$1900,D$3,FALSE))</f>
        <v>59900959</v>
      </c>
      <c r="E27" s="52">
        <f>IF(ISNA(VLOOKUP($A27&amp;E$2,[3]CI_MAJOR_OBJ!$A$4:$AD$1900,E$3,FALSE)),"NR",VLOOKUP($A27&amp;E$2,[3]CI_MAJOR_OBJ!$A$4:$AD$1900,E$3,FALSE))</f>
        <v>58010009</v>
      </c>
      <c r="F27" s="84"/>
      <c r="G27" s="82" t="str">
        <f>VLOOKUP(A27,'|GRV|'!$A$19:$BB$520,33,FALSE)</f>
        <v>b-Full Service except Library</v>
      </c>
      <c r="H27" s="82"/>
      <c r="I27" s="82"/>
      <c r="J27" s="82" t="str">
        <f t="shared" si="1"/>
        <v>b</v>
      </c>
    </row>
    <row r="28" spans="1:10" x14ac:dyDescent="0.2">
      <c r="A28" s="75" t="s">
        <v>7</v>
      </c>
      <c r="B28" s="75" t="s">
        <v>2</v>
      </c>
      <c r="C28" s="52">
        <f>IF(ISNA(VLOOKUP($A28&amp;C$2,[2]CI_MAJOR_OBJ!$A$4:$AD$600,C$3,FALSE)),"NR",VLOOKUP($A28&amp;C$2,[2]CI_MAJOR_OBJ!$A$4:$AD$600,C$3,FALSE))</f>
        <v>824388716</v>
      </c>
      <c r="D28" s="52">
        <f>IF(ISNA(VLOOKUP($A28&amp;D$2,[3]CI_MAJOR_OBJ!$A$4:$AD$1900,D$3,FALSE)),"NR",VLOOKUP($A28&amp;D$2,[3]CI_MAJOR_OBJ!$A$4:$AD$1900,D$3,FALSE))</f>
        <v>931844000</v>
      </c>
      <c r="E28" s="52">
        <f>IF(ISNA(VLOOKUP($A28&amp;E$2,[3]CI_MAJOR_OBJ!$A$4:$AD$1900,E$3,FALSE)),"NR",VLOOKUP($A28&amp;E$2,[3]CI_MAJOR_OBJ!$A$4:$AD$1900,E$3,FALSE))</f>
        <v>1001528000</v>
      </c>
      <c r="F28" s="84"/>
      <c r="G28" s="82" t="str">
        <f>VLOOKUP(A28,'|GRV|'!$A$19:$BB$520,33,FALSE)</f>
        <v>a-Full Service / $ responsibility</v>
      </c>
      <c r="H28" s="82"/>
      <c r="I28" s="82"/>
      <c r="J28" s="82" t="str">
        <f t="shared" si="1"/>
        <v>a</v>
      </c>
    </row>
    <row r="29" spans="1:10" x14ac:dyDescent="0.2">
      <c r="A29" s="75" t="s">
        <v>8</v>
      </c>
      <c r="B29" s="75" t="s">
        <v>2</v>
      </c>
      <c r="C29" s="52">
        <f>IF(ISNA(VLOOKUP($A29&amp;C$2,[2]CI_MAJOR_OBJ!$A$4:$AD$600,C$3,FALSE)),"NR",VLOOKUP($A29&amp;C$2,[2]CI_MAJOR_OBJ!$A$4:$AD$600,C$3,FALSE))</f>
        <v>25832704</v>
      </c>
      <c r="D29" s="52">
        <f>IF(ISNA(VLOOKUP($A29&amp;D$2,[3]CI_MAJOR_OBJ!$A$4:$AD$1900,D$3,FALSE)),"NR",VLOOKUP($A29&amp;D$2,[3]CI_MAJOR_OBJ!$A$4:$AD$1900,D$3,FALSE))</f>
        <v>25135242</v>
      </c>
      <c r="E29" s="52">
        <f>IF(ISNA(VLOOKUP($A29&amp;E$2,[3]CI_MAJOR_OBJ!$A$4:$AD$1900,E$3,FALSE)),"NR",VLOOKUP($A29&amp;E$2,[3]CI_MAJOR_OBJ!$A$4:$AD$1900,E$3,FALSE))</f>
        <v>25833168</v>
      </c>
      <c r="F29" s="84"/>
      <c r="G29" s="82" t="str">
        <f>VLOOKUP(A29,'|GRV|'!$A$19:$BB$520,33,FALSE)</f>
        <v>a-Full Service / $ responsibility</v>
      </c>
      <c r="H29" s="82"/>
      <c r="I29" s="82"/>
      <c r="J29" s="82" t="str">
        <f t="shared" si="1"/>
        <v>a</v>
      </c>
    </row>
    <row r="30" spans="1:10" x14ac:dyDescent="0.2">
      <c r="A30" s="75" t="s">
        <v>211</v>
      </c>
      <c r="B30" s="75" t="s">
        <v>2</v>
      </c>
      <c r="C30" s="52">
        <f>IF(ISNA(VLOOKUP($A30&amp;C$2,[2]CI_MAJOR_OBJ!$A$4:$AD$600,C$3,FALSE)),"NR",VLOOKUP($A30&amp;C$2,[2]CI_MAJOR_OBJ!$A$4:$AD$600,C$3,FALSE))</f>
        <v>109455960</v>
      </c>
      <c r="D30" s="52">
        <f>IF(ISNA(VLOOKUP($A30&amp;D$2,[3]CI_MAJOR_OBJ!$A$4:$AD$1900,D$3,FALSE)),"NR",VLOOKUP($A30&amp;D$2,[3]CI_MAJOR_OBJ!$A$4:$AD$1900,D$3,FALSE))</f>
        <v>112137575</v>
      </c>
      <c r="E30" s="52">
        <f>IF(ISNA(VLOOKUP($A30&amp;E$2,[3]CI_MAJOR_OBJ!$A$4:$AD$1900,E$3,FALSE)),"NR",VLOOKUP($A30&amp;E$2,[3]CI_MAJOR_OBJ!$A$4:$AD$1900,E$3,FALSE))</f>
        <v>117188055</v>
      </c>
      <c r="F30" s="84"/>
      <c r="G30" s="82" t="str">
        <f>VLOOKUP(A30,'|GRV|'!$A$19:$BB$520,33,FALSE)</f>
        <v>a-Full Service / $ responsibility</v>
      </c>
      <c r="H30" s="82"/>
      <c r="I30" s="82"/>
      <c r="J30" s="82" t="str">
        <f t="shared" si="1"/>
        <v>a</v>
      </c>
    </row>
    <row r="31" spans="1:10" x14ac:dyDescent="0.2">
      <c r="A31" s="75" t="s">
        <v>9</v>
      </c>
      <c r="B31" s="75" t="s">
        <v>2</v>
      </c>
      <c r="C31" s="52">
        <f>IF(ISNA(VLOOKUP($A31&amp;C$2,[2]CI_MAJOR_OBJ!$A$4:$AD$600,C$3,FALSE)),"NR",VLOOKUP($A31&amp;C$2,[2]CI_MAJOR_OBJ!$A$4:$AD$600,C$3,FALSE))</f>
        <v>99809700</v>
      </c>
      <c r="D31" s="52">
        <f>IF(ISNA(VLOOKUP($A31&amp;D$2,[3]CI_MAJOR_OBJ!$A$4:$AD$1900,D$3,FALSE)),"NR",VLOOKUP($A31&amp;D$2,[3]CI_MAJOR_OBJ!$A$4:$AD$1900,D$3,FALSE))</f>
        <v>117514463</v>
      </c>
      <c r="E31" s="52">
        <f>IF(ISNA(VLOOKUP($A31&amp;E$2,[3]CI_MAJOR_OBJ!$A$4:$AD$1900,E$3,FALSE)),"NR",VLOOKUP($A31&amp;E$2,[3]CI_MAJOR_OBJ!$A$4:$AD$1900,E$3,FALSE))</f>
        <v>119065381</v>
      </c>
      <c r="F31" s="84"/>
      <c r="G31" s="82" t="str">
        <f>VLOOKUP(A31,'|GRV|'!$A$19:$BB$520,33,FALSE)</f>
        <v>a-Full Service / $ responsibility</v>
      </c>
      <c r="H31" s="82"/>
      <c r="I31" s="82"/>
      <c r="J31" s="82" t="str">
        <f t="shared" si="1"/>
        <v>a</v>
      </c>
    </row>
    <row r="32" spans="1:10" x14ac:dyDescent="0.2">
      <c r="A32" s="75" t="s">
        <v>212</v>
      </c>
      <c r="B32" s="75" t="s">
        <v>2</v>
      </c>
      <c r="C32" s="52">
        <f>IF(ISNA(VLOOKUP($A32&amp;C$2,[2]CI_MAJOR_OBJ!$A$4:$AD$600,C$3,FALSE)),"NR",VLOOKUP($A32&amp;C$2,[2]CI_MAJOR_OBJ!$A$4:$AD$600,C$3,FALSE))</f>
        <v>73214631</v>
      </c>
      <c r="D32" s="52">
        <f>IF(ISNA(VLOOKUP($A32&amp;D$2,[3]CI_MAJOR_OBJ!$A$4:$AD$1900,D$3,FALSE)),"NR",VLOOKUP($A32&amp;D$2,[3]CI_MAJOR_OBJ!$A$4:$AD$1900,D$3,FALSE))</f>
        <v>73133820</v>
      </c>
      <c r="E32" s="52">
        <f>IF(ISNA(VLOOKUP($A32&amp;E$2,[3]CI_MAJOR_OBJ!$A$4:$AD$1900,E$3,FALSE)),"NR",VLOOKUP($A32&amp;E$2,[3]CI_MAJOR_OBJ!$A$4:$AD$1900,E$3,FALSE))</f>
        <v>81751579</v>
      </c>
      <c r="F32" s="84"/>
      <c r="G32" s="82" t="str">
        <f>VLOOKUP(A32,'|GRV|'!$A$19:$BB$520,33,FALSE)</f>
        <v>b-Full Service except Library</v>
      </c>
      <c r="H32" s="82"/>
      <c r="I32" s="82"/>
      <c r="J32" s="82" t="str">
        <f t="shared" si="1"/>
        <v>b</v>
      </c>
    </row>
    <row r="33" spans="1:10" x14ac:dyDescent="0.2">
      <c r="A33" s="75" t="s">
        <v>213</v>
      </c>
      <c r="B33" s="75" t="s">
        <v>213</v>
      </c>
      <c r="C33" s="52">
        <f>IF(ISNA(VLOOKUP($A33&amp;C$2,[2]CI_MAJOR_OBJ!$A$4:$AD$600,C$3,FALSE)),"NR",VLOOKUP($A33&amp;C$2,[2]CI_MAJOR_OBJ!$A$4:$AD$600,C$3,FALSE))</f>
        <v>197183</v>
      </c>
      <c r="D33" s="52">
        <f>IF(ISNA(VLOOKUP($A33&amp;D$2,[3]CI_MAJOR_OBJ!$A$4:$AD$1900,D$3,FALSE)),"NR",VLOOKUP($A33&amp;D$2,[3]CI_MAJOR_OBJ!$A$4:$AD$1900,D$3,FALSE))</f>
        <v>195532</v>
      </c>
      <c r="E33" s="52">
        <f>IF(ISNA(VLOOKUP($A33&amp;E$2,[3]CI_MAJOR_OBJ!$A$4:$AD$1900,E$3,FALSE)),"NR",VLOOKUP($A33&amp;E$2,[3]CI_MAJOR_OBJ!$A$4:$AD$1900,E$3,FALSE))</f>
        <v>173732</v>
      </c>
      <c r="F33" s="84"/>
      <c r="G33" s="82" t="str">
        <f>VLOOKUP(A33,'|GRV|'!$A$19:$BB$520,33,FALSE)</f>
        <v>d-Parks by city, fire &amp; library by others</v>
      </c>
      <c r="H33" s="82"/>
      <c r="I33" s="82"/>
      <c r="J33" s="82" t="str">
        <f t="shared" si="1"/>
        <v>d</v>
      </c>
    </row>
    <row r="34" spans="1:10" x14ac:dyDescent="0.2">
      <c r="A34" s="75" t="s">
        <v>214</v>
      </c>
      <c r="B34" s="75" t="s">
        <v>213</v>
      </c>
      <c r="C34" s="52">
        <f>IF(ISNA(VLOOKUP($A34&amp;C$2,[2]CI_MAJOR_OBJ!$A$4:$AD$600,C$3,FALSE)),"NR",VLOOKUP($A34&amp;C$2,[2]CI_MAJOR_OBJ!$A$4:$AD$600,C$3,FALSE))</f>
        <v>3143227</v>
      </c>
      <c r="D34" s="52">
        <f>IF(ISNA(VLOOKUP($A34&amp;D$2,[3]CI_MAJOR_OBJ!$A$4:$AD$1900,D$3,FALSE)),"NR",VLOOKUP($A34&amp;D$2,[3]CI_MAJOR_OBJ!$A$4:$AD$1900,D$3,FALSE))</f>
        <v>3435556</v>
      </c>
      <c r="E34" s="52">
        <f>IF(ISNA(VLOOKUP($A34&amp;E$2,[3]CI_MAJOR_OBJ!$A$4:$AD$1900,E$3,FALSE)),"NR",VLOOKUP($A34&amp;E$2,[3]CI_MAJOR_OBJ!$A$4:$AD$1900,E$3,FALSE))</f>
        <v>3493523</v>
      </c>
      <c r="F34" s="84"/>
      <c r="G34" s="82" t="str">
        <f>VLOOKUP(A34,'|GRV|'!$A$19:$BB$520,33,FALSE)</f>
        <v>b-Full Service except Library</v>
      </c>
      <c r="H34" s="82"/>
      <c r="I34" s="82"/>
      <c r="J34" s="82" t="str">
        <f t="shared" si="1"/>
        <v>b</v>
      </c>
    </row>
    <row r="35" spans="1:10" x14ac:dyDescent="0.2">
      <c r="A35" s="75" t="s">
        <v>215</v>
      </c>
      <c r="B35" s="75" t="s">
        <v>213</v>
      </c>
      <c r="C35" s="52">
        <f>IF(ISNA(VLOOKUP($A35&amp;C$2,[2]CI_MAJOR_OBJ!$A$4:$AD$600,C$3,FALSE)),"NR",VLOOKUP($A35&amp;C$2,[2]CI_MAJOR_OBJ!$A$4:$AD$600,C$3,FALSE))</f>
        <v>3928295</v>
      </c>
      <c r="D35" s="52">
        <f>IF(ISNA(VLOOKUP($A35&amp;D$2,[3]CI_MAJOR_OBJ!$A$4:$AD$1900,D$3,FALSE)),"NR",VLOOKUP($A35&amp;D$2,[3]CI_MAJOR_OBJ!$A$4:$AD$1900,D$3,FALSE))</f>
        <v>4284296</v>
      </c>
      <c r="E35" s="52">
        <f>IF(ISNA(VLOOKUP($A35&amp;E$2,[3]CI_MAJOR_OBJ!$A$4:$AD$1900,E$3,FALSE)),"NR",VLOOKUP($A35&amp;E$2,[3]CI_MAJOR_OBJ!$A$4:$AD$1900,E$3,FALSE))</f>
        <v>4327365</v>
      </c>
      <c r="F35" s="84"/>
      <c r="G35" s="82" t="str">
        <f>VLOOKUP(A35,'|GRV|'!$A$19:$BB$520,33,FALSE)</f>
        <v>b-Full Service except Library</v>
      </c>
      <c r="H35" s="82"/>
      <c r="I35" s="82"/>
      <c r="J35" s="82" t="str">
        <f t="shared" si="1"/>
        <v>b</v>
      </c>
    </row>
    <row r="36" spans="1:10" x14ac:dyDescent="0.2">
      <c r="A36" s="75" t="s">
        <v>216</v>
      </c>
      <c r="B36" s="75" t="s">
        <v>213</v>
      </c>
      <c r="C36" s="52">
        <f>IF(ISNA(VLOOKUP($A36&amp;C$2,[2]CI_MAJOR_OBJ!$A$4:$AD$600,C$3,FALSE)),"NR",VLOOKUP($A36&amp;C$2,[2]CI_MAJOR_OBJ!$A$4:$AD$600,C$3,FALSE))</f>
        <v>1189332</v>
      </c>
      <c r="D36" s="52">
        <f>IF(ISNA(VLOOKUP($A36&amp;D$2,[3]CI_MAJOR_OBJ!$A$4:$AD$1900,D$3,FALSE)),"NR",VLOOKUP($A36&amp;D$2,[3]CI_MAJOR_OBJ!$A$4:$AD$1900,D$3,FALSE))</f>
        <v>1180945</v>
      </c>
      <c r="E36" s="52">
        <f>IF(ISNA(VLOOKUP($A36&amp;E$2,[3]CI_MAJOR_OBJ!$A$4:$AD$1900,E$3,FALSE)),"NR",VLOOKUP($A36&amp;E$2,[3]CI_MAJOR_OBJ!$A$4:$AD$1900,E$3,FALSE))</f>
        <v>1057206</v>
      </c>
      <c r="F36" s="84"/>
      <c r="G36" s="82" t="str">
        <f>VLOOKUP(A36,'|GRV|'!$A$19:$BB$520,33,FALSE)</f>
        <v>b-Full Service except Library</v>
      </c>
      <c r="H36" s="82"/>
      <c r="I36" s="82"/>
      <c r="J36" s="82" t="str">
        <f t="shared" si="1"/>
        <v>b</v>
      </c>
    </row>
    <row r="37" spans="1:10" x14ac:dyDescent="0.2">
      <c r="A37" s="75" t="s">
        <v>217</v>
      </c>
      <c r="B37" s="75" t="s">
        <v>213</v>
      </c>
      <c r="C37" s="52">
        <f>IF(ISNA(VLOOKUP($A37&amp;C$2,[2]CI_MAJOR_OBJ!$A$4:$AD$600,C$3,FALSE)),"NR",VLOOKUP($A37&amp;C$2,[2]CI_MAJOR_OBJ!$A$4:$AD$600,C$3,FALSE))</f>
        <v>2733773</v>
      </c>
      <c r="D37" s="52">
        <f>IF(ISNA(VLOOKUP($A37&amp;D$2,[3]CI_MAJOR_OBJ!$A$4:$AD$1900,D$3,FALSE)),"NR",VLOOKUP($A37&amp;D$2,[3]CI_MAJOR_OBJ!$A$4:$AD$1900,D$3,FALSE))</f>
        <v>1654366</v>
      </c>
      <c r="E37" s="52">
        <f>IF(ISNA(VLOOKUP($A37&amp;E$2,[3]CI_MAJOR_OBJ!$A$4:$AD$1900,E$3,FALSE)),"NR",VLOOKUP($A37&amp;E$2,[3]CI_MAJOR_OBJ!$A$4:$AD$1900,E$3,FALSE))</f>
        <v>1656680</v>
      </c>
      <c r="F37" s="84"/>
      <c r="G37" s="82" t="str">
        <f>VLOOKUP(A37,'|GRV|'!$A$19:$BB$520,33,FALSE)</f>
        <v>d-Parks by city, fire &amp; library by others</v>
      </c>
      <c r="H37" s="82"/>
      <c r="I37" s="82"/>
      <c r="J37" s="82" t="str">
        <f t="shared" si="1"/>
        <v>d</v>
      </c>
    </row>
    <row r="38" spans="1:10" x14ac:dyDescent="0.2">
      <c r="A38" s="75" t="s">
        <v>218</v>
      </c>
      <c r="B38" s="75" t="s">
        <v>10</v>
      </c>
      <c r="C38" s="52">
        <f>IF(ISNA(VLOOKUP($A38&amp;C$2,[2]CI_MAJOR_OBJ!$A$4:$AD$600,C$3,FALSE)),"NR",VLOOKUP($A38&amp;C$2,[2]CI_MAJOR_OBJ!$A$4:$AD$600,C$3,FALSE))</f>
        <v>841688</v>
      </c>
      <c r="D38" s="52">
        <f>IF(ISNA(VLOOKUP($A38&amp;D$2,[3]CI_MAJOR_OBJ!$A$4:$AD$1900,D$3,FALSE)),"NR",VLOOKUP($A38&amp;D$2,[3]CI_MAJOR_OBJ!$A$4:$AD$1900,D$3,FALSE))</f>
        <v>771601</v>
      </c>
      <c r="E38" s="52">
        <f>IF(ISNA(VLOOKUP($A38&amp;E$2,[3]CI_MAJOR_OBJ!$A$4:$AD$1900,E$3,FALSE)),"NR",VLOOKUP($A38&amp;E$2,[3]CI_MAJOR_OBJ!$A$4:$AD$1900,E$3,FALSE))</f>
        <v>842743</v>
      </c>
      <c r="F38" s="84"/>
      <c r="G38" s="82" t="str">
        <f>VLOOKUP(A38,'|GRV|'!$A$19:$BB$520,33,FALSE)</f>
        <v>b-Full Service except Library</v>
      </c>
      <c r="H38" s="82"/>
      <c r="I38" s="82"/>
      <c r="J38" s="82" t="str">
        <f t="shared" si="1"/>
        <v>b</v>
      </c>
    </row>
    <row r="39" spans="1:10" x14ac:dyDescent="0.2">
      <c r="A39" s="75" t="s">
        <v>11</v>
      </c>
      <c r="B39" s="75" t="s">
        <v>10</v>
      </c>
      <c r="C39" s="52">
        <f>IF(ISNA(VLOOKUP($A39&amp;C$2,[2]CI_MAJOR_OBJ!$A$4:$AD$600,C$3,FALSE)),"NR",VLOOKUP($A39&amp;C$2,[2]CI_MAJOR_OBJ!$A$4:$AD$600,C$3,FALSE))</f>
        <v>57409992</v>
      </c>
      <c r="D39" s="52">
        <f>IF(ISNA(VLOOKUP($A39&amp;D$2,[3]CI_MAJOR_OBJ!$A$4:$AD$1900,D$3,FALSE)),"NR",VLOOKUP($A39&amp;D$2,[3]CI_MAJOR_OBJ!$A$4:$AD$1900,D$3,FALSE))</f>
        <v>57615525</v>
      </c>
      <c r="E39" s="52">
        <f>IF(ISNA(VLOOKUP($A39&amp;E$2,[3]CI_MAJOR_OBJ!$A$4:$AD$1900,E$3,FALSE)),"NR",VLOOKUP($A39&amp;E$2,[3]CI_MAJOR_OBJ!$A$4:$AD$1900,E$3,FALSE))</f>
        <v>59497043</v>
      </c>
      <c r="F39" s="84"/>
      <c r="G39" s="82" t="str">
        <f>VLOOKUP(A39,'|GRV|'!$A$19:$BB$520,33,FALSE)</f>
        <v>b-Full Service except Library</v>
      </c>
      <c r="H39" s="82"/>
      <c r="I39" s="82"/>
      <c r="J39" s="82" t="str">
        <f t="shared" si="1"/>
        <v>b</v>
      </c>
    </row>
    <row r="40" spans="1:10" x14ac:dyDescent="0.2">
      <c r="A40" s="75" t="s">
        <v>219</v>
      </c>
      <c r="B40" s="75" t="s">
        <v>10</v>
      </c>
      <c r="C40" s="52">
        <f>IF(ISNA(VLOOKUP($A40&amp;C$2,[2]CI_MAJOR_OBJ!$A$4:$AD$600,C$3,FALSE)),"NR",VLOOKUP($A40&amp;C$2,[2]CI_MAJOR_OBJ!$A$4:$AD$600,C$3,FALSE))</f>
        <v>5572230</v>
      </c>
      <c r="D40" s="52">
        <f>IF(ISNA(VLOOKUP($A40&amp;D$2,[3]CI_MAJOR_OBJ!$A$4:$AD$1900,D$3,FALSE)),"NR",VLOOKUP($A40&amp;D$2,[3]CI_MAJOR_OBJ!$A$4:$AD$1900,D$3,FALSE))</f>
        <v>5363179</v>
      </c>
      <c r="E40" s="52">
        <f>IF(ISNA(VLOOKUP($A40&amp;E$2,[3]CI_MAJOR_OBJ!$A$4:$AD$1900,E$3,FALSE)),"NR",VLOOKUP($A40&amp;E$2,[3]CI_MAJOR_OBJ!$A$4:$AD$1900,E$3,FALSE))</f>
        <v>6553611</v>
      </c>
      <c r="F40" s="84"/>
      <c r="G40" s="82" t="str">
        <f>VLOOKUP(A40,'|GRV|'!$A$19:$BB$520,33,FALSE)</f>
        <v>b-Full Service except Library</v>
      </c>
      <c r="H40" s="82"/>
      <c r="I40" s="82"/>
      <c r="J40" s="82" t="str">
        <f t="shared" si="1"/>
        <v>b</v>
      </c>
    </row>
    <row r="41" spans="1:10" x14ac:dyDescent="0.2">
      <c r="A41" s="75" t="s">
        <v>12</v>
      </c>
      <c r="B41" s="75" t="s">
        <v>10</v>
      </c>
      <c r="C41" s="52">
        <f>IF(ISNA(VLOOKUP($A41&amp;C$2,[2]CI_MAJOR_OBJ!$A$4:$AD$600,C$3,FALSE)),"NR",VLOOKUP($A41&amp;C$2,[2]CI_MAJOR_OBJ!$A$4:$AD$600,C$3,FALSE))</f>
        <v>18017631</v>
      </c>
      <c r="D41" s="52">
        <f>IF(ISNA(VLOOKUP($A41&amp;D$2,[3]CI_MAJOR_OBJ!$A$4:$AD$1900,D$3,FALSE)),"NR",VLOOKUP($A41&amp;D$2,[3]CI_MAJOR_OBJ!$A$4:$AD$1900,D$3,FALSE))</f>
        <v>15757002</v>
      </c>
      <c r="E41" s="52">
        <f>IF(ISNA(VLOOKUP($A41&amp;E$2,[3]CI_MAJOR_OBJ!$A$4:$AD$1900,E$3,FALSE)),"NR",VLOOKUP($A41&amp;E$2,[3]CI_MAJOR_OBJ!$A$4:$AD$1900,E$3,FALSE))</f>
        <v>16883526</v>
      </c>
      <c r="F41" s="84"/>
      <c r="G41" s="82" t="str">
        <f>VLOOKUP(A41,'|GRV|'!$A$19:$BB$520,33,FALSE)</f>
        <v>b-Full Service except Library</v>
      </c>
      <c r="H41" s="82"/>
      <c r="I41" s="82"/>
      <c r="J41" s="82" t="str">
        <f t="shared" si="1"/>
        <v>b</v>
      </c>
    </row>
    <row r="42" spans="1:10" x14ac:dyDescent="0.2">
      <c r="A42" s="75" t="s">
        <v>220</v>
      </c>
      <c r="B42" s="75" t="s">
        <v>10</v>
      </c>
      <c r="C42" s="52">
        <f>IF(ISNA(VLOOKUP($A42&amp;C$2,[2]CI_MAJOR_OBJ!$A$4:$AD$600,C$3,FALSE)),"NR",VLOOKUP($A42&amp;C$2,[2]CI_MAJOR_OBJ!$A$4:$AD$600,C$3,FALSE))</f>
        <v>14369658</v>
      </c>
      <c r="D42" s="52">
        <f>IF(ISNA(VLOOKUP($A42&amp;D$2,[3]CI_MAJOR_OBJ!$A$4:$AD$1900,D$3,FALSE)),"NR",VLOOKUP($A42&amp;D$2,[3]CI_MAJOR_OBJ!$A$4:$AD$1900,D$3,FALSE))</f>
        <v>14496355</v>
      </c>
      <c r="E42" s="52">
        <f>IF(ISNA(VLOOKUP($A42&amp;E$2,[3]CI_MAJOR_OBJ!$A$4:$AD$1900,E$3,FALSE)),"NR",VLOOKUP($A42&amp;E$2,[3]CI_MAJOR_OBJ!$A$4:$AD$1900,E$3,FALSE))</f>
        <v>17272523</v>
      </c>
      <c r="F42" s="84"/>
      <c r="G42" s="82" t="str">
        <f>VLOOKUP(A42,'|GRV|'!$A$19:$BB$520,33,FALSE)</f>
        <v>c-Fire by city, library &amp; parks by others</v>
      </c>
      <c r="H42" s="82"/>
      <c r="I42" s="82"/>
      <c r="J42" s="82" t="str">
        <f t="shared" si="1"/>
        <v>c</v>
      </c>
    </row>
    <row r="43" spans="1:10" x14ac:dyDescent="0.2">
      <c r="A43" s="75" t="s">
        <v>578</v>
      </c>
      <c r="B43" s="75" t="s">
        <v>221</v>
      </c>
      <c r="C43" s="52">
        <f>IF(ISNA(VLOOKUP($A43&amp;C$2,[2]CI_MAJOR_OBJ!$A$4:$AD$600,C$3,FALSE)),"NR",VLOOKUP($A43&amp;C$2,[2]CI_MAJOR_OBJ!$A$4:$AD$600,C$3,FALSE))</f>
        <v>4191494</v>
      </c>
      <c r="D43" s="52">
        <f>IF(ISNA(VLOOKUP($A43&amp;D$2,[3]CI_MAJOR_OBJ!$A$4:$AD$1900,D$3,FALSE)),"NR",VLOOKUP($A43&amp;D$2,[3]CI_MAJOR_OBJ!$A$4:$AD$1900,D$3,FALSE))</f>
        <v>4146377</v>
      </c>
      <c r="E43" s="52">
        <f>IF(ISNA(VLOOKUP($A43&amp;E$2,[3]CI_MAJOR_OBJ!$A$4:$AD$1900,E$3,FALSE)),"NR",VLOOKUP($A43&amp;E$2,[3]CI_MAJOR_OBJ!$A$4:$AD$1900,E$3,FALSE))</f>
        <v>3904913</v>
      </c>
      <c r="F43" s="84"/>
      <c r="G43" s="82" t="str">
        <f>VLOOKUP(A43,'|GRV|'!$A$19:$BB$520,33,FALSE)</f>
        <v>b-Full Service except Library</v>
      </c>
      <c r="H43" s="82"/>
      <c r="I43" s="82"/>
      <c r="J43" s="82" t="str">
        <f t="shared" si="1"/>
        <v>b</v>
      </c>
    </row>
    <row r="44" spans="1:10" x14ac:dyDescent="0.2">
      <c r="A44" s="75" t="s">
        <v>222</v>
      </c>
      <c r="B44" s="75" t="s">
        <v>222</v>
      </c>
      <c r="C44" s="52">
        <f>IF(ISNA(VLOOKUP($A44&amp;C$2,[2]CI_MAJOR_OBJ!$A$4:$AD$600,C$3,FALSE)),"NR",VLOOKUP($A44&amp;C$2,[2]CI_MAJOR_OBJ!$A$4:$AD$600,C$3,FALSE))</f>
        <v>3987908</v>
      </c>
      <c r="D44" s="52">
        <f>IF(ISNA(VLOOKUP($A44&amp;D$2,[3]CI_MAJOR_OBJ!$A$4:$AD$1900,D$3,FALSE)),"NR",VLOOKUP($A44&amp;D$2,[3]CI_MAJOR_OBJ!$A$4:$AD$1900,D$3,FALSE))</f>
        <v>4314430</v>
      </c>
      <c r="E44" s="52">
        <f>IF(ISNA(VLOOKUP($A44&amp;E$2,[3]CI_MAJOR_OBJ!$A$4:$AD$1900,E$3,FALSE)),"NR",VLOOKUP($A44&amp;E$2,[3]CI_MAJOR_OBJ!$A$4:$AD$1900,E$3,FALSE))</f>
        <v>4109530</v>
      </c>
      <c r="F44" s="84"/>
      <c r="G44" s="82" t="str">
        <f>VLOOKUP(A44,'|GRV|'!$A$19:$BB$520,33,FALSE)</f>
        <v>b-Full Service except Library</v>
      </c>
      <c r="H44" s="82"/>
      <c r="I44" s="82"/>
      <c r="J44" s="82" t="str">
        <f t="shared" si="1"/>
        <v>b</v>
      </c>
    </row>
    <row r="45" spans="1:10" x14ac:dyDescent="0.2">
      <c r="A45" s="75" t="s">
        <v>223</v>
      </c>
      <c r="B45" s="75" t="s">
        <v>222</v>
      </c>
      <c r="C45" s="52">
        <f>IF(ISNA(VLOOKUP($A45&amp;C$2,[2]CI_MAJOR_OBJ!$A$4:$AD$600,C$3,FALSE)),"NR",VLOOKUP($A45&amp;C$2,[2]CI_MAJOR_OBJ!$A$4:$AD$600,C$3,FALSE))</f>
        <v>4580549</v>
      </c>
      <c r="D45" s="52">
        <f>IF(ISNA(VLOOKUP($A45&amp;D$2,[3]CI_MAJOR_OBJ!$A$4:$AD$1900,D$3,FALSE)),"NR",VLOOKUP($A45&amp;D$2,[3]CI_MAJOR_OBJ!$A$4:$AD$1900,D$3,FALSE))</f>
        <v>4357112</v>
      </c>
      <c r="E45" s="52">
        <f>IF(ISNA(VLOOKUP($A45&amp;E$2,[3]CI_MAJOR_OBJ!$A$4:$AD$1900,E$3,FALSE)),"NR",VLOOKUP($A45&amp;E$2,[3]CI_MAJOR_OBJ!$A$4:$AD$1900,E$3,FALSE))</f>
        <v>4068058</v>
      </c>
      <c r="F45" s="84"/>
      <c r="G45" s="82" t="str">
        <f>VLOOKUP(A45,'|GRV|'!$A$19:$BB$520,33,FALSE)</f>
        <v>d-Parks by city, fire &amp; library by others</v>
      </c>
      <c r="H45" s="82"/>
      <c r="I45" s="82"/>
      <c r="J45" s="82" t="str">
        <f t="shared" si="1"/>
        <v>d</v>
      </c>
    </row>
    <row r="46" spans="1:10" x14ac:dyDescent="0.2">
      <c r="A46" s="75" t="s">
        <v>224</v>
      </c>
      <c r="B46" s="75" t="s">
        <v>13</v>
      </c>
      <c r="C46" s="52">
        <f>IF(ISNA(VLOOKUP($A46&amp;C$2,[2]CI_MAJOR_OBJ!$A$4:$AD$600,C$3,FALSE)),"NR",VLOOKUP($A46&amp;C$2,[2]CI_MAJOR_OBJ!$A$4:$AD$600,C$3,FALSE))</f>
        <v>57014434</v>
      </c>
      <c r="D46" s="52">
        <f>IF(ISNA(VLOOKUP($A46&amp;D$2,[3]CI_MAJOR_OBJ!$A$4:$AD$1900,D$3,FALSE)),"NR",VLOOKUP($A46&amp;D$2,[3]CI_MAJOR_OBJ!$A$4:$AD$1900,D$3,FALSE))</f>
        <v>58856871</v>
      </c>
      <c r="E46" s="52">
        <f>IF(ISNA(VLOOKUP($A46&amp;E$2,[3]CI_MAJOR_OBJ!$A$4:$AD$1900,E$3,FALSE)),"NR",VLOOKUP($A46&amp;E$2,[3]CI_MAJOR_OBJ!$A$4:$AD$1900,E$3,FALSE))</f>
        <v>65196786</v>
      </c>
      <c r="F46" s="84"/>
      <c r="G46" s="82" t="str">
        <f>VLOOKUP(A46,'|GRV|'!$A$19:$BB$520,33,FALSE)</f>
        <v>d-Parks by city, fire &amp; library by others</v>
      </c>
      <c r="H46" s="82"/>
      <c r="I46" s="82"/>
      <c r="J46" s="82" t="str">
        <f t="shared" si="1"/>
        <v>d</v>
      </c>
    </row>
    <row r="47" spans="1:10" x14ac:dyDescent="0.2">
      <c r="A47" s="75" t="s">
        <v>225</v>
      </c>
      <c r="B47" s="75" t="s">
        <v>13</v>
      </c>
      <c r="C47" s="52">
        <f>IF(ISNA(VLOOKUP($A47&amp;C$2,[2]CI_MAJOR_OBJ!$A$4:$AD$600,C$3,FALSE)),"NR",VLOOKUP($A47&amp;C$2,[2]CI_MAJOR_OBJ!$A$4:$AD$600,C$3,FALSE))</f>
        <v>61625173</v>
      </c>
      <c r="D47" s="52">
        <f>IF(ISNA(VLOOKUP($A47&amp;D$2,[3]CI_MAJOR_OBJ!$A$4:$AD$1900,D$3,FALSE)),"NR",VLOOKUP($A47&amp;D$2,[3]CI_MAJOR_OBJ!$A$4:$AD$1900,D$3,FALSE))</f>
        <v>61265563</v>
      </c>
      <c r="E47" s="52">
        <f>IF(ISNA(VLOOKUP($A47&amp;E$2,[3]CI_MAJOR_OBJ!$A$4:$AD$1900,E$3,FALSE)),"NR",VLOOKUP($A47&amp;E$2,[3]CI_MAJOR_OBJ!$A$4:$AD$1900,E$3,FALSE))</f>
        <v>69006727</v>
      </c>
      <c r="F47" s="84"/>
      <c r="G47" s="82" t="str">
        <f>VLOOKUP(A47,'|GRV|'!$A$19:$BB$520,33,FALSE)</f>
        <v>d-Parks by city, fire &amp; library by others</v>
      </c>
      <c r="H47" s="82"/>
      <c r="I47" s="82"/>
      <c r="J47" s="82" t="str">
        <f t="shared" si="1"/>
        <v>d</v>
      </c>
    </row>
    <row r="48" spans="1:10" x14ac:dyDescent="0.2">
      <c r="A48" s="75" t="s">
        <v>226</v>
      </c>
      <c r="B48" s="75" t="s">
        <v>13</v>
      </c>
      <c r="C48" s="52">
        <f>IF(ISNA(VLOOKUP($A48&amp;C$2,[2]CI_MAJOR_OBJ!$A$4:$AD$600,C$3,FALSE)),"NR",VLOOKUP($A48&amp;C$2,[2]CI_MAJOR_OBJ!$A$4:$AD$600,C$3,FALSE))</f>
        <v>5747783</v>
      </c>
      <c r="D48" s="52">
        <f>IF(ISNA(VLOOKUP($A48&amp;D$2,[3]CI_MAJOR_OBJ!$A$4:$AD$1900,D$3,FALSE)),"NR",VLOOKUP($A48&amp;D$2,[3]CI_MAJOR_OBJ!$A$4:$AD$1900,D$3,FALSE))</f>
        <v>6001273</v>
      </c>
      <c r="E48" s="52">
        <f>IF(ISNA(VLOOKUP($A48&amp;E$2,[3]CI_MAJOR_OBJ!$A$4:$AD$1900,E$3,FALSE)),"NR",VLOOKUP($A48&amp;E$2,[3]CI_MAJOR_OBJ!$A$4:$AD$1900,E$3,FALSE))</f>
        <v>6134369</v>
      </c>
      <c r="F48" s="84"/>
      <c r="G48" s="82" t="str">
        <f>VLOOKUP(A48,'|GRV|'!$A$19:$BB$520,33,FALSE)</f>
        <v>e-Parks &amp; library by city, fire by others</v>
      </c>
      <c r="H48" s="82"/>
      <c r="I48" s="82"/>
      <c r="J48" s="82" t="str">
        <f t="shared" si="1"/>
        <v>e</v>
      </c>
    </row>
    <row r="49" spans="1:10" x14ac:dyDescent="0.2">
      <c r="A49" s="75" t="s">
        <v>227</v>
      </c>
      <c r="B49" s="75" t="s">
        <v>13</v>
      </c>
      <c r="C49" s="52">
        <f>IF(ISNA(VLOOKUP($A49&amp;C$2,[2]CI_MAJOR_OBJ!$A$4:$AD$600,C$3,FALSE)),"NR",VLOOKUP($A49&amp;C$2,[2]CI_MAJOR_OBJ!$A$4:$AD$600,C$3,FALSE))</f>
        <v>120167038</v>
      </c>
      <c r="D49" s="52">
        <f>IF(ISNA(VLOOKUP($A49&amp;D$2,[3]CI_MAJOR_OBJ!$A$4:$AD$1900,D$3,FALSE)),"NR",VLOOKUP($A49&amp;D$2,[3]CI_MAJOR_OBJ!$A$4:$AD$1900,D$3,FALSE))</f>
        <v>129444819</v>
      </c>
      <c r="E49" s="52">
        <f>IF(ISNA(VLOOKUP($A49&amp;E$2,[3]CI_MAJOR_OBJ!$A$4:$AD$1900,E$3,FALSE)),"NR",VLOOKUP($A49&amp;E$2,[3]CI_MAJOR_OBJ!$A$4:$AD$1900,E$3,FALSE))</f>
        <v>111653643</v>
      </c>
      <c r="F49" s="84"/>
      <c r="G49" s="82" t="str">
        <f>VLOOKUP(A49,'|GRV|'!$A$19:$BB$520,33,FALSE)</f>
        <v>d-Parks by city, fire &amp; library by others</v>
      </c>
      <c r="H49" s="82"/>
      <c r="I49" s="82"/>
      <c r="J49" s="82" t="str">
        <f t="shared" si="1"/>
        <v>d</v>
      </c>
    </row>
    <row r="50" spans="1:10" x14ac:dyDescent="0.2">
      <c r="A50" s="75" t="s">
        <v>228</v>
      </c>
      <c r="B50" s="75" t="s">
        <v>13</v>
      </c>
      <c r="C50" s="52">
        <f>IF(ISNA(VLOOKUP($A50&amp;C$2,[2]CI_MAJOR_OBJ!$A$4:$AD$600,C$3,FALSE)),"NR",VLOOKUP($A50&amp;C$2,[2]CI_MAJOR_OBJ!$A$4:$AD$600,C$3,FALSE))</f>
        <v>27027627</v>
      </c>
      <c r="D50" s="52">
        <f>IF(ISNA(VLOOKUP($A50&amp;D$2,[3]CI_MAJOR_OBJ!$A$4:$AD$1900,D$3,FALSE)),"NR",VLOOKUP($A50&amp;D$2,[3]CI_MAJOR_OBJ!$A$4:$AD$1900,D$3,FALSE))</f>
        <v>28047042</v>
      </c>
      <c r="E50" s="52">
        <f>IF(ISNA(VLOOKUP($A50&amp;E$2,[3]CI_MAJOR_OBJ!$A$4:$AD$1900,E$3,FALSE)),"NR",VLOOKUP($A50&amp;E$2,[3]CI_MAJOR_OBJ!$A$4:$AD$1900,E$3,FALSE))</f>
        <v>37717672</v>
      </c>
      <c r="F50" s="84"/>
      <c r="G50" s="82" t="str">
        <f>VLOOKUP(A50,'|GRV|'!$A$19:$BB$520,33,FALSE)</f>
        <v>d-Parks by city, fire &amp; library by others</v>
      </c>
      <c r="H50" s="82"/>
      <c r="I50" s="82"/>
      <c r="J50" s="82" t="str">
        <f t="shared" si="1"/>
        <v>d</v>
      </c>
    </row>
    <row r="51" spans="1:10" x14ac:dyDescent="0.2">
      <c r="A51" s="75" t="s">
        <v>14</v>
      </c>
      <c r="B51" s="75" t="s">
        <v>13</v>
      </c>
      <c r="C51" s="52">
        <f>IF(ISNA(VLOOKUP($A51&amp;C$2,[2]CI_MAJOR_OBJ!$A$4:$AD$600,C$3,FALSE)),"NR",VLOOKUP($A51&amp;C$2,[2]CI_MAJOR_OBJ!$A$4:$AD$600,C$3,FALSE))</f>
        <v>35584274</v>
      </c>
      <c r="D51" s="52">
        <f>IF(ISNA(VLOOKUP($A51&amp;D$2,[3]CI_MAJOR_OBJ!$A$4:$AD$1900,D$3,FALSE)),"NR",VLOOKUP($A51&amp;D$2,[3]CI_MAJOR_OBJ!$A$4:$AD$1900,D$3,FALSE))</f>
        <v>38230905</v>
      </c>
      <c r="E51" s="52">
        <f>IF(ISNA(VLOOKUP($A51&amp;E$2,[3]CI_MAJOR_OBJ!$A$4:$AD$1900,E$3,FALSE)),"NR",VLOOKUP($A51&amp;E$2,[3]CI_MAJOR_OBJ!$A$4:$AD$1900,E$3,FALSE))</f>
        <v>42538447</v>
      </c>
      <c r="F51" s="84"/>
      <c r="G51" s="82" t="str">
        <f>VLOOKUP(A51,'|GRV|'!$A$19:$BB$520,33,FALSE)</f>
        <v>b-Full Service except Library</v>
      </c>
      <c r="H51" s="82"/>
      <c r="I51" s="82"/>
      <c r="J51" s="82" t="str">
        <f t="shared" si="1"/>
        <v>b</v>
      </c>
    </row>
    <row r="52" spans="1:10" x14ac:dyDescent="0.2">
      <c r="A52" s="75" t="s">
        <v>15</v>
      </c>
      <c r="B52" s="75" t="s">
        <v>13</v>
      </c>
      <c r="C52" s="52">
        <f>IF(ISNA(VLOOKUP($A52&amp;C$2,[2]CI_MAJOR_OBJ!$A$4:$AD$600,C$3,FALSE)),"NR",VLOOKUP($A52&amp;C$2,[2]CI_MAJOR_OBJ!$A$4:$AD$600,C$3,FALSE))</f>
        <v>15173891</v>
      </c>
      <c r="D52" s="52">
        <f>IF(ISNA(VLOOKUP($A52&amp;D$2,[3]CI_MAJOR_OBJ!$A$4:$AD$1900,D$3,FALSE)),"NR",VLOOKUP($A52&amp;D$2,[3]CI_MAJOR_OBJ!$A$4:$AD$1900,D$3,FALSE))</f>
        <v>16656559</v>
      </c>
      <c r="E52" s="52">
        <f>IF(ISNA(VLOOKUP($A52&amp;E$2,[3]CI_MAJOR_OBJ!$A$4:$AD$1900,E$3,FALSE)),"NR",VLOOKUP($A52&amp;E$2,[3]CI_MAJOR_OBJ!$A$4:$AD$1900,E$3,FALSE))</f>
        <v>18421117</v>
      </c>
      <c r="F52" s="84"/>
      <c r="G52" s="82" t="str">
        <f>VLOOKUP(A52,'|GRV|'!$A$19:$BB$520,33,FALSE)</f>
        <v>d-Parks by city, fire &amp; library by others</v>
      </c>
      <c r="H52" s="82"/>
      <c r="I52" s="82"/>
      <c r="J52" s="82" t="str">
        <f t="shared" si="1"/>
        <v>d</v>
      </c>
    </row>
    <row r="53" spans="1:10" x14ac:dyDescent="0.2">
      <c r="A53" s="75" t="s">
        <v>229</v>
      </c>
      <c r="B53" s="75" t="s">
        <v>13</v>
      </c>
      <c r="C53" s="52">
        <f>IF(ISNA(VLOOKUP($A53&amp;C$2,[2]CI_MAJOR_OBJ!$A$4:$AD$600,C$3,FALSE)),"NR",VLOOKUP($A53&amp;C$2,[2]CI_MAJOR_OBJ!$A$4:$AD$600,C$3,FALSE))</f>
        <v>16090838</v>
      </c>
      <c r="D53" s="52">
        <f>IF(ISNA(VLOOKUP($A53&amp;D$2,[3]CI_MAJOR_OBJ!$A$4:$AD$1900,D$3,FALSE)),"NR",VLOOKUP($A53&amp;D$2,[3]CI_MAJOR_OBJ!$A$4:$AD$1900,D$3,FALSE))</f>
        <v>16075628</v>
      </c>
      <c r="E53" s="52">
        <f>IF(ISNA(VLOOKUP($A53&amp;E$2,[3]CI_MAJOR_OBJ!$A$4:$AD$1900,E$3,FALSE)),"NR",VLOOKUP($A53&amp;E$2,[3]CI_MAJOR_OBJ!$A$4:$AD$1900,E$3,FALSE))</f>
        <v>16411037</v>
      </c>
      <c r="F53" s="84"/>
      <c r="G53" s="82" t="str">
        <f>VLOOKUP(A53,'|GRV|'!$A$19:$BB$520,33,FALSE)</f>
        <v>d-Parks by city, fire &amp; library by others</v>
      </c>
      <c r="H53" s="82"/>
      <c r="I53" s="82"/>
      <c r="J53" s="82" t="str">
        <f t="shared" si="1"/>
        <v>d</v>
      </c>
    </row>
    <row r="54" spans="1:10" x14ac:dyDescent="0.2">
      <c r="A54" s="75" t="s">
        <v>230</v>
      </c>
      <c r="B54" s="75" t="s">
        <v>13</v>
      </c>
      <c r="C54" s="52">
        <f>IF(ISNA(VLOOKUP($A54&amp;C$2,[2]CI_MAJOR_OBJ!$A$4:$AD$600,C$3,FALSE)),"NR",VLOOKUP($A54&amp;C$2,[2]CI_MAJOR_OBJ!$A$4:$AD$600,C$3,FALSE))</f>
        <v>22660856</v>
      </c>
      <c r="D54" s="52">
        <f>IF(ISNA(VLOOKUP($A54&amp;D$2,[3]CI_MAJOR_OBJ!$A$4:$AD$1900,D$3,FALSE)),"NR",VLOOKUP($A54&amp;D$2,[3]CI_MAJOR_OBJ!$A$4:$AD$1900,D$3,FALSE))</f>
        <v>25609557</v>
      </c>
      <c r="E54" s="52">
        <f>IF(ISNA(VLOOKUP($A54&amp;E$2,[3]CI_MAJOR_OBJ!$A$4:$AD$1900,E$3,FALSE)),"NR",VLOOKUP($A54&amp;E$2,[3]CI_MAJOR_OBJ!$A$4:$AD$1900,E$3,FALSE))</f>
        <v>28529432</v>
      </c>
      <c r="F54" s="84"/>
      <c r="G54" s="82" t="str">
        <f>VLOOKUP(A54,'|GRV|'!$A$19:$BB$520,33,FALSE)</f>
        <v>d-Parks by city, fire &amp; library by others</v>
      </c>
      <c r="H54" s="82"/>
      <c r="I54" s="82"/>
      <c r="J54" s="82" t="str">
        <f t="shared" si="1"/>
        <v>d</v>
      </c>
    </row>
    <row r="55" spans="1:10" x14ac:dyDescent="0.2">
      <c r="A55" s="75" t="s">
        <v>231</v>
      </c>
      <c r="B55" s="75" t="s">
        <v>13</v>
      </c>
      <c r="C55" s="52">
        <f>IF(ISNA(VLOOKUP($A55&amp;C$2,[2]CI_MAJOR_OBJ!$A$4:$AD$600,C$3,FALSE)),"NR",VLOOKUP($A55&amp;C$2,[2]CI_MAJOR_OBJ!$A$4:$AD$600,C$3,FALSE))</f>
        <v>7338250</v>
      </c>
      <c r="D55" s="52">
        <f>IF(ISNA(VLOOKUP($A55&amp;D$2,[3]CI_MAJOR_OBJ!$A$4:$AD$1900,D$3,FALSE)),"NR",VLOOKUP($A55&amp;D$2,[3]CI_MAJOR_OBJ!$A$4:$AD$1900,D$3,FALSE))</f>
        <v>7842518</v>
      </c>
      <c r="E55" s="52">
        <f>IF(ISNA(VLOOKUP($A55&amp;E$2,[3]CI_MAJOR_OBJ!$A$4:$AD$1900,E$3,FALSE)),"NR",VLOOKUP($A55&amp;E$2,[3]CI_MAJOR_OBJ!$A$4:$AD$1900,E$3,FALSE))</f>
        <v>8361119</v>
      </c>
      <c r="F55" s="84"/>
      <c r="G55" s="82" t="str">
        <f>VLOOKUP(A55,'|GRV|'!$A$19:$BB$520,33,FALSE)</f>
        <v>d-Parks by city, fire &amp; library by others</v>
      </c>
      <c r="H55" s="82"/>
      <c r="I55" s="82"/>
      <c r="J55" s="82" t="str">
        <f t="shared" si="1"/>
        <v>d</v>
      </c>
    </row>
    <row r="56" spans="1:10" x14ac:dyDescent="0.2">
      <c r="A56" s="75" t="s">
        <v>526</v>
      </c>
      <c r="B56" s="75" t="s">
        <v>13</v>
      </c>
      <c r="C56" s="52">
        <f>IF(ISNA(VLOOKUP($A56&amp;C$2,[2]CI_MAJOR_OBJ!$A$4:$AD$600,C$3,FALSE)),"NR",VLOOKUP($A56&amp;C$2,[2]CI_MAJOR_OBJ!$A$4:$AD$600,C$3,FALSE))</f>
        <v>19239525</v>
      </c>
      <c r="D56" s="52">
        <f>IF(ISNA(VLOOKUP($A56&amp;D$2,[3]CI_MAJOR_OBJ!$A$4:$AD$1900,D$3,FALSE)),"NR",VLOOKUP($A56&amp;D$2,[3]CI_MAJOR_OBJ!$A$4:$AD$1900,D$3,FALSE))</f>
        <v>21000822</v>
      </c>
      <c r="E56" s="52">
        <f>IF(ISNA(VLOOKUP($A56&amp;E$2,[3]CI_MAJOR_OBJ!$A$4:$AD$1900,E$3,FALSE)),"NR",VLOOKUP($A56&amp;E$2,[3]CI_MAJOR_OBJ!$A$4:$AD$1900,E$3,FALSE))</f>
        <v>23179482</v>
      </c>
      <c r="F56" s="84"/>
      <c r="G56" s="82" t="str">
        <f>VLOOKUP(A56,'|GRV|'!$A$19:$BB$520,33,FALSE)</f>
        <v>d-Parks by city, fire &amp; library by others</v>
      </c>
      <c r="H56" s="82"/>
      <c r="I56" s="82"/>
      <c r="J56" s="82" t="str">
        <f t="shared" si="1"/>
        <v>d</v>
      </c>
    </row>
    <row r="57" spans="1:10" x14ac:dyDescent="0.2">
      <c r="A57" s="75" t="s">
        <v>232</v>
      </c>
      <c r="B57" s="75" t="s">
        <v>13</v>
      </c>
      <c r="C57" s="52">
        <f>IF(ISNA(VLOOKUP($A57&amp;C$2,[2]CI_MAJOR_OBJ!$A$4:$AD$600,C$3,FALSE)),"NR",VLOOKUP($A57&amp;C$2,[2]CI_MAJOR_OBJ!$A$4:$AD$600,C$3,FALSE))</f>
        <v>13833674</v>
      </c>
      <c r="D57" s="52">
        <f>IF(ISNA(VLOOKUP($A57&amp;D$2,[3]CI_MAJOR_OBJ!$A$4:$AD$1900,D$3,FALSE)),"NR",VLOOKUP($A57&amp;D$2,[3]CI_MAJOR_OBJ!$A$4:$AD$1900,D$3,FALSE))</f>
        <v>13059431</v>
      </c>
      <c r="E57" s="52">
        <f>IF(ISNA(VLOOKUP($A57&amp;E$2,[3]CI_MAJOR_OBJ!$A$4:$AD$1900,E$3,FALSE)),"NR",VLOOKUP($A57&amp;E$2,[3]CI_MAJOR_OBJ!$A$4:$AD$1900,E$3,FALSE))</f>
        <v>16490808</v>
      </c>
      <c r="F57" s="84"/>
      <c r="G57" s="82" t="str">
        <f>VLOOKUP(A57,'|GRV|'!$A$19:$BB$520,33,FALSE)</f>
        <v>e-Parks &amp; library by city, fire by others</v>
      </c>
      <c r="H57" s="82"/>
      <c r="I57" s="82"/>
      <c r="J57" s="82" t="str">
        <f t="shared" si="1"/>
        <v>e</v>
      </c>
    </row>
    <row r="58" spans="1:10" x14ac:dyDescent="0.2">
      <c r="A58" s="75" t="s">
        <v>16</v>
      </c>
      <c r="B58" s="75" t="s">
        <v>13</v>
      </c>
      <c r="C58" s="52">
        <f>IF(ISNA(VLOOKUP($A58&amp;C$2,[2]CI_MAJOR_OBJ!$A$4:$AD$600,C$3,FALSE)),"NR",VLOOKUP($A58&amp;C$2,[2]CI_MAJOR_OBJ!$A$4:$AD$600,C$3,FALSE))</f>
        <v>16297352</v>
      </c>
      <c r="D58" s="52">
        <f>IF(ISNA(VLOOKUP($A58&amp;D$2,[3]CI_MAJOR_OBJ!$A$4:$AD$1900,D$3,FALSE)),"NR",VLOOKUP($A58&amp;D$2,[3]CI_MAJOR_OBJ!$A$4:$AD$1900,D$3,FALSE))</f>
        <v>17456642</v>
      </c>
      <c r="E58" s="52">
        <f>IF(ISNA(VLOOKUP($A58&amp;E$2,[3]CI_MAJOR_OBJ!$A$4:$AD$1900,E$3,FALSE)),"NR",VLOOKUP($A58&amp;E$2,[3]CI_MAJOR_OBJ!$A$4:$AD$1900,E$3,FALSE))</f>
        <v>19559948</v>
      </c>
      <c r="F58" s="84"/>
      <c r="G58" s="82" t="str">
        <f>VLOOKUP(A58,'|GRV|'!$A$19:$BB$520,33,FALSE)</f>
        <v>b-Full Service except Library</v>
      </c>
      <c r="H58" s="82"/>
      <c r="I58" s="82"/>
      <c r="J58" s="82" t="str">
        <f t="shared" si="1"/>
        <v>b</v>
      </c>
    </row>
    <row r="59" spans="1:10" x14ac:dyDescent="0.2">
      <c r="A59" s="75" t="s">
        <v>233</v>
      </c>
      <c r="B59" s="75" t="s">
        <v>13</v>
      </c>
      <c r="C59" s="52">
        <f>IF(ISNA(VLOOKUP($A59&amp;C$2,[2]CI_MAJOR_OBJ!$A$4:$AD$600,C$3,FALSE)),"NR",VLOOKUP($A59&amp;C$2,[2]CI_MAJOR_OBJ!$A$4:$AD$600,C$3,FALSE))</f>
        <v>70832741</v>
      </c>
      <c r="D59" s="52">
        <f>IF(ISNA(VLOOKUP($A59&amp;D$2,[3]CI_MAJOR_OBJ!$A$4:$AD$1900,D$3,FALSE)),"NR",VLOOKUP($A59&amp;D$2,[3]CI_MAJOR_OBJ!$A$4:$AD$1900,D$3,FALSE))</f>
        <v>69302202</v>
      </c>
      <c r="E59" s="52">
        <f>IF(ISNA(VLOOKUP($A59&amp;E$2,[3]CI_MAJOR_OBJ!$A$4:$AD$1900,E$3,FALSE)),"NR",VLOOKUP($A59&amp;E$2,[3]CI_MAJOR_OBJ!$A$4:$AD$1900,E$3,FALSE))</f>
        <v>74593661</v>
      </c>
      <c r="F59" s="84"/>
      <c r="G59" s="82" t="str">
        <f>VLOOKUP(A59,'|GRV|'!$A$19:$BB$520,33,FALSE)</f>
        <v>d-Parks by city, fire &amp; library by others</v>
      </c>
      <c r="H59" s="82"/>
      <c r="I59" s="82"/>
      <c r="J59" s="82" t="str">
        <f t="shared" si="1"/>
        <v>d</v>
      </c>
    </row>
    <row r="60" spans="1:10" x14ac:dyDescent="0.2">
      <c r="A60" s="75" t="s">
        <v>17</v>
      </c>
      <c r="B60" s="75" t="s">
        <v>13</v>
      </c>
      <c r="C60" s="52">
        <f>IF(ISNA(VLOOKUP($A60&amp;C$2,[2]CI_MAJOR_OBJ!$A$4:$AD$600,C$3,FALSE)),"NR",VLOOKUP($A60&amp;C$2,[2]CI_MAJOR_OBJ!$A$4:$AD$600,C$3,FALSE))</f>
        <v>31548444</v>
      </c>
      <c r="D60" s="52">
        <f>IF(ISNA(VLOOKUP($A60&amp;D$2,[3]CI_MAJOR_OBJ!$A$4:$AD$1900,D$3,FALSE)),"NR",VLOOKUP($A60&amp;D$2,[3]CI_MAJOR_OBJ!$A$4:$AD$1900,D$3,FALSE))</f>
        <v>29784012</v>
      </c>
      <c r="E60" s="52">
        <f>IF(ISNA(VLOOKUP($A60&amp;E$2,[3]CI_MAJOR_OBJ!$A$4:$AD$1900,E$3,FALSE)),"NR",VLOOKUP($A60&amp;E$2,[3]CI_MAJOR_OBJ!$A$4:$AD$1900,E$3,FALSE))</f>
        <v>32252912</v>
      </c>
      <c r="F60" s="84"/>
      <c r="G60" s="82" t="str">
        <f>VLOOKUP(A60,'|GRV|'!$A$19:$BB$520,33,FALSE)</f>
        <v>f-Fire, library &amp; parks by others</v>
      </c>
      <c r="H60" s="82"/>
      <c r="I60" s="82"/>
      <c r="J60" s="82" t="str">
        <f t="shared" si="1"/>
        <v>f</v>
      </c>
    </row>
    <row r="61" spans="1:10" x14ac:dyDescent="0.2">
      <c r="A61" s="75" t="s">
        <v>18</v>
      </c>
      <c r="B61" s="75" t="s">
        <v>13</v>
      </c>
      <c r="C61" s="52">
        <f>IF(ISNA(VLOOKUP($A61&amp;C$2,[2]CI_MAJOR_OBJ!$A$4:$AD$600,C$3,FALSE)),"NR",VLOOKUP($A61&amp;C$2,[2]CI_MAJOR_OBJ!$A$4:$AD$600,C$3,FALSE))</f>
        <v>187681409</v>
      </c>
      <c r="D61" s="52">
        <f>IF(ISNA(VLOOKUP($A61&amp;D$2,[3]CI_MAJOR_OBJ!$A$4:$AD$1900,D$3,FALSE)),"NR",VLOOKUP($A61&amp;D$2,[3]CI_MAJOR_OBJ!$A$4:$AD$1900,D$3,FALSE))</f>
        <v>196919371</v>
      </c>
      <c r="E61" s="52">
        <f>IF(ISNA(VLOOKUP($A61&amp;E$2,[3]CI_MAJOR_OBJ!$A$4:$AD$1900,E$3,FALSE)),"NR",VLOOKUP($A61&amp;E$2,[3]CI_MAJOR_OBJ!$A$4:$AD$1900,E$3,FALSE))</f>
        <v>200705595</v>
      </c>
      <c r="F61" s="84"/>
      <c r="G61" s="82" t="str">
        <f>VLOOKUP(A61,'|GRV|'!$A$19:$BB$520,33,FALSE)</f>
        <v>a-Full Service / $ responsibility</v>
      </c>
      <c r="H61" s="82"/>
      <c r="I61" s="82"/>
      <c r="J61" s="82" t="str">
        <f t="shared" si="1"/>
        <v>a</v>
      </c>
    </row>
    <row r="62" spans="1:10" x14ac:dyDescent="0.2">
      <c r="A62" s="75" t="s">
        <v>19</v>
      </c>
      <c r="B62" s="75" t="s">
        <v>13</v>
      </c>
      <c r="C62" s="52">
        <f>IF(ISNA(VLOOKUP($A62&amp;C$2,[2]CI_MAJOR_OBJ!$A$4:$AD$600,C$3,FALSE)),"NR",VLOOKUP($A62&amp;C$2,[2]CI_MAJOR_OBJ!$A$4:$AD$600,C$3,FALSE))</f>
        <v>33991332</v>
      </c>
      <c r="D62" s="52">
        <f>IF(ISNA(VLOOKUP($A62&amp;D$2,[3]CI_MAJOR_OBJ!$A$4:$AD$1900,D$3,FALSE)),"NR",VLOOKUP($A62&amp;D$2,[3]CI_MAJOR_OBJ!$A$4:$AD$1900,D$3,FALSE))</f>
        <v>35985825</v>
      </c>
      <c r="E62" s="52">
        <f>IF(ISNA(VLOOKUP($A62&amp;E$2,[3]CI_MAJOR_OBJ!$A$4:$AD$1900,E$3,FALSE)),"NR",VLOOKUP($A62&amp;E$2,[3]CI_MAJOR_OBJ!$A$4:$AD$1900,E$3,FALSE))</f>
        <v>39684151</v>
      </c>
      <c r="F62" s="84"/>
      <c r="G62" s="82" t="str">
        <f>VLOOKUP(A62,'|GRV|'!$A$19:$BB$520,33,FALSE)</f>
        <v>d-Parks by city, fire &amp; library by others</v>
      </c>
      <c r="H62" s="82"/>
      <c r="I62" s="82"/>
      <c r="J62" s="82" t="str">
        <f t="shared" si="1"/>
        <v>d</v>
      </c>
    </row>
    <row r="63" spans="1:10" x14ac:dyDescent="0.2">
      <c r="A63" s="75" t="s">
        <v>234</v>
      </c>
      <c r="B63" s="75" t="s">
        <v>13</v>
      </c>
      <c r="C63" s="52">
        <f>IF(ISNA(VLOOKUP($A63&amp;C$2,[2]CI_MAJOR_OBJ!$A$4:$AD$600,C$3,FALSE)),"NR",VLOOKUP($A63&amp;C$2,[2]CI_MAJOR_OBJ!$A$4:$AD$600,C$3,FALSE))</f>
        <v>67514632</v>
      </c>
      <c r="D63" s="52">
        <f>IF(ISNA(VLOOKUP($A63&amp;D$2,[3]CI_MAJOR_OBJ!$A$4:$AD$1900,D$3,FALSE)),"NR",VLOOKUP($A63&amp;D$2,[3]CI_MAJOR_OBJ!$A$4:$AD$1900,D$3,FALSE))</f>
        <v>71921873</v>
      </c>
      <c r="E63" s="52">
        <f>IF(ISNA(VLOOKUP($A63&amp;E$2,[3]CI_MAJOR_OBJ!$A$4:$AD$1900,E$3,FALSE)),"NR",VLOOKUP($A63&amp;E$2,[3]CI_MAJOR_OBJ!$A$4:$AD$1900,E$3,FALSE))</f>
        <v>71242005</v>
      </c>
      <c r="F63" s="84"/>
      <c r="G63" s="82" t="str">
        <f>VLOOKUP(A63,'|GRV|'!$A$19:$BB$520,33,FALSE)</f>
        <v>e-Parks &amp; library by city, fire by others</v>
      </c>
      <c r="H63" s="82"/>
      <c r="I63" s="82"/>
      <c r="J63" s="82" t="str">
        <f t="shared" si="1"/>
        <v>e</v>
      </c>
    </row>
    <row r="64" spans="1:10" x14ac:dyDescent="0.2">
      <c r="A64" s="75" t="s">
        <v>235</v>
      </c>
      <c r="B64" s="75" t="s">
        <v>13</v>
      </c>
      <c r="C64" s="52">
        <f>IF(ISNA(VLOOKUP($A64&amp;C$2,[2]CI_MAJOR_OBJ!$A$4:$AD$600,C$3,FALSE)),"NR",VLOOKUP($A64&amp;C$2,[2]CI_MAJOR_OBJ!$A$4:$AD$600,C$3,FALSE))</f>
        <v>85526354</v>
      </c>
      <c r="D64" s="52">
        <f>IF(ISNA(VLOOKUP($A64&amp;D$2,[3]CI_MAJOR_OBJ!$A$4:$AD$1900,D$3,FALSE)),"NR",VLOOKUP($A64&amp;D$2,[3]CI_MAJOR_OBJ!$A$4:$AD$1900,D$3,FALSE))</f>
        <v>85473810</v>
      </c>
      <c r="E64" s="52">
        <f>IF(ISNA(VLOOKUP($A64&amp;E$2,[3]CI_MAJOR_OBJ!$A$4:$AD$1900,E$3,FALSE)),"NR",VLOOKUP($A64&amp;E$2,[3]CI_MAJOR_OBJ!$A$4:$AD$1900,E$3,FALSE))</f>
        <v>87514152</v>
      </c>
      <c r="F64" s="84"/>
      <c r="G64" s="82" t="str">
        <f>VLOOKUP(A64,'|GRV|'!$A$19:$BB$520,33,FALSE)</f>
        <v>d-Parks by city, fire &amp; library by others</v>
      </c>
      <c r="H64" s="82"/>
      <c r="I64" s="82"/>
      <c r="J64" s="82" t="str">
        <f t="shared" si="1"/>
        <v>d</v>
      </c>
    </row>
    <row r="65" spans="1:10" x14ac:dyDescent="0.2">
      <c r="A65" s="75" t="s">
        <v>236</v>
      </c>
      <c r="B65" s="75" t="s">
        <v>237</v>
      </c>
      <c r="C65" s="52">
        <f>IF(ISNA(VLOOKUP($A65&amp;C$2,[2]CI_MAJOR_OBJ!$A$4:$AD$600,C$3,FALSE)),"NR",VLOOKUP($A65&amp;C$2,[2]CI_MAJOR_OBJ!$A$4:$AD$600,C$3,FALSE))</f>
        <v>8213569</v>
      </c>
      <c r="D65" s="52">
        <f>IF(ISNA(VLOOKUP($A65&amp;D$2,[3]CI_MAJOR_OBJ!$A$4:$AD$1900,D$3,FALSE)),"NR",VLOOKUP($A65&amp;D$2,[3]CI_MAJOR_OBJ!$A$4:$AD$1900,D$3,FALSE))</f>
        <v>8677478</v>
      </c>
      <c r="E65" s="52">
        <f>IF(ISNA(VLOOKUP($A65&amp;E$2,[3]CI_MAJOR_OBJ!$A$4:$AD$1900,E$3,FALSE)),"NR",VLOOKUP($A65&amp;E$2,[3]CI_MAJOR_OBJ!$A$4:$AD$1900,E$3,FALSE))</f>
        <v>9375651</v>
      </c>
      <c r="F65" s="84"/>
      <c r="G65" s="82" t="str">
        <f>VLOOKUP(A65,'|GRV|'!$A$19:$BB$520,33,FALSE)</f>
        <v>b-Full Service except Library</v>
      </c>
      <c r="H65" s="82"/>
      <c r="I65" s="82"/>
      <c r="J65" s="82" t="str">
        <f t="shared" si="1"/>
        <v>b</v>
      </c>
    </row>
    <row r="66" spans="1:10" x14ac:dyDescent="0.2">
      <c r="A66" s="75" t="s">
        <v>238</v>
      </c>
      <c r="B66" s="75" t="s">
        <v>239</v>
      </c>
      <c r="C66" s="52">
        <f>IF(ISNA(VLOOKUP($A66&amp;C$2,[2]CI_MAJOR_OBJ!$A$4:$AD$600,C$3,FALSE)),"NR",VLOOKUP($A66&amp;C$2,[2]CI_MAJOR_OBJ!$A$4:$AD$600,C$3,FALSE))</f>
        <v>13762972</v>
      </c>
      <c r="D66" s="52">
        <f>IF(ISNA(VLOOKUP($A66&amp;D$2,[3]CI_MAJOR_OBJ!$A$4:$AD$1900,D$3,FALSE)),"NR",VLOOKUP($A66&amp;D$2,[3]CI_MAJOR_OBJ!$A$4:$AD$1900,D$3,FALSE))</f>
        <v>10265283</v>
      </c>
      <c r="E66" s="52">
        <f>IF(ISNA(VLOOKUP($A66&amp;E$2,[3]CI_MAJOR_OBJ!$A$4:$AD$1900,E$3,FALSE)),"NR",VLOOKUP($A66&amp;E$2,[3]CI_MAJOR_OBJ!$A$4:$AD$1900,E$3,FALSE))</f>
        <v>14671123</v>
      </c>
      <c r="F66" s="84"/>
      <c r="G66" s="82" t="str">
        <f>VLOOKUP(A66,'|GRV|'!$A$19:$BB$520,33,FALSE)</f>
        <v>d-Parks by city, fire &amp; library by others</v>
      </c>
      <c r="H66" s="82"/>
      <c r="I66" s="82"/>
      <c r="J66" s="82" t="str">
        <f t="shared" si="1"/>
        <v>d</v>
      </c>
    </row>
    <row r="67" spans="1:10" x14ac:dyDescent="0.2">
      <c r="A67" s="75" t="s">
        <v>240</v>
      </c>
      <c r="B67" s="75" t="s">
        <v>239</v>
      </c>
      <c r="C67" s="52">
        <f>IF(ISNA(VLOOKUP($A67&amp;C$2,[2]CI_MAJOR_OBJ!$A$4:$AD$600,C$3,FALSE)),"NR",VLOOKUP($A67&amp;C$2,[2]CI_MAJOR_OBJ!$A$4:$AD$600,C$3,FALSE))</f>
        <v>33512562</v>
      </c>
      <c r="D67" s="52">
        <f>IF(ISNA(VLOOKUP($A67&amp;D$2,[3]CI_MAJOR_OBJ!$A$4:$AD$1900,D$3,FALSE)),"NR",VLOOKUP($A67&amp;D$2,[3]CI_MAJOR_OBJ!$A$4:$AD$1900,D$3,FALSE))</f>
        <v>42239375</v>
      </c>
      <c r="E67" s="52">
        <f>IF(ISNA(VLOOKUP($A67&amp;E$2,[3]CI_MAJOR_OBJ!$A$4:$AD$1900,E$3,FALSE)),"NR",VLOOKUP($A67&amp;E$2,[3]CI_MAJOR_OBJ!$A$4:$AD$1900,E$3,FALSE))</f>
        <v>45154626</v>
      </c>
      <c r="F67" s="84"/>
      <c r="G67" s="82" t="str">
        <f>VLOOKUP(A67,'|GRV|'!$A$19:$BB$520,33,FALSE)</f>
        <v>b-Full Service except Library</v>
      </c>
      <c r="H67" s="82"/>
      <c r="I67" s="82"/>
      <c r="J67" s="82" t="str">
        <f t="shared" si="1"/>
        <v>b</v>
      </c>
    </row>
    <row r="68" spans="1:10" x14ac:dyDescent="0.2">
      <c r="A68" s="75" t="s">
        <v>241</v>
      </c>
      <c r="B68" s="75" t="s">
        <v>20</v>
      </c>
      <c r="C68" s="52">
        <f>IF(ISNA(VLOOKUP($A68&amp;C$2,[2]CI_MAJOR_OBJ!$A$4:$AD$600,C$3,FALSE)),"NR",VLOOKUP($A68&amp;C$2,[2]CI_MAJOR_OBJ!$A$4:$AD$600,C$3,FALSE))</f>
        <v>64712252</v>
      </c>
      <c r="D68" s="52">
        <f>IF(ISNA(VLOOKUP($A68&amp;D$2,[3]CI_MAJOR_OBJ!$A$4:$AD$1900,D$3,FALSE)),"NR",VLOOKUP($A68&amp;D$2,[3]CI_MAJOR_OBJ!$A$4:$AD$1900,D$3,FALSE))</f>
        <v>68196058</v>
      </c>
      <c r="E68" s="52">
        <f>IF(ISNA(VLOOKUP($A68&amp;E$2,[3]CI_MAJOR_OBJ!$A$4:$AD$1900,E$3,FALSE)),"NR",VLOOKUP($A68&amp;E$2,[3]CI_MAJOR_OBJ!$A$4:$AD$1900,E$3,FALSE))</f>
        <v>71407240</v>
      </c>
      <c r="F68" s="84"/>
      <c r="G68" s="82" t="str">
        <f>VLOOKUP(A68,'|GRV|'!$A$19:$BB$520,33,FALSE)</f>
        <v>b-Full Service except Library</v>
      </c>
      <c r="H68" s="82"/>
      <c r="I68" s="82"/>
      <c r="J68" s="82" t="str">
        <f t="shared" si="1"/>
        <v>b</v>
      </c>
    </row>
    <row r="69" spans="1:10" x14ac:dyDescent="0.2">
      <c r="A69" s="75" t="s">
        <v>242</v>
      </c>
      <c r="B69" s="75" t="s">
        <v>20</v>
      </c>
      <c r="C69" s="52">
        <f>IF(ISNA(VLOOKUP($A69&amp;C$2,[2]CI_MAJOR_OBJ!$A$4:$AD$600,C$3,FALSE)),"NR",VLOOKUP($A69&amp;C$2,[2]CI_MAJOR_OBJ!$A$4:$AD$600,C$3,FALSE))</f>
        <v>8585382</v>
      </c>
      <c r="D69" s="52">
        <f>IF(ISNA(VLOOKUP($A69&amp;D$2,[3]CI_MAJOR_OBJ!$A$4:$AD$1900,D$3,FALSE)),"NR",VLOOKUP($A69&amp;D$2,[3]CI_MAJOR_OBJ!$A$4:$AD$1900,D$3,FALSE))</f>
        <v>8713338</v>
      </c>
      <c r="E69" s="52">
        <f>IF(ISNA(VLOOKUP($A69&amp;E$2,[3]CI_MAJOR_OBJ!$A$4:$AD$1900,E$3,FALSE)),"NR",VLOOKUP($A69&amp;E$2,[3]CI_MAJOR_OBJ!$A$4:$AD$1900,E$3,FALSE))</f>
        <v>7439101</v>
      </c>
      <c r="F69" s="84"/>
      <c r="G69" s="82" t="str">
        <f>VLOOKUP(A69,'|GRV|'!$A$19:$BB$520,33,FALSE)</f>
        <v>c-Fire by city, library &amp; parks by others</v>
      </c>
      <c r="H69" s="82"/>
      <c r="I69" s="82"/>
      <c r="J69" s="82" t="str">
        <f t="shared" si="1"/>
        <v>c</v>
      </c>
    </row>
    <row r="70" spans="1:10" x14ac:dyDescent="0.2">
      <c r="A70" s="75" t="s">
        <v>21</v>
      </c>
      <c r="B70" s="75" t="s">
        <v>20</v>
      </c>
      <c r="C70" s="52">
        <f>IF(ISNA(VLOOKUP($A70&amp;C$2,[2]CI_MAJOR_OBJ!$A$4:$AD$600,C$3,FALSE)),"NR",VLOOKUP($A70&amp;C$2,[2]CI_MAJOR_OBJ!$A$4:$AD$600,C$3,FALSE))</f>
        <v>3927249</v>
      </c>
      <c r="D70" s="52">
        <f>IF(ISNA(VLOOKUP($A70&amp;D$2,[3]CI_MAJOR_OBJ!$A$4:$AD$1900,D$3,FALSE)),"NR",VLOOKUP($A70&amp;D$2,[3]CI_MAJOR_OBJ!$A$4:$AD$1900,D$3,FALSE))</f>
        <v>3986335</v>
      </c>
      <c r="E70" s="52">
        <f>IF(ISNA(VLOOKUP($A70&amp;E$2,[3]CI_MAJOR_OBJ!$A$4:$AD$1900,E$3,FALSE)),"NR",VLOOKUP($A70&amp;E$2,[3]CI_MAJOR_OBJ!$A$4:$AD$1900,E$3,FALSE))</f>
        <v>4403925</v>
      </c>
      <c r="F70" s="84"/>
      <c r="G70" s="82" t="str">
        <f>VLOOKUP(A70,'|GRV|'!$A$19:$BB$520,33,FALSE)</f>
        <v>b-Full Service except Library</v>
      </c>
      <c r="H70" s="82"/>
      <c r="I70" s="82"/>
      <c r="J70" s="82" t="str">
        <f t="shared" si="1"/>
        <v>b</v>
      </c>
    </row>
    <row r="71" spans="1:10" x14ac:dyDescent="0.2">
      <c r="A71" s="75" t="s">
        <v>243</v>
      </c>
      <c r="B71" s="75" t="s">
        <v>20</v>
      </c>
      <c r="C71" s="52">
        <f>IF(ISNA(VLOOKUP($A71&amp;C$2,[2]CI_MAJOR_OBJ!$A$4:$AD$600,C$3,FALSE)),"NR",VLOOKUP($A71&amp;C$2,[2]CI_MAJOR_OBJ!$A$4:$AD$600,C$3,FALSE))</f>
        <v>4474756</v>
      </c>
      <c r="D71" s="52">
        <f>IF(ISNA(VLOOKUP($A71&amp;D$2,[3]CI_MAJOR_OBJ!$A$4:$AD$1900,D$3,FALSE)),"NR",VLOOKUP($A71&amp;D$2,[3]CI_MAJOR_OBJ!$A$4:$AD$1900,D$3,FALSE))</f>
        <v>4147274</v>
      </c>
      <c r="E71" s="52">
        <f>IF(ISNA(VLOOKUP($A71&amp;E$2,[3]CI_MAJOR_OBJ!$A$4:$AD$1900,E$3,FALSE)),"NR",VLOOKUP($A71&amp;E$2,[3]CI_MAJOR_OBJ!$A$4:$AD$1900,E$3,FALSE))</f>
        <v>4290812</v>
      </c>
      <c r="F71" s="84"/>
      <c r="G71" s="82" t="str">
        <f>VLOOKUP(A71,'|GRV|'!$A$19:$BB$520,33,FALSE)</f>
        <v>b-Full Service except Library</v>
      </c>
      <c r="H71" s="82"/>
      <c r="I71" s="82"/>
      <c r="J71" s="82" t="str">
        <f t="shared" si="1"/>
        <v>b</v>
      </c>
    </row>
    <row r="72" spans="1:10" x14ac:dyDescent="0.2">
      <c r="A72" s="75" t="s">
        <v>20</v>
      </c>
      <c r="B72" s="75" t="s">
        <v>20</v>
      </c>
      <c r="C72" s="52">
        <f>IF(ISNA(VLOOKUP($A72&amp;C$2,[2]CI_MAJOR_OBJ!$A$4:$AD$600,C$3,FALSE)),"NR",VLOOKUP($A72&amp;C$2,[2]CI_MAJOR_OBJ!$A$4:$AD$600,C$3,FALSE))</f>
        <v>326167007</v>
      </c>
      <c r="D72" s="52">
        <f>IF(ISNA(VLOOKUP($A72&amp;D$2,[3]CI_MAJOR_OBJ!$A$4:$AD$1900,D$3,FALSE)),"NR",VLOOKUP($A72&amp;D$2,[3]CI_MAJOR_OBJ!$A$4:$AD$1900,D$3,FALSE))</f>
        <v>333749683</v>
      </c>
      <c r="E72" s="52">
        <f>IF(ISNA(VLOOKUP($A72&amp;E$2,[3]CI_MAJOR_OBJ!$A$4:$AD$1900,E$3,FALSE)),"NR",VLOOKUP($A72&amp;E$2,[3]CI_MAJOR_OBJ!$A$4:$AD$1900,E$3,FALSE))</f>
        <v>353847741</v>
      </c>
      <c r="F72" s="84"/>
      <c r="G72" s="82" t="str">
        <f>VLOOKUP(A72,'|GRV|'!$A$19:$BB$520,33,FALSE)</f>
        <v>b-Full Service except Library</v>
      </c>
      <c r="H72" s="82"/>
      <c r="I72" s="82"/>
      <c r="J72" s="82" t="str">
        <f t="shared" si="1"/>
        <v>b</v>
      </c>
    </row>
    <row r="73" spans="1:10" x14ac:dyDescent="0.2">
      <c r="A73" s="75" t="s">
        <v>22</v>
      </c>
      <c r="B73" s="75" t="s">
        <v>20</v>
      </c>
      <c r="C73" s="52">
        <f>IF(ISNA(VLOOKUP($A73&amp;C$2,[2]CI_MAJOR_OBJ!$A$4:$AD$600,C$3,FALSE)),"NR",VLOOKUP($A73&amp;C$2,[2]CI_MAJOR_OBJ!$A$4:$AD$600,C$3,FALSE))</f>
        <v>2630642</v>
      </c>
      <c r="D73" s="52">
        <f>IF(ISNA(VLOOKUP($A73&amp;D$2,[3]CI_MAJOR_OBJ!$A$4:$AD$1900,D$3,FALSE)),"NR",VLOOKUP($A73&amp;D$2,[3]CI_MAJOR_OBJ!$A$4:$AD$1900,D$3,FALSE))</f>
        <v>2467715</v>
      </c>
      <c r="E73" s="52">
        <f>IF(ISNA(VLOOKUP($A73&amp;E$2,[3]CI_MAJOR_OBJ!$A$4:$AD$1900,E$3,FALSE)),"NR",VLOOKUP($A73&amp;E$2,[3]CI_MAJOR_OBJ!$A$4:$AD$1900,E$3,FALSE))</f>
        <v>5334962</v>
      </c>
      <c r="F73" s="84"/>
      <c r="G73" s="82" t="str">
        <f>VLOOKUP(A73,'|GRV|'!$A$19:$BB$520,33,FALSE)</f>
        <v>f-Fire, library &amp; parks by others</v>
      </c>
      <c r="H73" s="82"/>
      <c r="I73" s="82"/>
      <c r="J73" s="82" t="str">
        <f t="shared" si="1"/>
        <v>f</v>
      </c>
    </row>
    <row r="74" spans="1:10" x14ac:dyDescent="0.2">
      <c r="A74" s="75" t="s">
        <v>244</v>
      </c>
      <c r="B74" s="75" t="s">
        <v>20</v>
      </c>
      <c r="C74" s="52">
        <f>IF(ISNA(VLOOKUP($A74&amp;C$2,[2]CI_MAJOR_OBJ!$A$4:$AD$600,C$3,FALSE)),"NR",VLOOKUP($A74&amp;C$2,[2]CI_MAJOR_OBJ!$A$4:$AD$600,C$3,FALSE))</f>
        <v>5493500</v>
      </c>
      <c r="D74" s="52">
        <f>IF(ISNA(VLOOKUP($A74&amp;D$2,[3]CI_MAJOR_OBJ!$A$4:$AD$1900,D$3,FALSE)),"NR",VLOOKUP($A74&amp;D$2,[3]CI_MAJOR_OBJ!$A$4:$AD$1900,D$3,FALSE))</f>
        <v>6115489</v>
      </c>
      <c r="E74" s="52">
        <f>IF(ISNA(VLOOKUP($A74&amp;E$2,[3]CI_MAJOR_OBJ!$A$4:$AD$1900,E$3,FALSE)),"NR",VLOOKUP($A74&amp;E$2,[3]CI_MAJOR_OBJ!$A$4:$AD$1900,E$3,FALSE))</f>
        <v>6653058</v>
      </c>
      <c r="F74" s="84"/>
      <c r="G74" s="82" t="str">
        <f>VLOOKUP(A74,'|GRV|'!$A$19:$BB$520,33,FALSE)</f>
        <v>d-Parks by city, fire &amp; library by others</v>
      </c>
      <c r="H74" s="82"/>
      <c r="I74" s="82"/>
      <c r="J74" s="82" t="str">
        <f t="shared" si="1"/>
        <v>d</v>
      </c>
    </row>
    <row r="75" spans="1:10" x14ac:dyDescent="0.2">
      <c r="A75" s="75" t="s">
        <v>23</v>
      </c>
      <c r="B75" s="75" t="s">
        <v>20</v>
      </c>
      <c r="C75" s="52">
        <f>IF(ISNA(VLOOKUP($A75&amp;C$2,[2]CI_MAJOR_OBJ!$A$4:$AD$600,C$3,FALSE)),"NR",VLOOKUP($A75&amp;C$2,[2]CI_MAJOR_OBJ!$A$4:$AD$600,C$3,FALSE))</f>
        <v>4730251</v>
      </c>
      <c r="D75" s="52">
        <f>IF(ISNA(VLOOKUP($A75&amp;D$2,[3]CI_MAJOR_OBJ!$A$4:$AD$1900,D$3,FALSE)),"NR",VLOOKUP($A75&amp;D$2,[3]CI_MAJOR_OBJ!$A$4:$AD$1900,D$3,FALSE))</f>
        <v>4926793</v>
      </c>
      <c r="E75" s="52">
        <f>IF(ISNA(VLOOKUP($A75&amp;E$2,[3]CI_MAJOR_OBJ!$A$4:$AD$1900,E$3,FALSE)),"NR",VLOOKUP($A75&amp;E$2,[3]CI_MAJOR_OBJ!$A$4:$AD$1900,E$3,FALSE))</f>
        <v>5798353</v>
      </c>
      <c r="F75" s="84"/>
      <c r="G75" s="82" t="str">
        <f>VLOOKUP(A75,'|GRV|'!$A$19:$BB$520,33,FALSE)</f>
        <v>b-Full Service except Library</v>
      </c>
      <c r="H75" s="82"/>
      <c r="I75" s="82"/>
      <c r="J75" s="82" t="str">
        <f t="shared" si="1"/>
        <v>b</v>
      </c>
    </row>
    <row r="76" spans="1:10" x14ac:dyDescent="0.2">
      <c r="A76" s="75" t="s">
        <v>245</v>
      </c>
      <c r="B76" s="75" t="s">
        <v>20</v>
      </c>
      <c r="C76" s="52">
        <f>IF(ISNA(VLOOKUP($A76&amp;C$2,[2]CI_MAJOR_OBJ!$A$4:$AD$600,C$3,FALSE)),"NR",VLOOKUP($A76&amp;C$2,[2]CI_MAJOR_OBJ!$A$4:$AD$600,C$3,FALSE))</f>
        <v>3388353</v>
      </c>
      <c r="D76" s="52">
        <f>IF(ISNA(VLOOKUP($A76&amp;D$2,[3]CI_MAJOR_OBJ!$A$4:$AD$1900,D$3,FALSE)),"NR",VLOOKUP($A76&amp;D$2,[3]CI_MAJOR_OBJ!$A$4:$AD$1900,D$3,FALSE))</f>
        <v>3235819</v>
      </c>
      <c r="E76" s="52">
        <f>IF(ISNA(VLOOKUP($A76&amp;E$2,[3]CI_MAJOR_OBJ!$A$4:$AD$1900,E$3,FALSE)),"NR",VLOOKUP($A76&amp;E$2,[3]CI_MAJOR_OBJ!$A$4:$AD$1900,E$3,FALSE))</f>
        <v>3562066</v>
      </c>
      <c r="F76" s="84"/>
      <c r="G76" s="82" t="str">
        <f>VLOOKUP(A76,'|GRV|'!$A$19:$BB$520,33,FALSE)</f>
        <v>d-Parks by city, fire &amp; library by others</v>
      </c>
      <c r="H76" s="82"/>
      <c r="I76" s="82"/>
      <c r="J76" s="82" t="str">
        <f t="shared" si="1"/>
        <v>d</v>
      </c>
    </row>
    <row r="77" spans="1:10" x14ac:dyDescent="0.2">
      <c r="A77" s="75" t="s">
        <v>24</v>
      </c>
      <c r="B77" s="75" t="s">
        <v>20</v>
      </c>
      <c r="C77" s="52">
        <f>IF(ISNA(VLOOKUP($A77&amp;C$2,[2]CI_MAJOR_OBJ!$A$4:$AD$600,C$3,FALSE)),"NR",VLOOKUP($A77&amp;C$2,[2]CI_MAJOR_OBJ!$A$4:$AD$600,C$3,FALSE))</f>
        <v>5516797</v>
      </c>
      <c r="D77" s="52">
        <f>IF(ISNA(VLOOKUP($A77&amp;D$2,[3]CI_MAJOR_OBJ!$A$4:$AD$1900,D$3,FALSE)),"NR",VLOOKUP($A77&amp;D$2,[3]CI_MAJOR_OBJ!$A$4:$AD$1900,D$3,FALSE))</f>
        <v>5401862</v>
      </c>
      <c r="E77" s="52">
        <f>IF(ISNA(VLOOKUP($A77&amp;E$2,[3]CI_MAJOR_OBJ!$A$4:$AD$1900,E$3,FALSE)),"NR",VLOOKUP($A77&amp;E$2,[3]CI_MAJOR_OBJ!$A$4:$AD$1900,E$3,FALSE))</f>
        <v>4324459</v>
      </c>
      <c r="F77" s="84"/>
      <c r="G77" s="82" t="str">
        <f>VLOOKUP(A77,'|GRV|'!$A$19:$BB$520,33,FALSE)</f>
        <v>d-Parks by city, fire &amp; library by others</v>
      </c>
      <c r="H77" s="82"/>
      <c r="I77" s="82"/>
      <c r="J77" s="82" t="str">
        <f t="shared" si="1"/>
        <v>d</v>
      </c>
    </row>
    <row r="78" spans="1:10" x14ac:dyDescent="0.2">
      <c r="A78" s="75" t="s">
        <v>246</v>
      </c>
      <c r="B78" s="75" t="s">
        <v>20</v>
      </c>
      <c r="C78" s="52">
        <f>IF(ISNA(VLOOKUP($A78&amp;C$2,[2]CI_MAJOR_OBJ!$A$4:$AD$600,C$3,FALSE)),"NR",VLOOKUP($A78&amp;C$2,[2]CI_MAJOR_OBJ!$A$4:$AD$600,C$3,FALSE))</f>
        <v>4738682</v>
      </c>
      <c r="D78" s="52">
        <f>IF(ISNA(VLOOKUP($A78&amp;D$2,[3]CI_MAJOR_OBJ!$A$4:$AD$1900,D$3,FALSE)),"NR",VLOOKUP($A78&amp;D$2,[3]CI_MAJOR_OBJ!$A$4:$AD$1900,D$3,FALSE))</f>
        <v>5714616</v>
      </c>
      <c r="E78" s="52">
        <f>IF(ISNA(VLOOKUP($A78&amp;E$2,[3]CI_MAJOR_OBJ!$A$4:$AD$1900,E$3,FALSE)),"NR",VLOOKUP($A78&amp;E$2,[3]CI_MAJOR_OBJ!$A$4:$AD$1900,E$3,FALSE))</f>
        <v>6538325</v>
      </c>
      <c r="F78" s="84"/>
      <c r="G78" s="82" t="str">
        <f>VLOOKUP(A78,'|GRV|'!$A$19:$BB$520,33,FALSE)</f>
        <v>d-Parks by city, fire &amp; library by others</v>
      </c>
      <c r="H78" s="82"/>
      <c r="I78" s="82"/>
      <c r="J78" s="82" t="str">
        <f t="shared" si="1"/>
        <v>d</v>
      </c>
    </row>
    <row r="79" spans="1:10" x14ac:dyDescent="0.2">
      <c r="A79" s="75" t="s">
        <v>247</v>
      </c>
      <c r="B79" s="75" t="s">
        <v>20</v>
      </c>
      <c r="C79" s="52">
        <f>IF(ISNA(VLOOKUP($A79&amp;C$2,[2]CI_MAJOR_OBJ!$A$4:$AD$600,C$3,FALSE)),"NR",VLOOKUP($A79&amp;C$2,[2]CI_MAJOR_OBJ!$A$4:$AD$600,C$3,FALSE))</f>
        <v>11360953</v>
      </c>
      <c r="D79" s="52">
        <f>IF(ISNA(VLOOKUP($A79&amp;D$2,[3]CI_MAJOR_OBJ!$A$4:$AD$1900,D$3,FALSE)),"NR",VLOOKUP($A79&amp;D$2,[3]CI_MAJOR_OBJ!$A$4:$AD$1900,D$3,FALSE))</f>
        <v>11081447</v>
      </c>
      <c r="E79" s="52">
        <f>IF(ISNA(VLOOKUP($A79&amp;E$2,[3]CI_MAJOR_OBJ!$A$4:$AD$1900,E$3,FALSE)),"NR",VLOOKUP($A79&amp;E$2,[3]CI_MAJOR_OBJ!$A$4:$AD$1900,E$3,FALSE))</f>
        <v>12731409</v>
      </c>
      <c r="F79" s="84"/>
      <c r="G79" s="82" t="str">
        <f>VLOOKUP(A79,'|GRV|'!$A$19:$BB$520,33,FALSE)</f>
        <v>b-Full Service except Library</v>
      </c>
      <c r="H79" s="82"/>
      <c r="I79" s="82"/>
      <c r="J79" s="82" t="str">
        <f t="shared" si="1"/>
        <v>b</v>
      </c>
    </row>
    <row r="80" spans="1:10" x14ac:dyDescent="0.2">
      <c r="A80" s="75" t="s">
        <v>26</v>
      </c>
      <c r="B80" s="75" t="s">
        <v>20</v>
      </c>
      <c r="C80" s="52">
        <f>IF(ISNA(VLOOKUP($A80&amp;C$2,[2]CI_MAJOR_OBJ!$A$4:$AD$600,C$3,FALSE)),"NR",VLOOKUP($A80&amp;C$2,[2]CI_MAJOR_OBJ!$A$4:$AD$600,C$3,FALSE))</f>
        <v>1131316</v>
      </c>
      <c r="D80" s="52">
        <f>IF(ISNA(VLOOKUP($A80&amp;D$2,[3]CI_MAJOR_OBJ!$A$4:$AD$1900,D$3,FALSE)),"NR",VLOOKUP($A80&amp;D$2,[3]CI_MAJOR_OBJ!$A$4:$AD$1900,D$3,FALSE))</f>
        <v>1017727</v>
      </c>
      <c r="E80" s="52">
        <f>IF(ISNA(VLOOKUP($A80&amp;E$2,[3]CI_MAJOR_OBJ!$A$4:$AD$1900,E$3,FALSE)),"NR",VLOOKUP($A80&amp;E$2,[3]CI_MAJOR_OBJ!$A$4:$AD$1900,E$3,FALSE))</f>
        <v>1123367</v>
      </c>
      <c r="F80" s="84"/>
      <c r="G80" s="82" t="str">
        <f>VLOOKUP(A80,'|GRV|'!$A$19:$BB$520,33,FALSE)</f>
        <v>d-Parks by city, fire &amp; library by others</v>
      </c>
      <c r="H80" s="82"/>
      <c r="I80" s="82"/>
      <c r="J80" s="82" t="str">
        <f t="shared" si="1"/>
        <v>d</v>
      </c>
    </row>
    <row r="81" spans="1:10" x14ac:dyDescent="0.2">
      <c r="A81" s="75" t="s">
        <v>25</v>
      </c>
      <c r="B81" s="75" t="s">
        <v>20</v>
      </c>
      <c r="C81" s="52">
        <f>IF(ISNA(VLOOKUP($A81&amp;C$2,[2]CI_MAJOR_OBJ!$A$4:$AD$600,C$3,FALSE)),"NR",VLOOKUP($A81&amp;C$2,[2]CI_MAJOR_OBJ!$A$4:$AD$600,C$3,FALSE))</f>
        <v>14149685</v>
      </c>
      <c r="D81" s="52">
        <f>IF(ISNA(VLOOKUP($A81&amp;D$2,[3]CI_MAJOR_OBJ!$A$4:$AD$1900,D$3,FALSE)),"NR",VLOOKUP($A81&amp;D$2,[3]CI_MAJOR_OBJ!$A$4:$AD$1900,D$3,FALSE))</f>
        <v>14740530</v>
      </c>
      <c r="E81" s="52">
        <f>IF(ISNA(VLOOKUP($A81&amp;E$2,[3]CI_MAJOR_OBJ!$A$4:$AD$1900,E$3,FALSE)),"NR",VLOOKUP($A81&amp;E$2,[3]CI_MAJOR_OBJ!$A$4:$AD$1900,E$3,FALSE))</f>
        <v>17850298</v>
      </c>
      <c r="F81" s="84"/>
      <c r="G81" s="82" t="str">
        <f>VLOOKUP(A81,'|GRV|'!$A$19:$BB$520,33,FALSE)</f>
        <v>b-Full Service except Library</v>
      </c>
      <c r="H81" s="82"/>
      <c r="I81" s="82"/>
      <c r="J81" s="82" t="str">
        <f t="shared" si="1"/>
        <v>b</v>
      </c>
    </row>
    <row r="82" spans="1:10" x14ac:dyDescent="0.2">
      <c r="A82" s="75" t="s">
        <v>248</v>
      </c>
      <c r="B82" s="75" t="s">
        <v>20</v>
      </c>
      <c r="C82" s="52">
        <f>IF(ISNA(VLOOKUP($A82&amp;C$2,[2]CI_MAJOR_OBJ!$A$4:$AD$600,C$3,FALSE)),"NR",VLOOKUP($A82&amp;C$2,[2]CI_MAJOR_OBJ!$A$4:$AD$600,C$3,FALSE))</f>
        <v>14634350</v>
      </c>
      <c r="D82" s="52">
        <f>IF(ISNA(VLOOKUP($A82&amp;D$2,[3]CI_MAJOR_OBJ!$A$4:$AD$1900,D$3,FALSE)),"NR",VLOOKUP($A82&amp;D$2,[3]CI_MAJOR_OBJ!$A$4:$AD$1900,D$3,FALSE))</f>
        <v>15623583</v>
      </c>
      <c r="E82" s="52">
        <f>IF(ISNA(VLOOKUP($A82&amp;E$2,[3]CI_MAJOR_OBJ!$A$4:$AD$1900,E$3,FALSE)),"NR",VLOOKUP($A82&amp;E$2,[3]CI_MAJOR_OBJ!$A$4:$AD$1900,E$3,FALSE))</f>
        <v>15656549</v>
      </c>
      <c r="F82" s="84"/>
      <c r="G82" s="82" t="str">
        <f>VLOOKUP(A82,'|GRV|'!$A$19:$BB$520,33,FALSE)</f>
        <v>b-Full Service except Library</v>
      </c>
      <c r="H82" s="82"/>
      <c r="I82" s="82"/>
      <c r="J82" s="82" t="str">
        <f t="shared" si="1"/>
        <v>b</v>
      </c>
    </row>
    <row r="83" spans="1:10" x14ac:dyDescent="0.2">
      <c r="A83" s="75" t="s">
        <v>249</v>
      </c>
      <c r="B83" s="75" t="s">
        <v>250</v>
      </c>
      <c r="C83" s="52">
        <f>IF(ISNA(VLOOKUP($A83&amp;C$2,[2]CI_MAJOR_OBJ!$A$4:$AD$600,C$3,FALSE)),"NR",VLOOKUP($A83&amp;C$2,[2]CI_MAJOR_OBJ!$A$4:$AD$600,C$3,FALSE))</f>
        <v>4631675</v>
      </c>
      <c r="D83" s="52">
        <f>IF(ISNA(VLOOKUP($A83&amp;D$2,[3]CI_MAJOR_OBJ!$A$4:$AD$1900,D$3,FALSE)),"NR",VLOOKUP($A83&amp;D$2,[3]CI_MAJOR_OBJ!$A$4:$AD$1900,D$3,FALSE))</f>
        <v>4815604</v>
      </c>
      <c r="E83" s="52">
        <f>IF(ISNA(VLOOKUP($A83&amp;E$2,[3]CI_MAJOR_OBJ!$A$4:$AD$1900,E$3,FALSE)),"NR",VLOOKUP($A83&amp;E$2,[3]CI_MAJOR_OBJ!$A$4:$AD$1900,E$3,FALSE))</f>
        <v>5271151</v>
      </c>
      <c r="F83" s="84"/>
      <c r="G83" s="82" t="str">
        <f>VLOOKUP(A83,'|GRV|'!$A$19:$BB$520,33,FALSE)</f>
        <v>a-Full Service / $ responsibility</v>
      </c>
      <c r="H83" s="82"/>
      <c r="I83" s="82"/>
      <c r="J83" s="82" t="str">
        <f t="shared" si="1"/>
        <v>a</v>
      </c>
    </row>
    <row r="84" spans="1:10" x14ac:dyDescent="0.2">
      <c r="A84" s="75" t="s">
        <v>251</v>
      </c>
      <c r="B84" s="75" t="s">
        <v>250</v>
      </c>
      <c r="C84" s="52">
        <f>IF(ISNA(VLOOKUP($A84&amp;C$2,[2]CI_MAJOR_OBJ!$A$4:$AD$600,C$3,FALSE)),"NR",VLOOKUP($A84&amp;C$2,[2]CI_MAJOR_OBJ!$A$4:$AD$600,C$3,FALSE))</f>
        <v>4263372</v>
      </c>
      <c r="D84" s="52">
        <f>IF(ISNA(VLOOKUP($A84&amp;D$2,[3]CI_MAJOR_OBJ!$A$4:$AD$1900,D$3,FALSE)),"NR",VLOOKUP($A84&amp;D$2,[3]CI_MAJOR_OBJ!$A$4:$AD$1900,D$3,FALSE))</f>
        <v>4342944</v>
      </c>
      <c r="E84" s="52">
        <f>IF(ISNA(VLOOKUP($A84&amp;E$2,[3]CI_MAJOR_OBJ!$A$4:$AD$1900,E$3,FALSE)),"NR",VLOOKUP($A84&amp;E$2,[3]CI_MAJOR_OBJ!$A$4:$AD$1900,E$3,FALSE))</f>
        <v>4385967</v>
      </c>
      <c r="F84" s="84"/>
      <c r="G84" s="82" t="str">
        <f>VLOOKUP(A84,'|GRV|'!$A$19:$BB$520,33,FALSE)</f>
        <v>a-Full Service / $ responsibility</v>
      </c>
      <c r="H84" s="82"/>
      <c r="I84" s="82"/>
      <c r="J84" s="82" t="str">
        <f t="shared" ref="J84:J147" si="2">LEFT(G84,1)</f>
        <v>a</v>
      </c>
    </row>
    <row r="85" spans="1:10" x14ac:dyDescent="0.2">
      <c r="A85" s="75" t="s">
        <v>27</v>
      </c>
      <c r="B85" s="75" t="s">
        <v>28</v>
      </c>
      <c r="C85" s="52">
        <f>IF(ISNA(VLOOKUP($A85&amp;C$2,[2]CI_MAJOR_OBJ!$A$4:$AD$600,C$3,FALSE)),"NR",VLOOKUP($A85&amp;C$2,[2]CI_MAJOR_OBJ!$A$4:$AD$600,C$3,FALSE))</f>
        <v>14548447</v>
      </c>
      <c r="D85" s="52">
        <f>IF(ISNA(VLOOKUP($A85&amp;D$2,[3]CI_MAJOR_OBJ!$A$4:$AD$1900,D$3,FALSE)),"NR",VLOOKUP($A85&amp;D$2,[3]CI_MAJOR_OBJ!$A$4:$AD$1900,D$3,FALSE))</f>
        <v>14707075</v>
      </c>
      <c r="E85" s="52">
        <f>IF(ISNA(VLOOKUP($A85&amp;E$2,[3]CI_MAJOR_OBJ!$A$4:$AD$1900,E$3,FALSE)),"NR",VLOOKUP($A85&amp;E$2,[3]CI_MAJOR_OBJ!$A$4:$AD$1900,E$3,FALSE))</f>
        <v>15038063</v>
      </c>
      <c r="F85" s="84"/>
      <c r="G85" s="82" t="str">
        <f>VLOOKUP(A85,'|GRV|'!$A$19:$BB$520,33,FALSE)</f>
        <v>d-Parks by city, fire &amp; library by others</v>
      </c>
      <c r="H85" s="82"/>
      <c r="I85" s="82"/>
      <c r="J85" s="82" t="str">
        <f t="shared" si="2"/>
        <v>d</v>
      </c>
    </row>
    <row r="86" spans="1:10" x14ac:dyDescent="0.2">
      <c r="A86" s="75" t="s">
        <v>252</v>
      </c>
      <c r="B86" s="75" t="s">
        <v>28</v>
      </c>
      <c r="C86" s="52">
        <f>IF(ISNA(VLOOKUP($A86&amp;C$2,[2]CI_MAJOR_OBJ!$A$4:$AD$600,C$3,FALSE)),"NR",VLOOKUP($A86&amp;C$2,[2]CI_MAJOR_OBJ!$A$4:$AD$600,C$3,FALSE))</f>
        <v>1062215</v>
      </c>
      <c r="D86" s="52">
        <f>IF(ISNA(VLOOKUP($A86&amp;D$2,[3]CI_MAJOR_OBJ!$A$4:$AD$1900,D$3,FALSE)),"NR",VLOOKUP($A86&amp;D$2,[3]CI_MAJOR_OBJ!$A$4:$AD$1900,D$3,FALSE))</f>
        <v>1031620</v>
      </c>
      <c r="E86" s="52">
        <f>IF(ISNA(VLOOKUP($A86&amp;E$2,[3]CI_MAJOR_OBJ!$A$4:$AD$1900,E$3,FALSE)),"NR",VLOOKUP($A86&amp;E$2,[3]CI_MAJOR_OBJ!$A$4:$AD$1900,E$3,FALSE))</f>
        <v>1126428</v>
      </c>
      <c r="F86" s="84"/>
      <c r="G86" s="82" t="str">
        <f>VLOOKUP(A86,'|GRV|'!$A$19:$BB$520,33,FALSE)</f>
        <v>d-Parks by city, fire &amp; library by others</v>
      </c>
      <c r="H86" s="82"/>
      <c r="I86" s="82"/>
      <c r="J86" s="82" t="str">
        <f t="shared" si="2"/>
        <v>d</v>
      </c>
    </row>
    <row r="87" spans="1:10" x14ac:dyDescent="0.2">
      <c r="A87" s="75" t="s">
        <v>29</v>
      </c>
      <c r="B87" s="75" t="s">
        <v>28</v>
      </c>
      <c r="C87" s="52">
        <f>IF(ISNA(VLOOKUP($A87&amp;C$2,[2]CI_MAJOR_OBJ!$A$4:$AD$600,C$3,FALSE)),"NR",VLOOKUP($A87&amp;C$2,[2]CI_MAJOR_OBJ!$A$4:$AD$600,C$3,FALSE))</f>
        <v>34972583</v>
      </c>
      <c r="D87" s="52">
        <f>IF(ISNA(VLOOKUP($A87&amp;D$2,[3]CI_MAJOR_OBJ!$A$4:$AD$1900,D$3,FALSE)),"NR",VLOOKUP($A87&amp;D$2,[3]CI_MAJOR_OBJ!$A$4:$AD$1900,D$3,FALSE))</f>
        <v>32039912</v>
      </c>
      <c r="E87" s="52">
        <f>IF(ISNA(VLOOKUP($A87&amp;E$2,[3]CI_MAJOR_OBJ!$A$4:$AD$1900,E$3,FALSE)),"NR",VLOOKUP($A87&amp;E$2,[3]CI_MAJOR_OBJ!$A$4:$AD$1900,E$3,FALSE))</f>
        <v>33288132</v>
      </c>
      <c r="F87" s="84"/>
      <c r="G87" s="82" t="str">
        <f>VLOOKUP(A87,'|GRV|'!$A$19:$BB$520,33,FALSE)</f>
        <v>b-Full Service except Library</v>
      </c>
      <c r="H87" s="82"/>
      <c r="I87" s="82"/>
      <c r="J87" s="82" t="str">
        <f t="shared" si="2"/>
        <v>b</v>
      </c>
    </row>
    <row r="88" spans="1:10" x14ac:dyDescent="0.2">
      <c r="A88" s="75" t="s">
        <v>253</v>
      </c>
      <c r="B88" s="75" t="s">
        <v>28</v>
      </c>
      <c r="C88" s="52">
        <f>IF(ISNA(VLOOKUP($A88&amp;C$2,[2]CI_MAJOR_OBJ!$A$4:$AD$600,C$3,FALSE)),"NR",VLOOKUP($A88&amp;C$2,[2]CI_MAJOR_OBJ!$A$4:$AD$600,C$3,FALSE))</f>
        <v>1021890</v>
      </c>
      <c r="D88" s="52">
        <f>IF(ISNA(VLOOKUP($A88&amp;D$2,[3]CI_MAJOR_OBJ!$A$4:$AD$1900,D$3,FALSE)),"NR",VLOOKUP($A88&amp;D$2,[3]CI_MAJOR_OBJ!$A$4:$AD$1900,D$3,FALSE))</f>
        <v>1035192</v>
      </c>
      <c r="E88" s="52">
        <f>IF(ISNA(VLOOKUP($A88&amp;E$2,[3]CI_MAJOR_OBJ!$A$4:$AD$1900,E$3,FALSE)),"NR",VLOOKUP($A88&amp;E$2,[3]CI_MAJOR_OBJ!$A$4:$AD$1900,E$3,FALSE))</f>
        <v>1107646</v>
      </c>
      <c r="F88" s="84"/>
      <c r="G88" s="82" t="str">
        <f>VLOOKUP(A88,'|GRV|'!$A$19:$BB$520,33,FALSE)</f>
        <v>e-Parks &amp; library by city, fire by others</v>
      </c>
      <c r="H88" s="82"/>
      <c r="I88" s="82"/>
      <c r="J88" s="82" t="str">
        <f t="shared" si="2"/>
        <v>e</v>
      </c>
    </row>
    <row r="89" spans="1:10" x14ac:dyDescent="0.2">
      <c r="A89" s="75" t="s">
        <v>254</v>
      </c>
      <c r="B89" s="75" t="s">
        <v>28</v>
      </c>
      <c r="C89" s="52">
        <f>IF(ISNA(VLOOKUP($A89&amp;C$2,[2]CI_MAJOR_OBJ!$A$4:$AD$600,C$3,FALSE)),"NR",VLOOKUP($A89&amp;C$2,[2]CI_MAJOR_OBJ!$A$4:$AD$600,C$3,FALSE))</f>
        <v>9289947</v>
      </c>
      <c r="D89" s="52">
        <f>IF(ISNA(VLOOKUP($A89&amp;D$2,[3]CI_MAJOR_OBJ!$A$4:$AD$1900,D$3,FALSE)),"NR",VLOOKUP($A89&amp;D$2,[3]CI_MAJOR_OBJ!$A$4:$AD$1900,D$3,FALSE))</f>
        <v>8849685</v>
      </c>
      <c r="E89" s="52">
        <f>IF(ISNA(VLOOKUP($A89&amp;E$2,[3]CI_MAJOR_OBJ!$A$4:$AD$1900,E$3,FALSE)),"NR",VLOOKUP($A89&amp;E$2,[3]CI_MAJOR_OBJ!$A$4:$AD$1900,E$3,FALSE))</f>
        <v>9247462</v>
      </c>
      <c r="F89" s="84"/>
      <c r="G89" s="82" t="str">
        <f>VLOOKUP(A89,'|GRV|'!$A$19:$BB$520,33,FALSE)</f>
        <v>d-Parks by city, fire &amp; library by others</v>
      </c>
      <c r="H89" s="82"/>
      <c r="I89" s="82"/>
      <c r="J89" s="82" t="str">
        <f t="shared" si="2"/>
        <v>d</v>
      </c>
    </row>
    <row r="90" spans="1:10" x14ac:dyDescent="0.2">
      <c r="A90" s="75" t="s">
        <v>30</v>
      </c>
      <c r="B90" s="75" t="s">
        <v>28</v>
      </c>
      <c r="C90" s="52">
        <f>IF(ISNA(VLOOKUP($A90&amp;C$2,[2]CI_MAJOR_OBJ!$A$4:$AD$600,C$3,FALSE)),"NR",VLOOKUP($A90&amp;C$2,[2]CI_MAJOR_OBJ!$A$4:$AD$600,C$3,FALSE))</f>
        <v>1189617</v>
      </c>
      <c r="D90" s="52">
        <f>IF(ISNA(VLOOKUP($A90&amp;D$2,[3]CI_MAJOR_OBJ!$A$4:$AD$1900,D$3,FALSE)),"NR",VLOOKUP($A90&amp;D$2,[3]CI_MAJOR_OBJ!$A$4:$AD$1900,D$3,FALSE))</f>
        <v>1537683</v>
      </c>
      <c r="E90" s="52">
        <f>IF(ISNA(VLOOKUP($A90&amp;E$2,[3]CI_MAJOR_OBJ!$A$4:$AD$1900,E$3,FALSE)),"NR",VLOOKUP($A90&amp;E$2,[3]CI_MAJOR_OBJ!$A$4:$AD$1900,E$3,FALSE))</f>
        <v>1323328</v>
      </c>
      <c r="F90" s="84"/>
      <c r="G90" s="82" t="str">
        <f>VLOOKUP(A90,'|GRV|'!$A$19:$BB$520,33,FALSE)</f>
        <v>f-Fire, library &amp; parks by others</v>
      </c>
      <c r="H90" s="82"/>
      <c r="I90" s="82"/>
      <c r="J90" s="82" t="str">
        <f t="shared" si="2"/>
        <v>f</v>
      </c>
    </row>
    <row r="91" spans="1:10" x14ac:dyDescent="0.2">
      <c r="A91" s="75" t="s">
        <v>255</v>
      </c>
      <c r="B91" s="75" t="s">
        <v>28</v>
      </c>
      <c r="C91" s="52">
        <f>IF(ISNA(VLOOKUP($A91&amp;C$2,[2]CI_MAJOR_OBJ!$A$4:$AD$600,C$3,FALSE)),"NR",VLOOKUP($A91&amp;C$2,[2]CI_MAJOR_OBJ!$A$4:$AD$600,C$3,FALSE))</f>
        <v>961811</v>
      </c>
      <c r="D91" s="52">
        <f>IF(ISNA(VLOOKUP($A91&amp;D$2,[3]CI_MAJOR_OBJ!$A$4:$AD$1900,D$3,FALSE)),"NR",VLOOKUP($A91&amp;D$2,[3]CI_MAJOR_OBJ!$A$4:$AD$1900,D$3,FALSE))</f>
        <v>1091255</v>
      </c>
      <c r="E91" s="52">
        <f>IF(ISNA(VLOOKUP($A91&amp;E$2,[3]CI_MAJOR_OBJ!$A$4:$AD$1900,E$3,FALSE)),"NR",VLOOKUP($A91&amp;E$2,[3]CI_MAJOR_OBJ!$A$4:$AD$1900,E$3,FALSE))</f>
        <v>1910424</v>
      </c>
      <c r="F91" s="84"/>
      <c r="G91" s="82" t="str">
        <f>VLOOKUP(A91,'|GRV|'!$A$19:$BB$520,33,FALSE)</f>
        <v>c-Fire by city, library &amp; parks by others</v>
      </c>
      <c r="H91" s="82"/>
      <c r="I91" s="82"/>
      <c r="J91" s="82" t="str">
        <f t="shared" si="2"/>
        <v>c</v>
      </c>
    </row>
    <row r="92" spans="1:10" x14ac:dyDescent="0.2">
      <c r="A92" s="75" t="s">
        <v>31</v>
      </c>
      <c r="B92" s="75" t="s">
        <v>32</v>
      </c>
      <c r="C92" s="52">
        <f>IF(ISNA(VLOOKUP($A92&amp;C$2,[2]CI_MAJOR_OBJ!$A$4:$AD$600,C$3,FALSE)),"NR",VLOOKUP($A92&amp;C$2,[2]CI_MAJOR_OBJ!$A$4:$AD$600,C$3,FALSE))</f>
        <v>16990962</v>
      </c>
      <c r="D92" s="52">
        <f>IF(ISNA(VLOOKUP($A92&amp;D$2,[3]CI_MAJOR_OBJ!$A$4:$AD$1900,D$3,FALSE)),"NR",VLOOKUP($A92&amp;D$2,[3]CI_MAJOR_OBJ!$A$4:$AD$1900,D$3,FALSE))</f>
        <v>34064487</v>
      </c>
      <c r="E92" s="52">
        <f>IF(ISNA(VLOOKUP($A92&amp;E$2,[3]CI_MAJOR_OBJ!$A$4:$AD$1900,E$3,FALSE)),"NR",VLOOKUP($A92&amp;E$2,[3]CI_MAJOR_OBJ!$A$4:$AD$1900,E$3,FALSE))</f>
        <v>16811075</v>
      </c>
      <c r="F92" s="84"/>
      <c r="G92" s="82" t="str">
        <f>VLOOKUP(A92,'|GRV|'!$A$19:$BB$520,33,FALSE)</f>
        <v>a-Full Service / $ responsibility</v>
      </c>
      <c r="H92" s="82"/>
      <c r="I92" s="82"/>
      <c r="J92" s="82" t="str">
        <f t="shared" si="2"/>
        <v>a</v>
      </c>
    </row>
    <row r="93" spans="1:10" x14ac:dyDescent="0.2">
      <c r="A93" s="75" t="s">
        <v>33</v>
      </c>
      <c r="B93" s="75" t="s">
        <v>32</v>
      </c>
      <c r="C93" s="52">
        <f>IF(ISNA(VLOOKUP($A93&amp;C$2,[2]CI_MAJOR_OBJ!$A$4:$AD$600,C$3,FALSE)),"NR",VLOOKUP($A93&amp;C$2,[2]CI_MAJOR_OBJ!$A$4:$AD$600,C$3,FALSE))</f>
        <v>18737751</v>
      </c>
      <c r="D93" s="52">
        <f>IF(ISNA(VLOOKUP($A93&amp;D$2,[3]CI_MAJOR_OBJ!$A$4:$AD$1900,D$3,FALSE)),"NR",VLOOKUP($A93&amp;D$2,[3]CI_MAJOR_OBJ!$A$4:$AD$1900,D$3,FALSE))</f>
        <v>19083538</v>
      </c>
      <c r="E93" s="52">
        <f>IF(ISNA(VLOOKUP($A93&amp;E$2,[3]CI_MAJOR_OBJ!$A$4:$AD$1900,E$3,FALSE)),"NR",VLOOKUP($A93&amp;E$2,[3]CI_MAJOR_OBJ!$A$4:$AD$1900,E$3,FALSE))</f>
        <v>20568706</v>
      </c>
      <c r="F93" s="84"/>
      <c r="G93" s="82" t="str">
        <f>VLOOKUP(A93,'|GRV|'!$A$19:$BB$520,33,FALSE)</f>
        <v>a-Full Service / $ responsibility</v>
      </c>
      <c r="H93" s="82"/>
      <c r="I93" s="82"/>
      <c r="J93" s="82" t="str">
        <f t="shared" si="2"/>
        <v>a</v>
      </c>
    </row>
    <row r="94" spans="1:10" x14ac:dyDescent="0.2">
      <c r="A94" s="75" t="s">
        <v>256</v>
      </c>
      <c r="B94" s="75" t="s">
        <v>32</v>
      </c>
      <c r="C94" s="52">
        <f>IF(ISNA(VLOOKUP($A94&amp;C$2,[2]CI_MAJOR_OBJ!$A$4:$AD$600,C$3,FALSE)),"NR",VLOOKUP($A94&amp;C$2,[2]CI_MAJOR_OBJ!$A$4:$AD$600,C$3,FALSE))</f>
        <v>1960826</v>
      </c>
      <c r="D94" s="52">
        <f>IF(ISNA(VLOOKUP($A94&amp;D$2,[3]CI_MAJOR_OBJ!$A$4:$AD$1900,D$3,FALSE)),"NR",VLOOKUP($A94&amp;D$2,[3]CI_MAJOR_OBJ!$A$4:$AD$1900,D$3,FALSE))</f>
        <v>2268595</v>
      </c>
      <c r="E94" s="52">
        <f>IF(ISNA(VLOOKUP($A94&amp;E$2,[3]CI_MAJOR_OBJ!$A$4:$AD$1900,E$3,FALSE)),"NR",VLOOKUP($A94&amp;E$2,[3]CI_MAJOR_OBJ!$A$4:$AD$1900,E$3,FALSE))</f>
        <v>2141696</v>
      </c>
      <c r="F94" s="84"/>
      <c r="G94" s="82" t="str">
        <f>VLOOKUP(A94,'|GRV|'!$A$19:$BB$520,33,FALSE)</f>
        <v>b-Full Service except Library</v>
      </c>
      <c r="H94" s="82"/>
      <c r="I94" s="82"/>
      <c r="J94" s="82" t="str">
        <f t="shared" si="2"/>
        <v>b</v>
      </c>
    </row>
    <row r="95" spans="1:10" x14ac:dyDescent="0.2">
      <c r="A95" s="75" t="s">
        <v>34</v>
      </c>
      <c r="B95" s="75" t="s">
        <v>32</v>
      </c>
      <c r="C95" s="52">
        <f>IF(ISNA(VLOOKUP($A95&amp;C$2,[2]CI_MAJOR_OBJ!$A$4:$AD$600,C$3,FALSE)),"NR",VLOOKUP($A95&amp;C$2,[2]CI_MAJOR_OBJ!$A$4:$AD$600,C$3,FALSE))</f>
        <v>26360064</v>
      </c>
      <c r="D95" s="52">
        <f>IF(ISNA(VLOOKUP($A95&amp;D$2,[3]CI_MAJOR_OBJ!$A$4:$AD$1900,D$3,FALSE)),"NR",VLOOKUP($A95&amp;D$2,[3]CI_MAJOR_OBJ!$A$4:$AD$1900,D$3,FALSE))</f>
        <v>27216196</v>
      </c>
      <c r="E95" s="52">
        <f>IF(ISNA(VLOOKUP($A95&amp;E$2,[3]CI_MAJOR_OBJ!$A$4:$AD$1900,E$3,FALSE)),"NR",VLOOKUP($A95&amp;E$2,[3]CI_MAJOR_OBJ!$A$4:$AD$1900,E$3,FALSE))</f>
        <v>26992837</v>
      </c>
      <c r="F95" s="84"/>
      <c r="G95" s="82" t="str">
        <f>VLOOKUP(A95,'|GRV|'!$A$19:$BB$520,33,FALSE)</f>
        <v>a-Full Service / $ responsibility</v>
      </c>
      <c r="H95" s="82"/>
      <c r="I95" s="82"/>
      <c r="J95" s="82" t="str">
        <f t="shared" si="2"/>
        <v>a</v>
      </c>
    </row>
    <row r="96" spans="1:10" x14ac:dyDescent="0.2">
      <c r="A96" s="75" t="s">
        <v>35</v>
      </c>
      <c r="B96" s="75" t="s">
        <v>32</v>
      </c>
      <c r="C96" s="52">
        <f>IF(ISNA(VLOOKUP($A96&amp;C$2,[2]CI_MAJOR_OBJ!$A$4:$AD$600,C$3,FALSE)),"NR",VLOOKUP($A96&amp;C$2,[2]CI_MAJOR_OBJ!$A$4:$AD$600,C$3,FALSE))</f>
        <v>4257482</v>
      </c>
      <c r="D96" s="52">
        <f>IF(ISNA(VLOOKUP($A96&amp;D$2,[3]CI_MAJOR_OBJ!$A$4:$AD$1900,D$3,FALSE)),"NR",VLOOKUP($A96&amp;D$2,[3]CI_MAJOR_OBJ!$A$4:$AD$1900,D$3,FALSE))</f>
        <v>3926378</v>
      </c>
      <c r="E96" s="52">
        <f>IF(ISNA(VLOOKUP($A96&amp;E$2,[3]CI_MAJOR_OBJ!$A$4:$AD$1900,E$3,FALSE)),"NR",VLOOKUP($A96&amp;E$2,[3]CI_MAJOR_OBJ!$A$4:$AD$1900,E$3,FALSE))</f>
        <v>5518681</v>
      </c>
      <c r="F96" s="84"/>
      <c r="G96" s="82" t="str">
        <f>VLOOKUP(A96,'|GRV|'!$A$19:$BB$520,33,FALSE)</f>
        <v>b-Full Service except Library</v>
      </c>
      <c r="H96" s="82"/>
      <c r="I96" s="82"/>
      <c r="J96" s="82" t="str">
        <f t="shared" si="2"/>
        <v>b</v>
      </c>
    </row>
    <row r="97" spans="1:10" x14ac:dyDescent="0.2">
      <c r="A97" s="75" t="s">
        <v>32</v>
      </c>
      <c r="B97" s="75" t="s">
        <v>32</v>
      </c>
      <c r="C97" s="52">
        <f>IF(ISNA(VLOOKUP($A97&amp;C$2,[2]CI_MAJOR_OBJ!$A$4:$AD$600,C$3,FALSE)),"NR",VLOOKUP($A97&amp;C$2,[2]CI_MAJOR_OBJ!$A$4:$AD$600,C$3,FALSE))</f>
        <v>10084586</v>
      </c>
      <c r="D97" s="52">
        <f>IF(ISNA(VLOOKUP($A97&amp;D$2,[3]CI_MAJOR_OBJ!$A$4:$AD$1900,D$3,FALSE)),"NR",VLOOKUP($A97&amp;D$2,[3]CI_MAJOR_OBJ!$A$4:$AD$1900,D$3,FALSE))</f>
        <v>9995777</v>
      </c>
      <c r="E97" s="52">
        <f>IF(ISNA(VLOOKUP($A97&amp;E$2,[3]CI_MAJOR_OBJ!$A$4:$AD$1900,E$3,FALSE)),"NR",VLOOKUP($A97&amp;E$2,[3]CI_MAJOR_OBJ!$A$4:$AD$1900,E$3,FALSE))</f>
        <v>11166785</v>
      </c>
      <c r="F97" s="84"/>
      <c r="G97" s="82" t="str">
        <f>VLOOKUP(A97,'|GRV|'!$A$19:$BB$520,33,FALSE)</f>
        <v>a-Full Service / $ responsibility</v>
      </c>
      <c r="H97" s="82"/>
      <c r="I97" s="82"/>
      <c r="J97" s="82" t="str">
        <f t="shared" si="2"/>
        <v>a</v>
      </c>
    </row>
    <row r="98" spans="1:10" x14ac:dyDescent="0.2">
      <c r="A98" s="75" t="s">
        <v>36</v>
      </c>
      <c r="B98" s="75" t="s">
        <v>32</v>
      </c>
      <c r="C98" s="52">
        <f>IF(ISNA(VLOOKUP($A98&amp;C$2,[2]CI_MAJOR_OBJ!$A$4:$AD$600,C$3,FALSE)),"NR",VLOOKUP($A98&amp;C$2,[2]CI_MAJOR_OBJ!$A$4:$AD$600,C$3,FALSE))</f>
        <v>1676818</v>
      </c>
      <c r="D98" s="52">
        <f>IF(ISNA(VLOOKUP($A98&amp;D$2,[3]CI_MAJOR_OBJ!$A$4:$AD$1900,D$3,FALSE)),"NR",VLOOKUP($A98&amp;D$2,[3]CI_MAJOR_OBJ!$A$4:$AD$1900,D$3,FALSE))</f>
        <v>1446929</v>
      </c>
      <c r="E98" s="52">
        <f>IF(ISNA(VLOOKUP($A98&amp;E$2,[3]CI_MAJOR_OBJ!$A$4:$AD$1900,E$3,FALSE)),"NR",VLOOKUP($A98&amp;E$2,[3]CI_MAJOR_OBJ!$A$4:$AD$1900,E$3,FALSE))</f>
        <v>1807917</v>
      </c>
      <c r="F98" s="84"/>
      <c r="G98" s="82" t="str">
        <f>VLOOKUP(A98,'|GRV|'!$A$19:$BB$520,33,FALSE)</f>
        <v>b-Full Service except Library</v>
      </c>
      <c r="H98" s="82"/>
      <c r="I98" s="82"/>
      <c r="J98" s="82" t="str">
        <f t="shared" si="2"/>
        <v>b</v>
      </c>
    </row>
    <row r="99" spans="1:10" x14ac:dyDescent="0.2">
      <c r="A99" s="75" t="s">
        <v>257</v>
      </c>
      <c r="B99" s="75" t="s">
        <v>258</v>
      </c>
      <c r="C99" s="52">
        <f>IF(ISNA(VLOOKUP($A99&amp;C$2,[2]CI_MAJOR_OBJ!$A$4:$AD$600,C$3,FALSE)),"NR",VLOOKUP($A99&amp;C$2,[2]CI_MAJOR_OBJ!$A$4:$AD$600,C$3,FALSE))</f>
        <v>6298016</v>
      </c>
      <c r="D99" s="52">
        <f>IF(ISNA(VLOOKUP($A99&amp;D$2,[3]CI_MAJOR_OBJ!$A$4:$AD$1900,D$3,FALSE)),"NR",VLOOKUP($A99&amp;D$2,[3]CI_MAJOR_OBJ!$A$4:$AD$1900,D$3,FALSE))</f>
        <v>6810610</v>
      </c>
      <c r="E99" s="52">
        <f>IF(ISNA(VLOOKUP($A99&amp;E$2,[3]CI_MAJOR_OBJ!$A$4:$AD$1900,E$3,FALSE)),"NR",VLOOKUP($A99&amp;E$2,[3]CI_MAJOR_OBJ!$A$4:$AD$1900,E$3,FALSE))</f>
        <v>7170437</v>
      </c>
      <c r="F99" s="84"/>
      <c r="G99" s="82" t="str">
        <f>VLOOKUP(A99,'|GRV|'!$A$19:$BB$520,33,FALSE)</f>
        <v>b-Full Service except Library</v>
      </c>
      <c r="H99" s="82"/>
      <c r="I99" s="82"/>
      <c r="J99" s="82" t="str">
        <f t="shared" si="2"/>
        <v>b</v>
      </c>
    </row>
    <row r="100" spans="1:10" x14ac:dyDescent="0.2">
      <c r="A100" s="75" t="s">
        <v>259</v>
      </c>
      <c r="B100" s="75" t="s">
        <v>260</v>
      </c>
      <c r="C100" s="52">
        <f>IF(ISNA(VLOOKUP($A100&amp;C$2,[2]CI_MAJOR_OBJ!$A$4:$AD$600,C$3,FALSE)),"NR",VLOOKUP($A100&amp;C$2,[2]CI_MAJOR_OBJ!$A$4:$AD$600,C$3,FALSE))</f>
        <v>9567776</v>
      </c>
      <c r="D100" s="52">
        <f>IF(ISNA(VLOOKUP($A100&amp;D$2,[3]CI_MAJOR_OBJ!$A$4:$AD$1900,D$3,FALSE)),"NR",VLOOKUP($A100&amp;D$2,[3]CI_MAJOR_OBJ!$A$4:$AD$1900,D$3,FALSE))</f>
        <v>7906291</v>
      </c>
      <c r="E100" s="52">
        <f>IF(ISNA(VLOOKUP($A100&amp;E$2,[3]CI_MAJOR_OBJ!$A$4:$AD$1900,E$3,FALSE)),"NR",VLOOKUP($A100&amp;E$2,[3]CI_MAJOR_OBJ!$A$4:$AD$1900,E$3,FALSE))</f>
        <v>6900320</v>
      </c>
      <c r="F100" s="84"/>
      <c r="G100" s="82" t="str">
        <f>VLOOKUP(A100,'|GRV|'!$A$19:$BB$520,33,FALSE)</f>
        <v>d-Parks by city, fire &amp; library by others</v>
      </c>
      <c r="H100" s="82"/>
      <c r="I100" s="82"/>
      <c r="J100" s="82" t="str">
        <f t="shared" si="2"/>
        <v>d</v>
      </c>
    </row>
    <row r="101" spans="1:10" x14ac:dyDescent="0.2">
      <c r="A101" s="75" t="s">
        <v>261</v>
      </c>
      <c r="B101" s="75" t="s">
        <v>260</v>
      </c>
      <c r="C101" s="52">
        <f>IF(ISNA(VLOOKUP($A101&amp;C$2,[2]CI_MAJOR_OBJ!$A$4:$AD$600,C$3,FALSE)),"NR",VLOOKUP($A101&amp;C$2,[2]CI_MAJOR_OBJ!$A$4:$AD$600,C$3,FALSE))</f>
        <v>212263229</v>
      </c>
      <c r="D101" s="52">
        <f>IF(ISNA(VLOOKUP($A101&amp;D$2,[3]CI_MAJOR_OBJ!$A$4:$AD$1900,D$3,FALSE)),"NR",VLOOKUP($A101&amp;D$2,[3]CI_MAJOR_OBJ!$A$4:$AD$1900,D$3,FALSE))</f>
        <v>214367932</v>
      </c>
      <c r="E101" s="52">
        <f>IF(ISNA(VLOOKUP($A101&amp;E$2,[3]CI_MAJOR_OBJ!$A$4:$AD$1900,E$3,FALSE)),"NR",VLOOKUP($A101&amp;E$2,[3]CI_MAJOR_OBJ!$A$4:$AD$1900,E$3,FALSE))</f>
        <v>228150786</v>
      </c>
      <c r="F101" s="84"/>
      <c r="G101" s="82" t="str">
        <f>VLOOKUP(A101,'|GRV|'!$A$19:$BB$520,33,FALSE)</f>
        <v>b-Full Service except Library</v>
      </c>
      <c r="H101" s="82"/>
      <c r="I101" s="82"/>
      <c r="J101" s="82" t="str">
        <f t="shared" si="2"/>
        <v>b</v>
      </c>
    </row>
    <row r="102" spans="1:10" x14ac:dyDescent="0.2">
      <c r="A102" s="75" t="s">
        <v>262</v>
      </c>
      <c r="B102" s="75" t="s">
        <v>260</v>
      </c>
      <c r="C102" s="52">
        <f>IF(ISNA(VLOOKUP($A102&amp;C$2,[2]CI_MAJOR_OBJ!$A$4:$AD$600,C$3,FALSE)),"NR",VLOOKUP($A102&amp;C$2,[2]CI_MAJOR_OBJ!$A$4:$AD$600,C$3,FALSE))</f>
        <v>12706010</v>
      </c>
      <c r="D102" s="52">
        <f>IF(ISNA(VLOOKUP($A102&amp;D$2,[3]CI_MAJOR_OBJ!$A$4:$AD$1900,D$3,FALSE)),"NR",VLOOKUP($A102&amp;D$2,[3]CI_MAJOR_OBJ!$A$4:$AD$1900,D$3,FALSE))</f>
        <v>15926263</v>
      </c>
      <c r="E102" s="52">
        <f>IF(ISNA(VLOOKUP($A102&amp;E$2,[3]CI_MAJOR_OBJ!$A$4:$AD$1900,E$3,FALSE)),"NR",VLOOKUP($A102&amp;E$2,[3]CI_MAJOR_OBJ!$A$4:$AD$1900,E$3,FALSE))</f>
        <v>16283308</v>
      </c>
      <c r="F102" s="84"/>
      <c r="G102" s="82" t="str">
        <f>VLOOKUP(A102,'|GRV|'!$A$19:$BB$520,33,FALSE)</f>
        <v>b-Full Service except Library</v>
      </c>
      <c r="H102" s="82"/>
      <c r="I102" s="82"/>
      <c r="J102" s="82" t="str">
        <f t="shared" si="2"/>
        <v>b</v>
      </c>
    </row>
    <row r="103" spans="1:10" x14ac:dyDescent="0.2">
      <c r="A103" s="75" t="s">
        <v>263</v>
      </c>
      <c r="B103" s="75" t="s">
        <v>260</v>
      </c>
      <c r="C103" s="52">
        <f>IF(ISNA(VLOOKUP($A103&amp;C$2,[2]CI_MAJOR_OBJ!$A$4:$AD$600,C$3,FALSE)),"NR",VLOOKUP($A103&amp;C$2,[2]CI_MAJOR_OBJ!$A$4:$AD$600,C$3,FALSE))</f>
        <v>22608650</v>
      </c>
      <c r="D103" s="52">
        <f>IF(ISNA(VLOOKUP($A103&amp;D$2,[3]CI_MAJOR_OBJ!$A$4:$AD$1900,D$3,FALSE)),"NR",VLOOKUP($A103&amp;D$2,[3]CI_MAJOR_OBJ!$A$4:$AD$1900,D$3,FALSE))</f>
        <v>23876032</v>
      </c>
      <c r="E103" s="52">
        <f>IF(ISNA(VLOOKUP($A103&amp;E$2,[3]CI_MAJOR_OBJ!$A$4:$AD$1900,E$3,FALSE)),"NR",VLOOKUP($A103&amp;E$2,[3]CI_MAJOR_OBJ!$A$4:$AD$1900,E$3,FALSE))</f>
        <v>24037455</v>
      </c>
      <c r="F103" s="84"/>
      <c r="G103" s="82" t="str">
        <f>VLOOKUP(A103,'|GRV|'!$A$19:$BB$520,33,FALSE)</f>
        <v>b-Full Service except Library</v>
      </c>
      <c r="H103" s="82"/>
      <c r="I103" s="82"/>
      <c r="J103" s="82" t="str">
        <f t="shared" si="2"/>
        <v>b</v>
      </c>
    </row>
    <row r="104" spans="1:10" x14ac:dyDescent="0.2">
      <c r="A104" s="75" t="s">
        <v>264</v>
      </c>
      <c r="B104" s="75" t="s">
        <v>260</v>
      </c>
      <c r="C104" s="52">
        <f>IF(ISNA(VLOOKUP($A104&amp;C$2,[2]CI_MAJOR_OBJ!$A$4:$AD$600,C$3,FALSE)),"NR",VLOOKUP($A104&amp;C$2,[2]CI_MAJOR_OBJ!$A$4:$AD$600,C$3,FALSE))</f>
        <v>465642</v>
      </c>
      <c r="D104" s="52">
        <f>IF(ISNA(VLOOKUP($A104&amp;D$2,[3]CI_MAJOR_OBJ!$A$4:$AD$1900,D$3,FALSE)),"NR",VLOOKUP($A104&amp;D$2,[3]CI_MAJOR_OBJ!$A$4:$AD$1900,D$3,FALSE))</f>
        <v>460690</v>
      </c>
      <c r="E104" s="52">
        <f>IF(ISNA(VLOOKUP($A104&amp;E$2,[3]CI_MAJOR_OBJ!$A$4:$AD$1900,E$3,FALSE)),"NR",VLOOKUP($A104&amp;E$2,[3]CI_MAJOR_OBJ!$A$4:$AD$1900,E$3,FALSE))</f>
        <v>445196</v>
      </c>
      <c r="F104" s="86"/>
      <c r="G104" s="82" t="str">
        <f>VLOOKUP(A104,'|GRV|'!$A$19:$BB$520,33,FALSE)</f>
        <v>d-Parks by city, fire &amp; library by others</v>
      </c>
      <c r="H104" s="82"/>
      <c r="I104" s="82"/>
      <c r="J104" s="82" t="str">
        <f t="shared" si="2"/>
        <v>d</v>
      </c>
    </row>
    <row r="105" spans="1:10" x14ac:dyDescent="0.2">
      <c r="A105" s="75" t="s">
        <v>265</v>
      </c>
      <c r="B105" s="75" t="s">
        <v>260</v>
      </c>
      <c r="C105" s="52">
        <f>IF(ISNA(VLOOKUP($A105&amp;C$2,[2]CI_MAJOR_OBJ!$A$4:$AD$600,C$3,FALSE)),"NR",VLOOKUP($A105&amp;C$2,[2]CI_MAJOR_OBJ!$A$4:$AD$600,C$3,FALSE))</f>
        <v>4493541</v>
      </c>
      <c r="D105" s="52">
        <f>IF(ISNA(VLOOKUP($A105&amp;D$2,[3]CI_MAJOR_OBJ!$A$4:$AD$1900,D$3,FALSE)),"NR",VLOOKUP($A105&amp;D$2,[3]CI_MAJOR_OBJ!$A$4:$AD$1900,D$3,FALSE))</f>
        <v>19678364</v>
      </c>
      <c r="E105" s="52">
        <f>IF(ISNA(VLOOKUP($A105&amp;E$2,[3]CI_MAJOR_OBJ!$A$4:$AD$1900,E$3,FALSE)),"NR",VLOOKUP($A105&amp;E$2,[3]CI_MAJOR_OBJ!$A$4:$AD$1900,E$3,FALSE))</f>
        <v>19710113</v>
      </c>
      <c r="F105" s="84"/>
      <c r="G105" s="82" t="str">
        <f>VLOOKUP(A105,'|GRV|'!$A$19:$BB$520,33,FALSE)</f>
        <v>f-Fire, library &amp; parks by others</v>
      </c>
      <c r="H105" s="82"/>
      <c r="I105" s="82"/>
      <c r="J105" s="82" t="str">
        <f t="shared" si="2"/>
        <v>f</v>
      </c>
    </row>
    <row r="106" spans="1:10" x14ac:dyDescent="0.2">
      <c r="A106" s="75" t="s">
        <v>266</v>
      </c>
      <c r="B106" s="75" t="s">
        <v>260</v>
      </c>
      <c r="C106" s="52">
        <f>IF(ISNA(VLOOKUP($A106&amp;C$2,[2]CI_MAJOR_OBJ!$A$4:$AD$600,C$3,FALSE)),"NR",VLOOKUP($A106&amp;C$2,[2]CI_MAJOR_OBJ!$A$4:$AD$600,C$3,FALSE))</f>
        <v>13528773</v>
      </c>
      <c r="D106" s="52">
        <f>IF(ISNA(VLOOKUP($A106&amp;D$2,[3]CI_MAJOR_OBJ!$A$4:$AD$1900,D$3,FALSE)),"NR",VLOOKUP($A106&amp;D$2,[3]CI_MAJOR_OBJ!$A$4:$AD$1900,D$3,FALSE))</f>
        <v>14097226</v>
      </c>
      <c r="E106" s="52">
        <f>IF(ISNA(VLOOKUP($A106&amp;E$2,[3]CI_MAJOR_OBJ!$A$4:$AD$1900,E$3,FALSE)),"NR",VLOOKUP($A106&amp;E$2,[3]CI_MAJOR_OBJ!$A$4:$AD$1900,E$3,FALSE))</f>
        <v>32537507</v>
      </c>
      <c r="F106" s="84"/>
      <c r="G106" s="82" t="str">
        <f>VLOOKUP(A106,'|GRV|'!$A$19:$BB$520,33,FALSE)</f>
        <v>d-Parks by city, fire &amp; library by others</v>
      </c>
      <c r="H106" s="82"/>
      <c r="I106" s="82"/>
      <c r="J106" s="82" t="str">
        <f t="shared" si="2"/>
        <v>d</v>
      </c>
    </row>
    <row r="107" spans="1:10" x14ac:dyDescent="0.2">
      <c r="A107" s="75" t="s">
        <v>267</v>
      </c>
      <c r="B107" s="75" t="s">
        <v>260</v>
      </c>
      <c r="C107" s="52">
        <f>IF(ISNA(VLOOKUP($A107&amp;C$2,[2]CI_MAJOR_OBJ!$A$4:$AD$600,C$3,FALSE)),"NR",VLOOKUP($A107&amp;C$2,[2]CI_MAJOR_OBJ!$A$4:$AD$600,C$3,FALSE))</f>
        <v>21644716</v>
      </c>
      <c r="D107" s="52">
        <f>IF(ISNA(VLOOKUP($A107&amp;D$2,[3]CI_MAJOR_OBJ!$A$4:$AD$1900,D$3,FALSE)),"NR",VLOOKUP($A107&amp;D$2,[3]CI_MAJOR_OBJ!$A$4:$AD$1900,D$3,FALSE))</f>
        <v>27806839</v>
      </c>
      <c r="E107" s="52">
        <f>IF(ISNA(VLOOKUP($A107&amp;E$2,[3]CI_MAJOR_OBJ!$A$4:$AD$1900,E$3,FALSE)),"NR",VLOOKUP($A107&amp;E$2,[3]CI_MAJOR_OBJ!$A$4:$AD$1900,E$3,FALSE))</f>
        <v>23986521</v>
      </c>
      <c r="F107" s="84"/>
      <c r="G107" s="82" t="str">
        <f>VLOOKUP(A107,'|GRV|'!$A$19:$BB$520,33,FALSE)</f>
        <v>d-Parks by city, fire &amp; library by others</v>
      </c>
      <c r="H107" s="82"/>
      <c r="I107" s="82"/>
      <c r="J107" s="82" t="str">
        <f t="shared" si="2"/>
        <v>d</v>
      </c>
    </row>
    <row r="108" spans="1:10" x14ac:dyDescent="0.2">
      <c r="A108" s="75" t="s">
        <v>268</v>
      </c>
      <c r="B108" s="75" t="s">
        <v>260</v>
      </c>
      <c r="C108" s="52">
        <f>IF(ISNA(VLOOKUP($A108&amp;C$2,[2]CI_MAJOR_OBJ!$A$4:$AD$600,C$3,FALSE)),"NR",VLOOKUP($A108&amp;C$2,[2]CI_MAJOR_OBJ!$A$4:$AD$600,C$3,FALSE))</f>
        <v>8617371</v>
      </c>
      <c r="D108" s="52">
        <f>IF(ISNA(VLOOKUP($A108&amp;D$2,[3]CI_MAJOR_OBJ!$A$4:$AD$1900,D$3,FALSE)),"NR",VLOOKUP($A108&amp;D$2,[3]CI_MAJOR_OBJ!$A$4:$AD$1900,D$3,FALSE))</f>
        <v>8870931</v>
      </c>
      <c r="E108" s="52">
        <f>IF(ISNA(VLOOKUP($A108&amp;E$2,[3]CI_MAJOR_OBJ!$A$4:$AD$1900,E$3,FALSE)),"NR",VLOOKUP($A108&amp;E$2,[3]CI_MAJOR_OBJ!$A$4:$AD$1900,E$3,FALSE))</f>
        <v>7990581</v>
      </c>
      <c r="F108" s="84"/>
      <c r="G108" s="82" t="str">
        <f>VLOOKUP(A108,'|GRV|'!$A$19:$BB$520,33,FALSE)</f>
        <v>b-Full Service except Library</v>
      </c>
      <c r="H108" s="82"/>
      <c r="I108" s="82"/>
      <c r="J108" s="82" t="str">
        <f t="shared" si="2"/>
        <v>b</v>
      </c>
    </row>
    <row r="109" spans="1:10" x14ac:dyDescent="0.2">
      <c r="A109" s="75" t="s">
        <v>269</v>
      </c>
      <c r="B109" s="75" t="s">
        <v>260</v>
      </c>
      <c r="C109" s="52">
        <f>IF(ISNA(VLOOKUP($A109&amp;C$2,[2]CI_MAJOR_OBJ!$A$4:$AD$600,C$3,FALSE)),"NR",VLOOKUP($A109&amp;C$2,[2]CI_MAJOR_OBJ!$A$4:$AD$600,C$3,FALSE))</f>
        <v>6797963</v>
      </c>
      <c r="D109" s="52">
        <f>IF(ISNA(VLOOKUP($A109&amp;D$2,[3]CI_MAJOR_OBJ!$A$4:$AD$1900,D$3,FALSE)),"NR",VLOOKUP($A109&amp;D$2,[3]CI_MAJOR_OBJ!$A$4:$AD$1900,D$3,FALSE))</f>
        <v>7115232</v>
      </c>
      <c r="E109" s="52">
        <f>IF(ISNA(VLOOKUP($A109&amp;E$2,[3]CI_MAJOR_OBJ!$A$4:$AD$1900,E$3,FALSE)),"NR",VLOOKUP($A109&amp;E$2,[3]CI_MAJOR_OBJ!$A$4:$AD$1900,E$3,FALSE))</f>
        <v>7632434</v>
      </c>
      <c r="F109" s="84"/>
      <c r="G109" s="82" t="str">
        <f>VLOOKUP(A109,'|GRV|'!$A$19:$BB$520,33,FALSE)</f>
        <v>f-Fire, library &amp; parks by others</v>
      </c>
      <c r="H109" s="82"/>
      <c r="I109" s="82"/>
      <c r="J109" s="82" t="str">
        <f t="shared" si="2"/>
        <v>f</v>
      </c>
    </row>
    <row r="110" spans="1:10" x14ac:dyDescent="0.2">
      <c r="A110" s="75" t="s">
        <v>270</v>
      </c>
      <c r="B110" s="75" t="s">
        <v>260</v>
      </c>
      <c r="C110" s="52">
        <f>IF(ISNA(VLOOKUP($A110&amp;C$2,[2]CI_MAJOR_OBJ!$A$4:$AD$600,C$3,FALSE)),"NR",VLOOKUP($A110&amp;C$2,[2]CI_MAJOR_OBJ!$A$4:$AD$600,C$3,FALSE))</f>
        <v>6763854</v>
      </c>
      <c r="D110" s="52">
        <f>IF(ISNA(VLOOKUP($A110&amp;D$2,[3]CI_MAJOR_OBJ!$A$4:$AD$1900,D$3,FALSE)),"NR",VLOOKUP($A110&amp;D$2,[3]CI_MAJOR_OBJ!$A$4:$AD$1900,D$3,FALSE))</f>
        <v>7394722</v>
      </c>
      <c r="E110" s="52">
        <f>IF(ISNA(VLOOKUP($A110&amp;E$2,[3]CI_MAJOR_OBJ!$A$4:$AD$1900,E$3,FALSE)),"NR",VLOOKUP($A110&amp;E$2,[3]CI_MAJOR_OBJ!$A$4:$AD$1900,E$3,FALSE))</f>
        <v>7199528</v>
      </c>
      <c r="F110" s="84"/>
      <c r="G110" s="82" t="str">
        <f>VLOOKUP(A110,'|GRV|'!$A$19:$BB$520,33,FALSE)</f>
        <v>f-Fire, library &amp; parks by others</v>
      </c>
      <c r="H110" s="82"/>
      <c r="I110" s="82"/>
      <c r="J110" s="82" t="str">
        <f t="shared" si="2"/>
        <v>f</v>
      </c>
    </row>
    <row r="111" spans="1:10" x14ac:dyDescent="0.2">
      <c r="A111" s="75" t="s">
        <v>271</v>
      </c>
      <c r="B111" s="75" t="s">
        <v>272</v>
      </c>
      <c r="C111" s="52">
        <f>IF(ISNA(VLOOKUP($A111&amp;C$2,[2]CI_MAJOR_OBJ!$A$4:$AD$600,C$3,FALSE)),"NR",VLOOKUP($A111&amp;C$2,[2]CI_MAJOR_OBJ!$A$4:$AD$600,C$3,FALSE))</f>
        <v>6410456</v>
      </c>
      <c r="D111" s="52">
        <f>IF(ISNA(VLOOKUP($A111&amp;D$2,[3]CI_MAJOR_OBJ!$A$4:$AD$1900,D$3,FALSE)),"NR",VLOOKUP($A111&amp;D$2,[3]CI_MAJOR_OBJ!$A$4:$AD$1900,D$3,FALSE))</f>
        <v>5285611</v>
      </c>
      <c r="E111" s="52">
        <f>IF(ISNA(VLOOKUP($A111&amp;E$2,[3]CI_MAJOR_OBJ!$A$4:$AD$1900,E$3,FALSE)),"NR",VLOOKUP($A111&amp;E$2,[3]CI_MAJOR_OBJ!$A$4:$AD$1900,E$3,FALSE))</f>
        <v>9255862</v>
      </c>
      <c r="F111" s="84"/>
      <c r="G111" s="82" t="str">
        <f>VLOOKUP(A111,'|GRV|'!$A$19:$BB$520,33,FALSE)</f>
        <v>d-Parks by city, fire &amp; library by others</v>
      </c>
      <c r="H111" s="82"/>
      <c r="I111" s="82"/>
      <c r="J111" s="82" t="str">
        <f t="shared" si="2"/>
        <v>d</v>
      </c>
    </row>
    <row r="112" spans="1:10" x14ac:dyDescent="0.2">
      <c r="A112" s="75" t="s">
        <v>273</v>
      </c>
      <c r="B112" s="75" t="s">
        <v>272</v>
      </c>
      <c r="C112" s="52">
        <f>IF(ISNA(VLOOKUP($A112&amp;C$2,[2]CI_MAJOR_OBJ!$A$4:$AD$600,C$3,FALSE)),"NR",VLOOKUP($A112&amp;C$2,[2]CI_MAJOR_OBJ!$A$4:$AD$600,C$3,FALSE))</f>
        <v>6086031</v>
      </c>
      <c r="D112" s="52">
        <f>IF(ISNA(VLOOKUP($A112&amp;D$2,[3]CI_MAJOR_OBJ!$A$4:$AD$1900,D$3,FALSE)),"NR",VLOOKUP($A112&amp;D$2,[3]CI_MAJOR_OBJ!$A$4:$AD$1900,D$3,FALSE))</f>
        <v>6158509</v>
      </c>
      <c r="E112" s="52">
        <f>IF(ISNA(VLOOKUP($A112&amp;E$2,[3]CI_MAJOR_OBJ!$A$4:$AD$1900,E$3,FALSE)),"NR",VLOOKUP($A112&amp;E$2,[3]CI_MAJOR_OBJ!$A$4:$AD$1900,E$3,FALSE))</f>
        <v>7637256</v>
      </c>
      <c r="F112" s="84"/>
      <c r="G112" s="82" t="str">
        <f>VLOOKUP(A112,'|GRV|'!$A$19:$BB$520,33,FALSE)</f>
        <v>d-Parks by city, fire &amp; library by others</v>
      </c>
      <c r="H112" s="82"/>
      <c r="I112" s="82"/>
      <c r="J112" s="82" t="str">
        <f t="shared" si="2"/>
        <v>d</v>
      </c>
    </row>
    <row r="113" spans="1:10" x14ac:dyDescent="0.2">
      <c r="A113" s="75" t="s">
        <v>274</v>
      </c>
      <c r="B113" s="75" t="s">
        <v>272</v>
      </c>
      <c r="C113" s="52">
        <f>IF(ISNA(VLOOKUP($A113&amp;C$2,[2]CI_MAJOR_OBJ!$A$4:$AD$600,C$3,FALSE)),"NR",VLOOKUP($A113&amp;C$2,[2]CI_MAJOR_OBJ!$A$4:$AD$600,C$3,FALSE))</f>
        <v>34342767</v>
      </c>
      <c r="D113" s="52">
        <f>IF(ISNA(VLOOKUP($A113&amp;D$2,[3]CI_MAJOR_OBJ!$A$4:$AD$1900,D$3,FALSE)),"NR",VLOOKUP($A113&amp;D$2,[3]CI_MAJOR_OBJ!$A$4:$AD$1900,D$3,FALSE))</f>
        <v>31412058</v>
      </c>
      <c r="E113" s="52">
        <f>IF(ISNA(VLOOKUP($A113&amp;E$2,[3]CI_MAJOR_OBJ!$A$4:$AD$1900,E$3,FALSE)),"NR",VLOOKUP($A113&amp;E$2,[3]CI_MAJOR_OBJ!$A$4:$AD$1900,E$3,FALSE))</f>
        <v>31400514</v>
      </c>
      <c r="F113" s="84"/>
      <c r="G113" s="82" t="str">
        <f>VLOOKUP(A113,'|GRV|'!$A$19:$BB$520,33,FALSE)</f>
        <v>b-Full Service except Library</v>
      </c>
      <c r="H113" s="82"/>
      <c r="I113" s="82"/>
      <c r="J113" s="82" t="str">
        <f t="shared" si="2"/>
        <v>b</v>
      </c>
    </row>
    <row r="114" spans="1:10" x14ac:dyDescent="0.2">
      <c r="A114" s="75" t="s">
        <v>275</v>
      </c>
      <c r="B114" s="75" t="s">
        <v>272</v>
      </c>
      <c r="C114" s="52">
        <f>IF(ISNA(VLOOKUP($A114&amp;C$2,[2]CI_MAJOR_OBJ!$A$4:$AD$600,C$3,FALSE)),"NR",VLOOKUP($A114&amp;C$2,[2]CI_MAJOR_OBJ!$A$4:$AD$600,C$3,FALSE))</f>
        <v>10728337</v>
      </c>
      <c r="D114" s="52">
        <f>IF(ISNA(VLOOKUP($A114&amp;D$2,[3]CI_MAJOR_OBJ!$A$4:$AD$1900,D$3,FALSE)),"NR",VLOOKUP($A114&amp;D$2,[3]CI_MAJOR_OBJ!$A$4:$AD$1900,D$3,FALSE))</f>
        <v>11040777</v>
      </c>
      <c r="E114" s="52">
        <f>IF(ISNA(VLOOKUP($A114&amp;E$2,[3]CI_MAJOR_OBJ!$A$4:$AD$1900,E$3,FALSE)),"NR",VLOOKUP($A114&amp;E$2,[3]CI_MAJOR_OBJ!$A$4:$AD$1900,E$3,FALSE))</f>
        <v>12632108</v>
      </c>
      <c r="F114" s="84"/>
      <c r="G114" s="82" t="str">
        <f>VLOOKUP(A114,'|GRV|'!$A$19:$BB$520,33,FALSE)</f>
        <v>b-Full Service except Library</v>
      </c>
      <c r="H114" s="82"/>
      <c r="I114" s="82"/>
      <c r="J114" s="82" t="str">
        <f t="shared" si="2"/>
        <v>b</v>
      </c>
    </row>
    <row r="115" spans="1:10" x14ac:dyDescent="0.2">
      <c r="A115" s="75" t="s">
        <v>276</v>
      </c>
      <c r="B115" s="75" t="s">
        <v>277</v>
      </c>
      <c r="C115" s="52">
        <f>IF(ISNA(VLOOKUP($A115&amp;C$2,[2]CI_MAJOR_OBJ!$A$4:$AD$600,C$3,FALSE)),"NR",VLOOKUP($A115&amp;C$2,[2]CI_MAJOR_OBJ!$A$4:$AD$600,C$3,FALSE))</f>
        <v>7221613</v>
      </c>
      <c r="D115" s="52">
        <f>IF(ISNA(VLOOKUP($A115&amp;D$2,[3]CI_MAJOR_OBJ!$A$4:$AD$1900,D$3,FALSE)),"NR",VLOOKUP($A115&amp;D$2,[3]CI_MAJOR_OBJ!$A$4:$AD$1900,D$3,FALSE))</f>
        <v>8106761</v>
      </c>
      <c r="E115" s="52">
        <f>IF(ISNA(VLOOKUP($A115&amp;E$2,[3]CI_MAJOR_OBJ!$A$4:$AD$1900,E$3,FALSE)),"NR",VLOOKUP($A115&amp;E$2,[3]CI_MAJOR_OBJ!$A$4:$AD$1900,E$3,FALSE))</f>
        <v>8697658</v>
      </c>
      <c r="F115" s="84"/>
      <c r="G115" s="82" t="str">
        <f>VLOOKUP(A115,'|GRV|'!$A$19:$BB$520,33,FALSE)</f>
        <v>d-Parks by city, fire &amp; library by others</v>
      </c>
      <c r="H115" s="82"/>
      <c r="I115" s="82"/>
      <c r="J115" s="82" t="str">
        <f t="shared" si="2"/>
        <v>d</v>
      </c>
    </row>
    <row r="116" spans="1:10" x14ac:dyDescent="0.2">
      <c r="A116" s="75" t="s">
        <v>278</v>
      </c>
      <c r="B116" s="75" t="s">
        <v>277</v>
      </c>
      <c r="C116" s="52">
        <f>IF(ISNA(VLOOKUP($A116&amp;C$2,[2]CI_MAJOR_OBJ!$A$4:$AD$600,C$3,FALSE)),"NR",VLOOKUP($A116&amp;C$2,[2]CI_MAJOR_OBJ!$A$4:$AD$600,C$3,FALSE))</f>
        <v>4581060</v>
      </c>
      <c r="D116" s="52">
        <f>IF(ISNA(VLOOKUP($A116&amp;D$2,[3]CI_MAJOR_OBJ!$A$4:$AD$1900,D$3,FALSE)),"NR",VLOOKUP($A116&amp;D$2,[3]CI_MAJOR_OBJ!$A$4:$AD$1900,D$3,FALSE))</f>
        <v>5291805</v>
      </c>
      <c r="E116" s="52">
        <f>IF(ISNA(VLOOKUP($A116&amp;E$2,[3]CI_MAJOR_OBJ!$A$4:$AD$1900,E$3,FALSE)),"NR",VLOOKUP($A116&amp;E$2,[3]CI_MAJOR_OBJ!$A$4:$AD$1900,E$3,FALSE))</f>
        <v>8315083</v>
      </c>
      <c r="F116" s="84"/>
      <c r="G116" s="82" t="str">
        <f>VLOOKUP(A116,'|GRV|'!$A$19:$BB$520,33,FALSE)</f>
        <v>d-Parks by city, fire &amp; library by others</v>
      </c>
      <c r="H116" s="82"/>
      <c r="I116" s="82"/>
      <c r="J116" s="82" t="str">
        <f t="shared" si="2"/>
        <v>d</v>
      </c>
    </row>
    <row r="117" spans="1:10" x14ac:dyDescent="0.2">
      <c r="A117" s="75" t="s">
        <v>279</v>
      </c>
      <c r="B117" s="75" t="s">
        <v>280</v>
      </c>
      <c r="C117" s="52">
        <f>IF(ISNA(VLOOKUP($A117&amp;C$2,[2]CI_MAJOR_OBJ!$A$4:$AD$600,C$3,FALSE)),"NR",VLOOKUP($A117&amp;C$2,[2]CI_MAJOR_OBJ!$A$4:$AD$600,C$3,FALSE))</f>
        <v>8126322</v>
      </c>
      <c r="D117" s="52">
        <f>IF(ISNA(VLOOKUP($A117&amp;D$2,[3]CI_MAJOR_OBJ!$A$4:$AD$1900,D$3,FALSE)),"NR",VLOOKUP($A117&amp;D$2,[3]CI_MAJOR_OBJ!$A$4:$AD$1900,D$3,FALSE))</f>
        <v>8034825</v>
      </c>
      <c r="E117" s="52">
        <f>IF(ISNA(VLOOKUP($A117&amp;E$2,[3]CI_MAJOR_OBJ!$A$4:$AD$1900,E$3,FALSE)),"NR",VLOOKUP($A117&amp;E$2,[3]CI_MAJOR_OBJ!$A$4:$AD$1900,E$3,FALSE))</f>
        <v>6438461</v>
      </c>
      <c r="F117" s="84"/>
      <c r="G117" s="82" t="str">
        <f>VLOOKUP(A117,'|GRV|'!$A$19:$BB$520,33,FALSE)</f>
        <v>b-Full Service except Library</v>
      </c>
      <c r="H117" s="82"/>
      <c r="I117" s="82"/>
      <c r="J117" s="82" t="str">
        <f t="shared" si="2"/>
        <v>b</v>
      </c>
    </row>
    <row r="118" spans="1:10" x14ac:dyDescent="0.2">
      <c r="A118" s="75" t="s">
        <v>39</v>
      </c>
      <c r="B118" s="75" t="s">
        <v>38</v>
      </c>
      <c r="C118" s="52">
        <f>IF(ISNA(VLOOKUP($A118&amp;C$2,[2]CI_MAJOR_OBJ!$A$4:$AD$600,C$3,FALSE)),"NR",VLOOKUP($A118&amp;C$2,[2]CI_MAJOR_OBJ!$A$4:$AD$600,C$3,FALSE))</f>
        <v>15553745</v>
      </c>
      <c r="D118" s="52">
        <f>IF(ISNA(VLOOKUP($A118&amp;D$2,[3]CI_MAJOR_OBJ!$A$4:$AD$1900,D$3,FALSE)),"NR",VLOOKUP($A118&amp;D$2,[3]CI_MAJOR_OBJ!$A$4:$AD$1900,D$3,FALSE))</f>
        <v>16040540</v>
      </c>
      <c r="E118" s="52">
        <f>IF(ISNA(VLOOKUP($A118&amp;E$2,[3]CI_MAJOR_OBJ!$A$4:$AD$1900,E$3,FALSE)),"NR",VLOOKUP($A118&amp;E$2,[3]CI_MAJOR_OBJ!$A$4:$AD$1900,E$3,FALSE))</f>
        <v>18560861</v>
      </c>
      <c r="F118" s="84"/>
      <c r="G118" s="82" t="str">
        <f>VLOOKUP(A118,'|GRV|'!$A$19:$BB$520,33,FALSE)</f>
        <v>d-Parks by city, fire &amp; library by others</v>
      </c>
      <c r="H118" s="82"/>
      <c r="I118" s="82"/>
      <c r="J118" s="82" t="str">
        <f t="shared" si="2"/>
        <v>d</v>
      </c>
    </row>
    <row r="119" spans="1:10" x14ac:dyDescent="0.2">
      <c r="A119" s="75" t="s">
        <v>37</v>
      </c>
      <c r="B119" s="75" t="s">
        <v>38</v>
      </c>
      <c r="C119" s="52">
        <f>IF(ISNA(VLOOKUP($A119&amp;C$2,[2]CI_MAJOR_OBJ!$A$4:$AD$600,C$3,FALSE)),"NR",VLOOKUP($A119&amp;C$2,[2]CI_MAJOR_OBJ!$A$4:$AD$600,C$3,FALSE))</f>
        <v>67965089</v>
      </c>
      <c r="D119" s="52">
        <f>IF(ISNA(VLOOKUP($A119&amp;D$2,[3]CI_MAJOR_OBJ!$A$4:$AD$1900,D$3,FALSE)),"NR",VLOOKUP($A119&amp;D$2,[3]CI_MAJOR_OBJ!$A$4:$AD$1900,D$3,FALSE))</f>
        <v>71948339</v>
      </c>
      <c r="E119" s="52">
        <f>IF(ISNA(VLOOKUP($A119&amp;E$2,[3]CI_MAJOR_OBJ!$A$4:$AD$1900,E$3,FALSE)),"NR",VLOOKUP($A119&amp;E$2,[3]CI_MAJOR_OBJ!$A$4:$AD$1900,E$3,FALSE))</f>
        <v>74280911</v>
      </c>
      <c r="F119" s="102"/>
      <c r="G119" s="82" t="str">
        <f>VLOOKUP(A119,'|GRV|'!$A$19:$BB$520,33,FALSE)</f>
        <v>a-Full Service / $ responsibility</v>
      </c>
      <c r="H119" s="82"/>
      <c r="I119" s="82"/>
      <c r="J119" s="82" t="str">
        <f t="shared" si="2"/>
        <v>a</v>
      </c>
    </row>
    <row r="120" spans="1:10" x14ac:dyDescent="0.2">
      <c r="A120" s="75" t="s">
        <v>40</v>
      </c>
      <c r="B120" s="75" t="s">
        <v>38</v>
      </c>
      <c r="C120" s="52">
        <f>IF(ISNA(VLOOKUP($A120&amp;C$2,[2]CI_MAJOR_OBJ!$A$4:$AD$600,C$3,FALSE)),"NR",VLOOKUP($A120&amp;C$2,[2]CI_MAJOR_OBJ!$A$4:$AD$600,C$3,FALSE))</f>
        <v>65374432</v>
      </c>
      <c r="D120" s="52">
        <f>IF(ISNA(VLOOKUP($A120&amp;D$2,[3]CI_MAJOR_OBJ!$A$4:$AD$1900,D$3,FALSE)),"NR",VLOOKUP($A120&amp;D$2,[3]CI_MAJOR_OBJ!$A$4:$AD$1900,D$3,FALSE))</f>
        <v>59761019</v>
      </c>
      <c r="E120" s="52">
        <f>IF(ISNA(VLOOKUP($A120&amp;E$2,[3]CI_MAJOR_OBJ!$A$4:$AD$1900,E$3,FALSE)),"NR",VLOOKUP($A120&amp;E$2,[3]CI_MAJOR_OBJ!$A$4:$AD$1900,E$3,FALSE))</f>
        <v>70044525</v>
      </c>
      <c r="F120" s="102"/>
      <c r="G120" s="82" t="str">
        <f>VLOOKUP(A120,'|GRV|'!$A$19:$BB$520,33,FALSE)</f>
        <v>a-Full Service / $ responsibility</v>
      </c>
      <c r="H120" s="82"/>
      <c r="I120" s="82"/>
      <c r="J120" s="82" t="str">
        <f t="shared" si="2"/>
        <v>a</v>
      </c>
    </row>
    <row r="121" spans="1:10" x14ac:dyDescent="0.2">
      <c r="A121" s="75" t="s">
        <v>41</v>
      </c>
      <c r="B121" s="75" t="s">
        <v>38</v>
      </c>
      <c r="C121" s="52">
        <f>IF(ISNA(VLOOKUP($A121&amp;C$2,[2]CI_MAJOR_OBJ!$A$4:$AD$600,C$3,FALSE)),"NR",VLOOKUP($A121&amp;C$2,[2]CI_MAJOR_OBJ!$A$4:$AD$600,C$3,FALSE))</f>
        <v>8867657</v>
      </c>
      <c r="D121" s="52">
        <f>IF(ISNA(VLOOKUP($A121&amp;D$2,[3]CI_MAJOR_OBJ!$A$4:$AD$1900,D$3,FALSE)),"NR",VLOOKUP($A121&amp;D$2,[3]CI_MAJOR_OBJ!$A$4:$AD$1900,D$3,FALSE))</f>
        <v>9665483</v>
      </c>
      <c r="E121" s="52">
        <f>IF(ISNA(VLOOKUP($A121&amp;E$2,[3]CI_MAJOR_OBJ!$A$4:$AD$1900,E$3,FALSE)),"NR",VLOOKUP($A121&amp;E$2,[3]CI_MAJOR_OBJ!$A$4:$AD$1900,E$3,FALSE))</f>
        <v>10662453</v>
      </c>
      <c r="F121" s="84"/>
      <c r="G121" s="82" t="str">
        <f>VLOOKUP(A121,'|GRV|'!$A$19:$BB$520,33,FALSE)</f>
        <v>d-Parks by city, fire &amp; library by others</v>
      </c>
      <c r="H121" s="82"/>
      <c r="I121" s="82"/>
      <c r="J121" s="82" t="str">
        <f t="shared" si="2"/>
        <v>d</v>
      </c>
    </row>
    <row r="122" spans="1:10" x14ac:dyDescent="0.2">
      <c r="A122" s="75" t="s">
        <v>42</v>
      </c>
      <c r="B122" s="75" t="s">
        <v>38</v>
      </c>
      <c r="C122" s="52">
        <f>IF(ISNA(VLOOKUP($A122&amp;C$2,[2]CI_MAJOR_OBJ!$A$4:$AD$600,C$3,FALSE)),"NR",VLOOKUP($A122&amp;C$2,[2]CI_MAJOR_OBJ!$A$4:$AD$600,C$3,FALSE))</f>
        <v>11292781</v>
      </c>
      <c r="D122" s="52">
        <f>IF(ISNA(VLOOKUP($A122&amp;D$2,[3]CI_MAJOR_OBJ!$A$4:$AD$1900,D$3,FALSE)),"NR",VLOOKUP($A122&amp;D$2,[3]CI_MAJOR_OBJ!$A$4:$AD$1900,D$3,FALSE))</f>
        <v>9945611</v>
      </c>
      <c r="E122" s="52">
        <f>IF(ISNA(VLOOKUP($A122&amp;E$2,[3]CI_MAJOR_OBJ!$A$4:$AD$1900,E$3,FALSE)),"NR",VLOOKUP($A122&amp;E$2,[3]CI_MAJOR_OBJ!$A$4:$AD$1900,E$3,FALSE))</f>
        <v>12954402</v>
      </c>
      <c r="F122" s="84"/>
      <c r="G122" s="82" t="str">
        <f>VLOOKUP(A122,'|GRV|'!$A$19:$BB$520,33,FALSE)</f>
        <v>b-Full Service except Library</v>
      </c>
      <c r="H122" s="82"/>
      <c r="I122" s="82"/>
      <c r="J122" s="82" t="str">
        <f t="shared" si="2"/>
        <v>b</v>
      </c>
    </row>
    <row r="123" spans="1:10" x14ac:dyDescent="0.2">
      <c r="A123" s="75" t="s">
        <v>43</v>
      </c>
      <c r="B123" s="75" t="s">
        <v>38</v>
      </c>
      <c r="C123" s="52">
        <f>IF(ISNA(VLOOKUP($A123&amp;C$2,[2]CI_MAJOR_OBJ!$A$4:$AD$600,C$3,FALSE)),"NR",VLOOKUP($A123&amp;C$2,[2]CI_MAJOR_OBJ!$A$4:$AD$600,C$3,FALSE))</f>
        <v>42670417</v>
      </c>
      <c r="D123" s="52">
        <f>IF(ISNA(VLOOKUP($A123&amp;D$2,[3]CI_MAJOR_OBJ!$A$4:$AD$1900,D$3,FALSE)),"NR",VLOOKUP($A123&amp;D$2,[3]CI_MAJOR_OBJ!$A$4:$AD$1900,D$3,FALSE))</f>
        <v>46726842</v>
      </c>
      <c r="E123" s="52">
        <f>IF(ISNA(VLOOKUP($A123&amp;E$2,[3]CI_MAJOR_OBJ!$A$4:$AD$1900,E$3,FALSE)),"NR",VLOOKUP($A123&amp;E$2,[3]CI_MAJOR_OBJ!$A$4:$AD$1900,E$3,FALSE))</f>
        <v>46472975</v>
      </c>
      <c r="F123" s="84"/>
      <c r="G123" s="82" t="str">
        <f>VLOOKUP(A123,'|GRV|'!$A$19:$BB$520,33,FALSE)</f>
        <v>a-Full Service / $ responsibility</v>
      </c>
      <c r="H123" s="82"/>
      <c r="I123" s="82"/>
      <c r="J123" s="82" t="str">
        <f t="shared" si="2"/>
        <v>a</v>
      </c>
    </row>
    <row r="124" spans="1:10" x14ac:dyDescent="0.2">
      <c r="A124" s="75" t="s">
        <v>44</v>
      </c>
      <c r="B124" s="75" t="s">
        <v>38</v>
      </c>
      <c r="C124" s="52">
        <f>IF(ISNA(VLOOKUP($A124&amp;C$2,[2]CI_MAJOR_OBJ!$A$4:$AD$600,C$3,FALSE)),"NR",VLOOKUP($A124&amp;C$2,[2]CI_MAJOR_OBJ!$A$4:$AD$600,C$3,FALSE))</f>
        <v>46701486</v>
      </c>
      <c r="D124" s="52">
        <f>IF(ISNA(VLOOKUP($A124&amp;D$2,[3]CI_MAJOR_OBJ!$A$4:$AD$1900,D$3,FALSE)),"NR",VLOOKUP($A124&amp;D$2,[3]CI_MAJOR_OBJ!$A$4:$AD$1900,D$3,FALSE))</f>
        <v>45148733</v>
      </c>
      <c r="E124" s="52">
        <f>IF(ISNA(VLOOKUP($A124&amp;E$2,[3]CI_MAJOR_OBJ!$A$4:$AD$1900,E$3,FALSE)),"NR",VLOOKUP($A124&amp;E$2,[3]CI_MAJOR_OBJ!$A$4:$AD$1900,E$3,FALSE))</f>
        <v>44710417</v>
      </c>
      <c r="F124" s="84"/>
      <c r="G124" s="82" t="str">
        <f>VLOOKUP(A124,'|GRV|'!$A$19:$BB$520,33,FALSE)</f>
        <v>d-Parks by city, fire &amp; library by others</v>
      </c>
      <c r="H124" s="82"/>
      <c r="I124" s="82"/>
      <c r="J124" s="82" t="str">
        <f t="shared" si="2"/>
        <v>d</v>
      </c>
    </row>
    <row r="125" spans="1:10" x14ac:dyDescent="0.2">
      <c r="A125" s="75" t="s">
        <v>45</v>
      </c>
      <c r="B125" s="75" t="s">
        <v>38</v>
      </c>
      <c r="C125" s="52">
        <f>IF(ISNA(VLOOKUP($A125&amp;C$2,[2]CI_MAJOR_OBJ!$A$4:$AD$600,C$3,FALSE)),"NR",VLOOKUP($A125&amp;C$2,[2]CI_MAJOR_OBJ!$A$4:$AD$600,C$3,FALSE))</f>
        <v>23358675</v>
      </c>
      <c r="D125" s="52">
        <f>IF(ISNA(VLOOKUP($A125&amp;D$2,[3]CI_MAJOR_OBJ!$A$4:$AD$1900,D$3,FALSE)),"NR",VLOOKUP($A125&amp;D$2,[3]CI_MAJOR_OBJ!$A$4:$AD$1900,D$3,FALSE))</f>
        <v>21545339</v>
      </c>
      <c r="E125" s="52">
        <f>IF(ISNA(VLOOKUP($A125&amp;E$2,[3]CI_MAJOR_OBJ!$A$4:$AD$1900,E$3,FALSE)),"NR",VLOOKUP($A125&amp;E$2,[3]CI_MAJOR_OBJ!$A$4:$AD$1900,E$3,FALSE))</f>
        <v>22489421</v>
      </c>
      <c r="F125" s="84"/>
      <c r="G125" s="82" t="str">
        <f>VLOOKUP(A125,'|GRV|'!$A$19:$BB$520,33,FALSE)</f>
        <v>d-Parks by city, fire &amp; library by others</v>
      </c>
      <c r="H125" s="82"/>
      <c r="I125" s="82"/>
      <c r="J125" s="82" t="str">
        <f t="shared" si="2"/>
        <v>d</v>
      </c>
    </row>
    <row r="126" spans="1:10" x14ac:dyDescent="0.2">
      <c r="A126" s="75" t="s">
        <v>281</v>
      </c>
      <c r="B126" s="75" t="s">
        <v>38</v>
      </c>
      <c r="C126" s="52">
        <f>IF(ISNA(VLOOKUP($A126&amp;C$2,[2]CI_MAJOR_OBJ!$A$4:$AD$600,C$3,FALSE)),"NR",VLOOKUP($A126&amp;C$2,[2]CI_MAJOR_OBJ!$A$4:$AD$600,C$3,FALSE))</f>
        <v>30266423</v>
      </c>
      <c r="D126" s="52">
        <f>IF(ISNA(VLOOKUP($A126&amp;D$2,[3]CI_MAJOR_OBJ!$A$4:$AD$1900,D$3,FALSE)),"NR",VLOOKUP($A126&amp;D$2,[3]CI_MAJOR_OBJ!$A$4:$AD$1900,D$3,FALSE))</f>
        <v>35047238</v>
      </c>
      <c r="E126" s="52">
        <f>IF(ISNA(VLOOKUP($A126&amp;E$2,[3]CI_MAJOR_OBJ!$A$4:$AD$1900,E$3,FALSE)),"NR",VLOOKUP($A126&amp;E$2,[3]CI_MAJOR_OBJ!$A$4:$AD$1900,E$3,FALSE))</f>
        <v>36707233</v>
      </c>
      <c r="F126" s="84"/>
      <c r="G126" s="82" t="str">
        <f>VLOOKUP(A126,'|GRV|'!$A$19:$BB$520,33,FALSE)</f>
        <v>d-Parks by city, fire &amp; library by others</v>
      </c>
      <c r="H126" s="82"/>
      <c r="I126" s="82"/>
      <c r="J126" s="82" t="str">
        <f t="shared" si="2"/>
        <v>d</v>
      </c>
    </row>
    <row r="127" spans="1:10" x14ac:dyDescent="0.2">
      <c r="A127" s="75" t="s">
        <v>46</v>
      </c>
      <c r="B127" s="75" t="s">
        <v>38</v>
      </c>
      <c r="C127" s="52">
        <f>IF(ISNA(VLOOKUP($A127&amp;C$2,[2]CI_MAJOR_OBJ!$A$4:$AD$600,C$3,FALSE)),"NR",VLOOKUP($A127&amp;C$2,[2]CI_MAJOR_OBJ!$A$4:$AD$600,C$3,FALSE))</f>
        <v>31195020</v>
      </c>
      <c r="D127" s="52">
        <f>IF(ISNA(VLOOKUP($A127&amp;D$2,[3]CI_MAJOR_OBJ!$A$4:$AD$1900,D$3,FALSE)),"NR",VLOOKUP($A127&amp;D$2,[3]CI_MAJOR_OBJ!$A$4:$AD$1900,D$3,FALSE))</f>
        <v>32230137</v>
      </c>
      <c r="E127" s="52">
        <f>IF(ISNA(VLOOKUP($A127&amp;E$2,[3]CI_MAJOR_OBJ!$A$4:$AD$1900,E$3,FALSE)),"NR",VLOOKUP($A127&amp;E$2,[3]CI_MAJOR_OBJ!$A$4:$AD$1900,E$3,FALSE))</f>
        <v>33453077</v>
      </c>
      <c r="F127" s="84"/>
      <c r="G127" s="82" t="str">
        <f>VLOOKUP(A127,'|GRV|'!$A$19:$BB$520,33,FALSE)</f>
        <v>d-Parks by city, fire &amp; library by others</v>
      </c>
      <c r="H127" s="82"/>
      <c r="I127" s="82"/>
      <c r="J127" s="82" t="str">
        <f t="shared" si="2"/>
        <v>d</v>
      </c>
    </row>
    <row r="128" spans="1:10" x14ac:dyDescent="0.2">
      <c r="A128" s="75" t="s">
        <v>282</v>
      </c>
      <c r="B128" s="75" t="s">
        <v>38</v>
      </c>
      <c r="C128" s="52">
        <f>IF(ISNA(VLOOKUP($A128&amp;C$2,[2]CI_MAJOR_OBJ!$A$4:$AD$600,C$3,FALSE)),"NR",VLOOKUP($A128&amp;C$2,[2]CI_MAJOR_OBJ!$A$4:$AD$600,C$3,FALSE))</f>
        <v>198176955</v>
      </c>
      <c r="D128" s="52">
        <f>IF(ISNA(VLOOKUP($A128&amp;D$2,[3]CI_MAJOR_OBJ!$A$4:$AD$1900,D$3,FALSE)),"NR",VLOOKUP($A128&amp;D$2,[3]CI_MAJOR_OBJ!$A$4:$AD$1900,D$3,FALSE))</f>
        <v>208964706</v>
      </c>
      <c r="E128" s="52">
        <f>IF(ISNA(VLOOKUP($A128&amp;E$2,[3]CI_MAJOR_OBJ!$A$4:$AD$1900,E$3,FALSE)),"NR",VLOOKUP($A128&amp;E$2,[3]CI_MAJOR_OBJ!$A$4:$AD$1900,E$3,FALSE))</f>
        <v>226257189</v>
      </c>
      <c r="F128" s="84"/>
      <c r="G128" s="82" t="str">
        <f>VLOOKUP(A128,'|GRV|'!$A$19:$BB$520,33,FALSE)</f>
        <v>a-Full Service / $ responsibility</v>
      </c>
      <c r="H128" s="82"/>
      <c r="I128" s="82"/>
      <c r="J128" s="82" t="str">
        <f t="shared" si="2"/>
        <v>a</v>
      </c>
    </row>
    <row r="129" spans="1:10" x14ac:dyDescent="0.2">
      <c r="A129" s="75" t="s">
        <v>283</v>
      </c>
      <c r="B129" s="75" t="s">
        <v>38</v>
      </c>
      <c r="C129" s="52">
        <f>IF(ISNA(VLOOKUP($A129&amp;C$2,[2]CI_MAJOR_OBJ!$A$4:$AD$600,C$3,FALSE)),"NR",VLOOKUP($A129&amp;C$2,[2]CI_MAJOR_OBJ!$A$4:$AD$600,C$3,FALSE))</f>
        <v>1329812</v>
      </c>
      <c r="D129" s="52">
        <f>IF(ISNA(VLOOKUP($A129&amp;D$2,[3]CI_MAJOR_OBJ!$A$4:$AD$1900,D$3,FALSE)),"NR",VLOOKUP($A129&amp;D$2,[3]CI_MAJOR_OBJ!$A$4:$AD$1900,D$3,FALSE))</f>
        <v>1433796</v>
      </c>
      <c r="E129" s="52">
        <f>IF(ISNA(VLOOKUP($A129&amp;E$2,[3]CI_MAJOR_OBJ!$A$4:$AD$1900,E$3,FALSE)),"NR",VLOOKUP($A129&amp;E$2,[3]CI_MAJOR_OBJ!$A$4:$AD$1900,E$3,FALSE))</f>
        <v>1604556</v>
      </c>
      <c r="F129" s="84"/>
      <c r="G129" s="82" t="str">
        <f>VLOOKUP(A129,'|GRV|'!$A$19:$BB$520,33,FALSE)</f>
        <v>d-Parks by city, fire &amp; library by others</v>
      </c>
      <c r="H129" s="82"/>
      <c r="I129" s="82"/>
      <c r="J129" s="82" t="str">
        <f t="shared" si="2"/>
        <v>d</v>
      </c>
    </row>
    <row r="130" spans="1:10" x14ac:dyDescent="0.2">
      <c r="A130" s="75" t="s">
        <v>47</v>
      </c>
      <c r="B130" s="75" t="s">
        <v>38</v>
      </c>
      <c r="C130" s="52">
        <f>IF(ISNA(VLOOKUP($A130&amp;C$2,[2]CI_MAJOR_OBJ!$A$4:$AD$600,C$3,FALSE)),"NR",VLOOKUP($A130&amp;C$2,[2]CI_MAJOR_OBJ!$A$4:$AD$600,C$3,FALSE))</f>
        <v>193919800</v>
      </c>
      <c r="D130" s="52">
        <f>IF(ISNA(VLOOKUP($A130&amp;D$2,[3]CI_MAJOR_OBJ!$A$4:$AD$1900,D$3,FALSE)),"NR",VLOOKUP($A130&amp;D$2,[3]CI_MAJOR_OBJ!$A$4:$AD$1900,D$3,FALSE))</f>
        <v>191723287</v>
      </c>
      <c r="E130" s="52">
        <f>IF(ISNA(VLOOKUP($A130&amp;E$2,[3]CI_MAJOR_OBJ!$A$4:$AD$1900,E$3,FALSE)),"NR",VLOOKUP($A130&amp;E$2,[3]CI_MAJOR_OBJ!$A$4:$AD$1900,E$3,FALSE))</f>
        <v>195551672</v>
      </c>
      <c r="F130" s="84"/>
      <c r="G130" s="82" t="str">
        <f>VLOOKUP(A130,'|GRV|'!$A$19:$BB$520,33,FALSE)</f>
        <v>a-Full Service / $ responsibility</v>
      </c>
      <c r="H130" s="82"/>
      <c r="I130" s="82"/>
      <c r="J130" s="82" t="str">
        <f t="shared" si="2"/>
        <v>a</v>
      </c>
    </row>
    <row r="131" spans="1:10" x14ac:dyDescent="0.2">
      <c r="A131" s="75" t="s">
        <v>48</v>
      </c>
      <c r="B131" s="75" t="s">
        <v>38</v>
      </c>
      <c r="C131" s="52">
        <f>IF(ISNA(VLOOKUP($A131&amp;C$2,[2]CI_MAJOR_OBJ!$A$4:$AD$600,C$3,FALSE)),"NR",VLOOKUP($A131&amp;C$2,[2]CI_MAJOR_OBJ!$A$4:$AD$600,C$3,FALSE))</f>
        <v>27657973</v>
      </c>
      <c r="D131" s="52">
        <f>IF(ISNA(VLOOKUP($A131&amp;D$2,[3]CI_MAJOR_OBJ!$A$4:$AD$1900,D$3,FALSE)),"NR",VLOOKUP($A131&amp;D$2,[3]CI_MAJOR_OBJ!$A$4:$AD$1900,D$3,FALSE))</f>
        <v>29141178</v>
      </c>
      <c r="E131" s="52">
        <f>IF(ISNA(VLOOKUP($A131&amp;E$2,[3]CI_MAJOR_OBJ!$A$4:$AD$1900,E$3,FALSE)),"NR",VLOOKUP($A131&amp;E$2,[3]CI_MAJOR_OBJ!$A$4:$AD$1900,E$3,FALSE))</f>
        <v>29227307</v>
      </c>
      <c r="F131" s="84"/>
      <c r="G131" s="82" t="str">
        <f>VLOOKUP(A131,'|GRV|'!$A$19:$BB$520,33,FALSE)</f>
        <v>e-Parks &amp; library by city, fire by others</v>
      </c>
      <c r="H131" s="82"/>
      <c r="I131" s="82"/>
      <c r="J131" s="82" t="str">
        <f t="shared" si="2"/>
        <v>e</v>
      </c>
    </row>
    <row r="132" spans="1:10" x14ac:dyDescent="0.2">
      <c r="A132" s="75" t="s">
        <v>284</v>
      </c>
      <c r="B132" s="75" t="s">
        <v>38</v>
      </c>
      <c r="C132" s="52">
        <f>IF(ISNA(VLOOKUP($A132&amp;C$2,[2]CI_MAJOR_OBJ!$A$4:$AD$600,C$3,FALSE)),"NR",VLOOKUP($A132&amp;C$2,[2]CI_MAJOR_OBJ!$A$4:$AD$600,C$3,FALSE))</f>
        <v>93475474</v>
      </c>
      <c r="D132" s="52">
        <f>IF(ISNA(VLOOKUP($A132&amp;D$2,[3]CI_MAJOR_OBJ!$A$4:$AD$1900,D$3,FALSE)),"NR",VLOOKUP($A132&amp;D$2,[3]CI_MAJOR_OBJ!$A$4:$AD$1900,D$3,FALSE))</f>
        <v>97273150</v>
      </c>
      <c r="E132" s="52">
        <f>IF(ISNA(VLOOKUP($A132&amp;E$2,[3]CI_MAJOR_OBJ!$A$4:$AD$1900,E$3,FALSE)),"NR",VLOOKUP($A132&amp;E$2,[3]CI_MAJOR_OBJ!$A$4:$AD$1900,E$3,FALSE))</f>
        <v>87759928</v>
      </c>
      <c r="F132" s="84"/>
      <c r="G132" s="82" t="str">
        <f>VLOOKUP(A132,'|GRV|'!$A$19:$BB$520,33,FALSE)</f>
        <v>d-Parks by city, fire &amp; library by others</v>
      </c>
      <c r="H132" s="82"/>
      <c r="I132" s="82"/>
      <c r="J132" s="82" t="str">
        <f t="shared" si="2"/>
        <v>d</v>
      </c>
    </row>
    <row r="133" spans="1:10" x14ac:dyDescent="0.2">
      <c r="A133" s="75" t="s">
        <v>285</v>
      </c>
      <c r="B133" s="75" t="s">
        <v>38</v>
      </c>
      <c r="C133" s="52">
        <f>IF(ISNA(VLOOKUP($A133&amp;C$2,[2]CI_MAJOR_OBJ!$A$4:$AD$600,C$3,FALSE)),"NR",VLOOKUP($A133&amp;C$2,[2]CI_MAJOR_OBJ!$A$4:$AD$600,C$3,FALSE))</f>
        <v>68357748</v>
      </c>
      <c r="D133" s="52">
        <f>IF(ISNA(VLOOKUP($A133&amp;D$2,[3]CI_MAJOR_OBJ!$A$4:$AD$1900,D$3,FALSE)),"NR",VLOOKUP($A133&amp;D$2,[3]CI_MAJOR_OBJ!$A$4:$AD$1900,D$3,FALSE))</f>
        <v>72667904</v>
      </c>
      <c r="E133" s="52">
        <f>IF(ISNA(VLOOKUP($A133&amp;E$2,[3]CI_MAJOR_OBJ!$A$4:$AD$1900,E$3,FALSE)),"NR",VLOOKUP($A133&amp;E$2,[3]CI_MAJOR_OBJ!$A$4:$AD$1900,E$3,FALSE))</f>
        <v>70948909</v>
      </c>
      <c r="F133" s="84"/>
      <c r="G133" s="82" t="str">
        <f>VLOOKUP(A133,'|GRV|'!$A$19:$BB$520,33,FALSE)</f>
        <v>e-Parks &amp; library by city, fire by others</v>
      </c>
      <c r="H133" s="82"/>
      <c r="I133" s="82"/>
      <c r="J133" s="82" t="str">
        <f t="shared" si="2"/>
        <v>e</v>
      </c>
    </row>
    <row r="134" spans="1:10" x14ac:dyDescent="0.2">
      <c r="A134" s="75" t="s">
        <v>49</v>
      </c>
      <c r="B134" s="75" t="s">
        <v>38</v>
      </c>
      <c r="C134" s="52">
        <f>IF(ISNA(VLOOKUP($A134&amp;C$2,[2]CI_MAJOR_OBJ!$A$4:$AD$600,C$3,FALSE)),"NR",VLOOKUP($A134&amp;C$2,[2]CI_MAJOR_OBJ!$A$4:$AD$600,C$3,FALSE))</f>
        <v>31432607</v>
      </c>
      <c r="D134" s="52">
        <f>IF(ISNA(VLOOKUP($A134&amp;D$2,[3]CI_MAJOR_OBJ!$A$4:$AD$1900,D$3,FALSE)),"NR",VLOOKUP($A134&amp;D$2,[3]CI_MAJOR_OBJ!$A$4:$AD$1900,D$3,FALSE))</f>
        <v>32420268</v>
      </c>
      <c r="E134" s="52">
        <f>IF(ISNA(VLOOKUP($A134&amp;E$2,[3]CI_MAJOR_OBJ!$A$4:$AD$1900,E$3,FALSE)),"NR",VLOOKUP($A134&amp;E$2,[3]CI_MAJOR_OBJ!$A$4:$AD$1900,E$3,FALSE))</f>
        <v>31455110</v>
      </c>
      <c r="F134" s="84"/>
      <c r="G134" s="82" t="str">
        <f>VLOOKUP(A134,'|GRV|'!$A$19:$BB$520,33,FALSE)</f>
        <v>d-Parks by city, fire &amp; library by others</v>
      </c>
      <c r="H134" s="82"/>
      <c r="I134" s="82"/>
      <c r="J134" s="82" t="str">
        <f t="shared" si="2"/>
        <v>d</v>
      </c>
    </row>
    <row r="135" spans="1:10" x14ac:dyDescent="0.2">
      <c r="A135" s="75" t="s">
        <v>286</v>
      </c>
      <c r="B135" s="75" t="s">
        <v>38</v>
      </c>
      <c r="C135" s="52">
        <f>IF(ISNA(VLOOKUP($A135&amp;C$2,[2]CI_MAJOR_OBJ!$A$4:$AD$600,C$3,FALSE)),"NR",VLOOKUP($A135&amp;C$2,[2]CI_MAJOR_OBJ!$A$4:$AD$600,C$3,FALSE))</f>
        <v>67879553</v>
      </c>
      <c r="D135" s="52">
        <f>IF(ISNA(VLOOKUP($A135&amp;D$2,[3]CI_MAJOR_OBJ!$A$4:$AD$1900,D$3,FALSE)),"NR",VLOOKUP($A135&amp;D$2,[3]CI_MAJOR_OBJ!$A$4:$AD$1900,D$3,FALSE))</f>
        <v>68502737</v>
      </c>
      <c r="E135" s="52">
        <f>IF(ISNA(VLOOKUP($A135&amp;E$2,[3]CI_MAJOR_OBJ!$A$4:$AD$1900,E$3,FALSE)),"NR",VLOOKUP($A135&amp;E$2,[3]CI_MAJOR_OBJ!$A$4:$AD$1900,E$3,FALSE))</f>
        <v>64206021</v>
      </c>
      <c r="F135" s="84"/>
      <c r="G135" s="82" t="str">
        <f>VLOOKUP(A135,'|GRV|'!$A$19:$BB$520,33,FALSE)</f>
        <v>a-Full Service / $ responsibility OUTLIER</v>
      </c>
      <c r="H135" s="82"/>
      <c r="I135" s="82"/>
      <c r="J135" s="82" t="str">
        <f t="shared" si="2"/>
        <v>a</v>
      </c>
    </row>
    <row r="136" spans="1:10" x14ac:dyDescent="0.2">
      <c r="A136" s="75" t="s">
        <v>50</v>
      </c>
      <c r="B136" s="75" t="s">
        <v>38</v>
      </c>
      <c r="C136" s="52">
        <f>IF(ISNA(VLOOKUP($A136&amp;C$2,[2]CI_MAJOR_OBJ!$A$4:$AD$600,C$3,FALSE)),"NR",VLOOKUP($A136&amp;C$2,[2]CI_MAJOR_OBJ!$A$4:$AD$600,C$3,FALSE))</f>
        <v>101272751</v>
      </c>
      <c r="D136" s="52">
        <f>IF(ISNA(VLOOKUP($A136&amp;D$2,[3]CI_MAJOR_OBJ!$A$4:$AD$1900,D$3,FALSE)),"NR",VLOOKUP($A136&amp;D$2,[3]CI_MAJOR_OBJ!$A$4:$AD$1900,D$3,FALSE))</f>
        <v>97519102</v>
      </c>
      <c r="E136" s="52">
        <f>IF(ISNA(VLOOKUP($A136&amp;E$2,[3]CI_MAJOR_OBJ!$A$4:$AD$1900,E$3,FALSE)),"NR",VLOOKUP($A136&amp;E$2,[3]CI_MAJOR_OBJ!$A$4:$AD$1900,E$3,FALSE))</f>
        <v>107228986</v>
      </c>
      <c r="F136" s="84"/>
      <c r="G136" s="82" t="str">
        <f>VLOOKUP(A136,'|GRV|'!$A$19:$BB$520,33,FALSE)</f>
        <v>b-Full Service except Library</v>
      </c>
      <c r="H136" s="82"/>
      <c r="I136" s="82"/>
      <c r="J136" s="82" t="str">
        <f t="shared" si="2"/>
        <v>b</v>
      </c>
    </row>
    <row r="137" spans="1:10" x14ac:dyDescent="0.2">
      <c r="A137" s="75" t="s">
        <v>51</v>
      </c>
      <c r="B137" s="75" t="s">
        <v>38</v>
      </c>
      <c r="C137" s="52">
        <f>IF(ISNA(VLOOKUP($A137&amp;C$2,[2]CI_MAJOR_OBJ!$A$4:$AD$600,C$3,FALSE)),"NR",VLOOKUP($A137&amp;C$2,[2]CI_MAJOR_OBJ!$A$4:$AD$600,C$3,FALSE))</f>
        <v>35988529</v>
      </c>
      <c r="D137" s="52">
        <f>IF(ISNA(VLOOKUP($A137&amp;D$2,[3]CI_MAJOR_OBJ!$A$4:$AD$1900,D$3,FALSE)),"NR",VLOOKUP($A137&amp;D$2,[3]CI_MAJOR_OBJ!$A$4:$AD$1900,D$3,FALSE))</f>
        <v>41144764</v>
      </c>
      <c r="E137" s="52">
        <f>IF(ISNA(VLOOKUP($A137&amp;E$2,[3]CI_MAJOR_OBJ!$A$4:$AD$1900,E$3,FALSE)),"NR",VLOOKUP($A137&amp;E$2,[3]CI_MAJOR_OBJ!$A$4:$AD$1900,E$3,FALSE))</f>
        <v>41727242</v>
      </c>
      <c r="F137" s="84"/>
      <c r="G137" s="82" t="str">
        <f>VLOOKUP(A137,'|GRV|'!$A$19:$BB$520,33,FALSE)</f>
        <v>a-Full Service / $ responsibility</v>
      </c>
      <c r="H137" s="82"/>
      <c r="I137" s="82"/>
      <c r="J137" s="82" t="str">
        <f t="shared" si="2"/>
        <v>a</v>
      </c>
    </row>
    <row r="138" spans="1:10" x14ac:dyDescent="0.2">
      <c r="A138" s="75" t="s">
        <v>52</v>
      </c>
      <c r="B138" s="75" t="s">
        <v>38</v>
      </c>
      <c r="C138" s="52">
        <f>IF(ISNA(VLOOKUP($A138&amp;C$2,[2]CI_MAJOR_OBJ!$A$4:$AD$600,C$3,FALSE)),"NR",VLOOKUP($A138&amp;C$2,[2]CI_MAJOR_OBJ!$A$4:$AD$600,C$3,FALSE))</f>
        <v>9754840</v>
      </c>
      <c r="D138" s="52">
        <f>IF(ISNA(VLOOKUP($A138&amp;D$2,[3]CI_MAJOR_OBJ!$A$4:$AD$1900,D$3,FALSE)),"NR",VLOOKUP($A138&amp;D$2,[3]CI_MAJOR_OBJ!$A$4:$AD$1900,D$3,FALSE))</f>
        <v>10912045</v>
      </c>
      <c r="E138" s="52">
        <f>IF(ISNA(VLOOKUP($A138&amp;E$2,[3]CI_MAJOR_OBJ!$A$4:$AD$1900,E$3,FALSE)),"NR",VLOOKUP($A138&amp;E$2,[3]CI_MAJOR_OBJ!$A$4:$AD$1900,E$3,FALSE))</f>
        <v>10691673</v>
      </c>
      <c r="F138" s="84"/>
      <c r="G138" s="82" t="str">
        <f>VLOOKUP(A138,'|GRV|'!$A$19:$BB$520,33,FALSE)</f>
        <v>d-Parks by city, fire &amp; library by others</v>
      </c>
      <c r="H138" s="82"/>
      <c r="I138" s="82"/>
      <c r="J138" s="82" t="str">
        <f t="shared" si="2"/>
        <v>d</v>
      </c>
    </row>
    <row r="139" spans="1:10" x14ac:dyDescent="0.2">
      <c r="A139" s="75" t="s">
        <v>53</v>
      </c>
      <c r="B139" s="75" t="s">
        <v>38</v>
      </c>
      <c r="C139" s="52">
        <f>IF(ISNA(VLOOKUP($A139&amp;C$2,[2]CI_MAJOR_OBJ!$A$4:$AD$600,C$3,FALSE)),"NR",VLOOKUP($A139&amp;C$2,[2]CI_MAJOR_OBJ!$A$4:$AD$600,C$3,FALSE))</f>
        <v>108882173</v>
      </c>
      <c r="D139" s="52">
        <f>IF(ISNA(VLOOKUP($A139&amp;D$2,[3]CI_MAJOR_OBJ!$A$4:$AD$1900,D$3,FALSE)),"NR",VLOOKUP($A139&amp;D$2,[3]CI_MAJOR_OBJ!$A$4:$AD$1900,D$3,FALSE))</f>
        <v>121383945</v>
      </c>
      <c r="E139" s="52">
        <f>IF(ISNA(VLOOKUP($A139&amp;E$2,[3]CI_MAJOR_OBJ!$A$4:$AD$1900,E$3,FALSE)),"NR",VLOOKUP($A139&amp;E$2,[3]CI_MAJOR_OBJ!$A$4:$AD$1900,E$3,FALSE))</f>
        <v>120683732</v>
      </c>
      <c r="F139" s="84"/>
      <c r="G139" s="82" t="str">
        <f>VLOOKUP(A139,'|GRV|'!$A$19:$BB$520,33,FALSE)</f>
        <v>b-Full Service except Library</v>
      </c>
      <c r="H139" s="82"/>
      <c r="I139" s="82"/>
      <c r="J139" s="82" t="str">
        <f t="shared" si="2"/>
        <v>b</v>
      </c>
    </row>
    <row r="140" spans="1:10" x14ac:dyDescent="0.2">
      <c r="A140" s="75" t="s">
        <v>287</v>
      </c>
      <c r="B140" s="75" t="s">
        <v>38</v>
      </c>
      <c r="C140" s="52">
        <f>IF(ISNA(VLOOKUP($A140&amp;C$2,[2]CI_MAJOR_OBJ!$A$4:$AD$600,C$3,FALSE)),"NR",VLOOKUP($A140&amp;C$2,[2]CI_MAJOR_OBJ!$A$4:$AD$600,C$3,FALSE))</f>
        <v>26811249</v>
      </c>
      <c r="D140" s="52">
        <f>IF(ISNA(VLOOKUP($A140&amp;D$2,[3]CI_MAJOR_OBJ!$A$4:$AD$1900,D$3,FALSE)),"NR",VLOOKUP($A140&amp;D$2,[3]CI_MAJOR_OBJ!$A$4:$AD$1900,D$3,FALSE))</f>
        <v>27921524</v>
      </c>
      <c r="E140" s="52">
        <f>IF(ISNA(VLOOKUP($A140&amp;E$2,[3]CI_MAJOR_OBJ!$A$4:$AD$1900,E$3,FALSE)),"NR",VLOOKUP($A140&amp;E$2,[3]CI_MAJOR_OBJ!$A$4:$AD$1900,E$3,FALSE))</f>
        <v>29843994</v>
      </c>
      <c r="F140" s="84"/>
      <c r="G140" s="82" t="str">
        <f>VLOOKUP(A140,'|GRV|'!$A$19:$BB$520,33,FALSE)</f>
        <v>d-Parks by city, fire &amp; library by others</v>
      </c>
      <c r="H140" s="82"/>
      <c r="I140" s="82"/>
      <c r="J140" s="82" t="str">
        <f t="shared" si="2"/>
        <v>d</v>
      </c>
    </row>
    <row r="141" spans="1:10" x14ac:dyDescent="0.2">
      <c r="A141" s="75" t="s">
        <v>54</v>
      </c>
      <c r="B141" s="75" t="s">
        <v>38</v>
      </c>
      <c r="C141" s="52">
        <f>IF(ISNA(VLOOKUP($A141&amp;C$2,[2]CI_MAJOR_OBJ!$A$4:$AD$600,C$3,FALSE)),"NR",VLOOKUP($A141&amp;C$2,[2]CI_MAJOR_OBJ!$A$4:$AD$600,C$3,FALSE))</f>
        <v>94264014</v>
      </c>
      <c r="D141" s="52">
        <f>IF(ISNA(VLOOKUP($A141&amp;D$2,[3]CI_MAJOR_OBJ!$A$4:$AD$1900,D$3,FALSE)),"NR",VLOOKUP($A141&amp;D$2,[3]CI_MAJOR_OBJ!$A$4:$AD$1900,D$3,FALSE))</f>
        <v>99558940</v>
      </c>
      <c r="E141" s="52">
        <f>IF(ISNA(VLOOKUP($A141&amp;E$2,[3]CI_MAJOR_OBJ!$A$4:$AD$1900,E$3,FALSE)),"NR",VLOOKUP($A141&amp;E$2,[3]CI_MAJOR_OBJ!$A$4:$AD$1900,E$3,FALSE))</f>
        <v>104850765</v>
      </c>
      <c r="F141" s="84"/>
      <c r="G141" s="82" t="str">
        <f>VLOOKUP(A141,'|GRV|'!$A$19:$BB$520,33,FALSE)</f>
        <v>a-Full Service / $ responsibility</v>
      </c>
      <c r="H141" s="82"/>
      <c r="I141" s="82"/>
      <c r="J141" s="82" t="str">
        <f t="shared" si="2"/>
        <v>a</v>
      </c>
    </row>
    <row r="142" spans="1:10" x14ac:dyDescent="0.2">
      <c r="A142" s="75" t="s">
        <v>55</v>
      </c>
      <c r="B142" s="75" t="s">
        <v>38</v>
      </c>
      <c r="C142" s="52">
        <f>IF(ISNA(VLOOKUP($A142&amp;C$2,[2]CI_MAJOR_OBJ!$A$4:$AD$600,C$3,FALSE)),"NR",VLOOKUP($A142&amp;C$2,[2]CI_MAJOR_OBJ!$A$4:$AD$600,C$3,FALSE))</f>
        <v>19485835</v>
      </c>
      <c r="D142" s="52">
        <f>IF(ISNA(VLOOKUP($A142&amp;D$2,[3]CI_MAJOR_OBJ!$A$4:$AD$1900,D$3,FALSE)),"NR",VLOOKUP($A142&amp;D$2,[3]CI_MAJOR_OBJ!$A$4:$AD$1900,D$3,FALSE))</f>
        <v>18564373</v>
      </c>
      <c r="E142" s="52">
        <f>IF(ISNA(VLOOKUP($A142&amp;E$2,[3]CI_MAJOR_OBJ!$A$4:$AD$1900,E$3,FALSE)),"NR",VLOOKUP($A142&amp;E$2,[3]CI_MAJOR_OBJ!$A$4:$AD$1900,E$3,FALSE))</f>
        <v>18969476</v>
      </c>
      <c r="F142" s="84"/>
      <c r="G142" s="82" t="str">
        <f>VLOOKUP(A142,'|GRV|'!$A$19:$BB$520,33,FALSE)</f>
        <v>d-Parks by city, fire &amp; library by others</v>
      </c>
      <c r="H142" s="82"/>
      <c r="I142" s="82"/>
      <c r="J142" s="82" t="str">
        <f t="shared" si="2"/>
        <v>d</v>
      </c>
    </row>
    <row r="143" spans="1:10" x14ac:dyDescent="0.2">
      <c r="A143" s="75" t="s">
        <v>56</v>
      </c>
      <c r="B143" s="75" t="s">
        <v>38</v>
      </c>
      <c r="C143" s="52">
        <f>IF(ISNA(VLOOKUP($A143&amp;C$2,[2]CI_MAJOR_OBJ!$A$4:$AD$600,C$3,FALSE)),"NR",VLOOKUP($A143&amp;C$2,[2]CI_MAJOR_OBJ!$A$4:$AD$600,C$3,FALSE))</f>
        <v>82441984</v>
      </c>
      <c r="D143" s="52">
        <f>IF(ISNA(VLOOKUP($A143&amp;D$2,[3]CI_MAJOR_OBJ!$A$4:$AD$1900,D$3,FALSE)),"NR",VLOOKUP($A143&amp;D$2,[3]CI_MAJOR_OBJ!$A$4:$AD$1900,D$3,FALSE))</f>
        <v>92209009</v>
      </c>
      <c r="E143" s="52">
        <f>IF(ISNA(VLOOKUP($A143&amp;E$2,[3]CI_MAJOR_OBJ!$A$4:$AD$1900,E$3,FALSE)),"NR",VLOOKUP($A143&amp;E$2,[3]CI_MAJOR_OBJ!$A$4:$AD$1900,E$3,FALSE))</f>
        <v>96274414</v>
      </c>
      <c r="F143" s="84"/>
      <c r="G143" s="82" t="str">
        <f>VLOOKUP(A143,'|GRV|'!$A$19:$BB$520,33,FALSE)</f>
        <v>b-Full Service except Library</v>
      </c>
      <c r="H143" s="82"/>
      <c r="I143" s="82"/>
      <c r="J143" s="82" t="str">
        <f t="shared" si="2"/>
        <v>b</v>
      </c>
    </row>
    <row r="144" spans="1:10" x14ac:dyDescent="0.2">
      <c r="A144" s="75" t="s">
        <v>57</v>
      </c>
      <c r="B144" s="75" t="s">
        <v>38</v>
      </c>
      <c r="C144" s="52">
        <f>IF(ISNA(VLOOKUP($A144&amp;C$2,[2]CI_MAJOR_OBJ!$A$4:$AD$600,C$3,FALSE)),"NR",VLOOKUP($A144&amp;C$2,[2]CI_MAJOR_OBJ!$A$4:$AD$600,C$3,FALSE))</f>
        <v>65934122</v>
      </c>
      <c r="D144" s="52">
        <f>IF(ISNA(VLOOKUP($A144&amp;D$2,[3]CI_MAJOR_OBJ!$A$4:$AD$1900,D$3,FALSE)),"NR",VLOOKUP($A144&amp;D$2,[3]CI_MAJOR_OBJ!$A$4:$AD$1900,D$3,FALSE))</f>
        <v>65451962</v>
      </c>
      <c r="E144" s="52">
        <f>IF(ISNA(VLOOKUP($A144&amp;E$2,[3]CI_MAJOR_OBJ!$A$4:$AD$1900,E$3,FALSE)),"NR",VLOOKUP($A144&amp;E$2,[3]CI_MAJOR_OBJ!$A$4:$AD$1900,E$3,FALSE))</f>
        <v>74436491</v>
      </c>
      <c r="F144" s="84"/>
      <c r="G144" s="82" t="str">
        <f>VLOOKUP(A144,'|GRV|'!$A$19:$BB$520,33,FALSE)</f>
        <v>a-Full Service / $ responsibility</v>
      </c>
      <c r="H144" s="82"/>
      <c r="I144" s="82"/>
      <c r="J144" s="82" t="str">
        <f t="shared" si="2"/>
        <v>a</v>
      </c>
    </row>
    <row r="145" spans="1:10" x14ac:dyDescent="0.2">
      <c r="A145" s="75" t="s">
        <v>58</v>
      </c>
      <c r="B145" s="75" t="s">
        <v>38</v>
      </c>
      <c r="C145" s="52">
        <f>IF(ISNA(VLOOKUP($A145&amp;C$2,[2]CI_MAJOR_OBJ!$A$4:$AD$600,C$3,FALSE)),"NR",VLOOKUP($A145&amp;C$2,[2]CI_MAJOR_OBJ!$A$4:$AD$600,C$3,FALSE))</f>
        <v>57344993</v>
      </c>
      <c r="D145" s="52">
        <f>IF(ISNA(VLOOKUP($A145&amp;D$2,[3]CI_MAJOR_OBJ!$A$4:$AD$1900,D$3,FALSE)),"NR",VLOOKUP($A145&amp;D$2,[3]CI_MAJOR_OBJ!$A$4:$AD$1900,D$3,FALSE))</f>
        <v>58816848</v>
      </c>
      <c r="E145" s="52">
        <f>IF(ISNA(VLOOKUP($A145&amp;E$2,[3]CI_MAJOR_OBJ!$A$4:$AD$1900,E$3,FALSE)),"NR",VLOOKUP($A145&amp;E$2,[3]CI_MAJOR_OBJ!$A$4:$AD$1900,E$3,FALSE))</f>
        <v>68361695</v>
      </c>
      <c r="F145" s="84"/>
      <c r="G145" s="82" t="str">
        <f>VLOOKUP(A145,'|GRV|'!$A$19:$BB$520,33,FALSE)</f>
        <v>b-Full Service except Library</v>
      </c>
      <c r="H145" s="82"/>
      <c r="I145" s="82"/>
      <c r="J145" s="82" t="str">
        <f t="shared" si="2"/>
        <v>b</v>
      </c>
    </row>
    <row r="146" spans="1:10" x14ac:dyDescent="0.2">
      <c r="A146" s="75" t="s">
        <v>59</v>
      </c>
      <c r="B146" s="75" t="s">
        <v>38</v>
      </c>
      <c r="C146" s="52">
        <f>IF(ISNA(VLOOKUP($A146&amp;C$2,[2]CI_MAJOR_OBJ!$A$4:$AD$600,C$3,FALSE)),"NR",VLOOKUP($A146&amp;C$2,[2]CI_MAJOR_OBJ!$A$4:$AD$600,C$3,FALSE))</f>
        <v>275673737</v>
      </c>
      <c r="D146" s="52">
        <f>IF(ISNA(VLOOKUP($A146&amp;D$2,[3]CI_MAJOR_OBJ!$A$4:$AD$1900,D$3,FALSE)),"NR",VLOOKUP($A146&amp;D$2,[3]CI_MAJOR_OBJ!$A$4:$AD$1900,D$3,FALSE))</f>
        <v>287143846</v>
      </c>
      <c r="E146" s="52">
        <f>IF(ISNA(VLOOKUP($A146&amp;E$2,[3]CI_MAJOR_OBJ!$A$4:$AD$1900,E$3,FALSE)),"NR",VLOOKUP($A146&amp;E$2,[3]CI_MAJOR_OBJ!$A$4:$AD$1900,E$3,FALSE))</f>
        <v>305411430</v>
      </c>
      <c r="F146" s="84"/>
      <c r="G146" s="82" t="str">
        <f>VLOOKUP(A146,'|GRV|'!$A$19:$BB$520,33,FALSE)</f>
        <v>a-Full Service / $ responsibility</v>
      </c>
      <c r="H146" s="82"/>
      <c r="I146" s="82"/>
      <c r="J146" s="82" t="str">
        <f t="shared" si="2"/>
        <v>a</v>
      </c>
    </row>
    <row r="147" spans="1:10" x14ac:dyDescent="0.2">
      <c r="A147" s="75" t="s">
        <v>288</v>
      </c>
      <c r="B147" s="75" t="s">
        <v>38</v>
      </c>
      <c r="C147" s="52">
        <f>IF(ISNA(VLOOKUP($A147&amp;C$2,[2]CI_MAJOR_OBJ!$A$4:$AD$600,C$3,FALSE)),"NR",VLOOKUP($A147&amp;C$2,[2]CI_MAJOR_OBJ!$A$4:$AD$600,C$3,FALSE))</f>
        <v>30954252</v>
      </c>
      <c r="D147" s="52">
        <f>IF(ISNA(VLOOKUP($A147&amp;D$2,[3]CI_MAJOR_OBJ!$A$4:$AD$1900,D$3,FALSE)),"NR",VLOOKUP($A147&amp;D$2,[3]CI_MAJOR_OBJ!$A$4:$AD$1900,D$3,FALSE))</f>
        <v>33075763</v>
      </c>
      <c r="E147" s="52">
        <f>IF(ISNA(VLOOKUP($A147&amp;E$2,[3]CI_MAJOR_OBJ!$A$4:$AD$1900,E$3,FALSE)),"NR",VLOOKUP($A147&amp;E$2,[3]CI_MAJOR_OBJ!$A$4:$AD$1900,E$3,FALSE))</f>
        <v>33356832</v>
      </c>
      <c r="F147" s="84"/>
      <c r="G147" s="82" t="str">
        <f>VLOOKUP(A147,'|GRV|'!$A$19:$BB$520,33,FALSE)</f>
        <v>e-Parks &amp; library by city, fire by others</v>
      </c>
      <c r="H147" s="82"/>
      <c r="I147" s="82"/>
      <c r="J147" s="82" t="str">
        <f t="shared" si="2"/>
        <v>e</v>
      </c>
    </row>
    <row r="148" spans="1:10" x14ac:dyDescent="0.2">
      <c r="A148" s="75" t="s">
        <v>60</v>
      </c>
      <c r="B148" s="75" t="s">
        <v>38</v>
      </c>
      <c r="C148" s="52">
        <f>IF(ISNA(VLOOKUP($A148&amp;C$2,[2]CI_MAJOR_OBJ!$A$4:$AD$600,C$3,FALSE)),"NR",VLOOKUP($A148&amp;C$2,[2]CI_MAJOR_OBJ!$A$4:$AD$600,C$3,FALSE))</f>
        <v>18644765</v>
      </c>
      <c r="D148" s="52">
        <f>IF(ISNA(VLOOKUP($A148&amp;D$2,[3]CI_MAJOR_OBJ!$A$4:$AD$1900,D$3,FALSE)),"NR",VLOOKUP($A148&amp;D$2,[3]CI_MAJOR_OBJ!$A$4:$AD$1900,D$3,FALSE))</f>
        <v>19773395</v>
      </c>
      <c r="E148" s="52">
        <f>IF(ISNA(VLOOKUP($A148&amp;E$2,[3]CI_MAJOR_OBJ!$A$4:$AD$1900,E$3,FALSE)),"NR",VLOOKUP($A148&amp;E$2,[3]CI_MAJOR_OBJ!$A$4:$AD$1900,E$3,FALSE))</f>
        <v>21309048</v>
      </c>
      <c r="F148" s="84"/>
      <c r="G148" s="82" t="str">
        <f>VLOOKUP(A148,'|GRV|'!$A$19:$BB$520,33,FALSE)</f>
        <v>d-Parks by city, fire &amp; library by others</v>
      </c>
      <c r="H148" s="82"/>
      <c r="I148" s="82"/>
      <c r="J148" s="82" t="str">
        <f t="shared" ref="J148:J211" si="3">LEFT(G148,1)</f>
        <v>d</v>
      </c>
    </row>
    <row r="149" spans="1:10" x14ac:dyDescent="0.2">
      <c r="A149" s="75" t="s">
        <v>61</v>
      </c>
      <c r="B149" s="75" t="s">
        <v>38</v>
      </c>
      <c r="C149" s="52">
        <f>IF(ISNA(VLOOKUP($A149&amp;C$2,[2]CI_MAJOR_OBJ!$A$4:$AD$600,C$3,FALSE)),"NR",VLOOKUP($A149&amp;C$2,[2]CI_MAJOR_OBJ!$A$4:$AD$600,C$3,FALSE))</f>
        <v>77249259</v>
      </c>
      <c r="D149" s="52">
        <f>IF(ISNA(VLOOKUP($A149&amp;D$2,[3]CI_MAJOR_OBJ!$A$4:$AD$1900,D$3,FALSE)),"NR",VLOOKUP($A149&amp;D$2,[3]CI_MAJOR_OBJ!$A$4:$AD$1900,D$3,FALSE))</f>
        <v>87310592</v>
      </c>
      <c r="E149" s="52">
        <f>IF(ISNA(VLOOKUP($A149&amp;E$2,[3]CI_MAJOR_OBJ!$A$4:$AD$1900,E$3,FALSE)),"NR",VLOOKUP($A149&amp;E$2,[3]CI_MAJOR_OBJ!$A$4:$AD$1900,E$3,FALSE))</f>
        <v>98836694</v>
      </c>
      <c r="F149" s="84"/>
      <c r="G149" s="82" t="str">
        <f>VLOOKUP(A149,'|GRV|'!$A$19:$BB$520,33,FALSE)</f>
        <v>b-Full Service except Library</v>
      </c>
      <c r="H149" s="82"/>
      <c r="I149" s="82"/>
      <c r="J149" s="82" t="str">
        <f t="shared" si="3"/>
        <v>b</v>
      </c>
    </row>
    <row r="150" spans="1:10" x14ac:dyDescent="0.2">
      <c r="A150" s="75" t="s">
        <v>62</v>
      </c>
      <c r="B150" s="75" t="s">
        <v>38</v>
      </c>
      <c r="C150" s="52">
        <f>IF(ISNA(VLOOKUP($A150&amp;C$2,[2]CI_MAJOR_OBJ!$A$4:$AD$600,C$3,FALSE)),"NR",VLOOKUP($A150&amp;C$2,[2]CI_MAJOR_OBJ!$A$4:$AD$600,C$3,FALSE))</f>
        <v>36062469</v>
      </c>
      <c r="D150" s="52">
        <f>IF(ISNA(VLOOKUP($A150&amp;D$2,[3]CI_MAJOR_OBJ!$A$4:$AD$1900,D$3,FALSE)),"NR",VLOOKUP($A150&amp;D$2,[3]CI_MAJOR_OBJ!$A$4:$AD$1900,D$3,FALSE))</f>
        <v>36726725</v>
      </c>
      <c r="E150" s="52">
        <f>IF(ISNA(VLOOKUP($A150&amp;E$2,[3]CI_MAJOR_OBJ!$A$4:$AD$1900,E$3,FALSE)),"NR",VLOOKUP($A150&amp;E$2,[3]CI_MAJOR_OBJ!$A$4:$AD$1900,E$3,FALSE))</f>
        <v>40473055</v>
      </c>
      <c r="F150" s="84"/>
      <c r="G150" s="82" t="str">
        <f>VLOOKUP(A150,'|GRV|'!$A$19:$BB$520,33,FALSE)</f>
        <v>b-Full Service except Library</v>
      </c>
      <c r="H150" s="82"/>
      <c r="I150" s="82"/>
      <c r="J150" s="82" t="str">
        <f t="shared" si="3"/>
        <v>b</v>
      </c>
    </row>
    <row r="151" spans="1:10" x14ac:dyDescent="0.2">
      <c r="A151" s="75" t="s">
        <v>63</v>
      </c>
      <c r="B151" s="75" t="s">
        <v>38</v>
      </c>
      <c r="C151" s="52">
        <f>IF(ISNA(VLOOKUP($A151&amp;C$2,[2]CI_MAJOR_OBJ!$A$4:$AD$600,C$3,FALSE)),"NR",VLOOKUP($A151&amp;C$2,[2]CI_MAJOR_OBJ!$A$4:$AD$600,C$3,FALSE))</f>
        <v>2165483</v>
      </c>
      <c r="D151" s="52">
        <f>IF(ISNA(VLOOKUP($A151&amp;D$2,[3]CI_MAJOR_OBJ!$A$4:$AD$1900,D$3,FALSE)),"NR",VLOOKUP($A151&amp;D$2,[3]CI_MAJOR_OBJ!$A$4:$AD$1900,D$3,FALSE))</f>
        <v>2156564</v>
      </c>
      <c r="E151" s="52">
        <f>IF(ISNA(VLOOKUP($A151&amp;E$2,[3]CI_MAJOR_OBJ!$A$4:$AD$1900,E$3,FALSE)),"NR",VLOOKUP($A151&amp;E$2,[3]CI_MAJOR_OBJ!$A$4:$AD$1900,E$3,FALSE))</f>
        <v>2752636</v>
      </c>
      <c r="F151" s="84"/>
      <c r="G151" s="82" t="str">
        <f>VLOOKUP(A151,'|GRV|'!$A$19:$BB$520,33,FALSE)</f>
        <v>d-Parks by city, fire &amp; library by others</v>
      </c>
      <c r="H151" s="82"/>
      <c r="I151" s="82"/>
      <c r="J151" s="82" t="str">
        <f t="shared" si="3"/>
        <v>d</v>
      </c>
    </row>
    <row r="152" spans="1:10" x14ac:dyDescent="0.2">
      <c r="A152" s="75" t="s">
        <v>64</v>
      </c>
      <c r="B152" s="75" t="s">
        <v>38</v>
      </c>
      <c r="C152" s="52">
        <f>IF(ISNA(VLOOKUP($A152&amp;C$2,[2]CI_MAJOR_OBJ!$A$4:$AD$600,C$3,FALSE)),"NR",VLOOKUP($A152&amp;C$2,[2]CI_MAJOR_OBJ!$A$4:$AD$600,C$3,FALSE))</f>
        <v>33482544</v>
      </c>
      <c r="D152" s="52">
        <f>IF(ISNA(VLOOKUP($A152&amp;D$2,[3]CI_MAJOR_OBJ!$A$4:$AD$1900,D$3,FALSE)),"NR",VLOOKUP($A152&amp;D$2,[3]CI_MAJOR_OBJ!$A$4:$AD$1900,D$3,FALSE))</f>
        <v>37152728</v>
      </c>
      <c r="E152" s="52">
        <f>IF(ISNA(VLOOKUP($A152&amp;E$2,[3]CI_MAJOR_OBJ!$A$4:$AD$1900,E$3,FALSE)),"NR",VLOOKUP($A152&amp;E$2,[3]CI_MAJOR_OBJ!$A$4:$AD$1900,E$3,FALSE))</f>
        <v>38214373</v>
      </c>
      <c r="F152" s="84"/>
      <c r="G152" s="82" t="str">
        <f>VLOOKUP(A152,'|GRV|'!$A$19:$BB$520,33,FALSE)</f>
        <v>d-Parks by city, fire &amp; library by others</v>
      </c>
      <c r="H152" s="82"/>
      <c r="I152" s="82"/>
      <c r="J152" s="82" t="str">
        <f t="shared" si="3"/>
        <v>d</v>
      </c>
    </row>
    <row r="153" spans="1:10" x14ac:dyDescent="0.2">
      <c r="A153" s="75" t="s">
        <v>289</v>
      </c>
      <c r="B153" s="75" t="s">
        <v>38</v>
      </c>
      <c r="C153" s="52">
        <f>IF(ISNA(VLOOKUP($A153&amp;C$2,[2]CI_MAJOR_OBJ!$A$4:$AD$600,C$3,FALSE)),"NR",VLOOKUP($A153&amp;C$2,[2]CI_MAJOR_OBJ!$A$4:$AD$600,C$3,FALSE))</f>
        <v>37793435</v>
      </c>
      <c r="D153" s="52">
        <f>IF(ISNA(VLOOKUP($A153&amp;D$2,[3]CI_MAJOR_OBJ!$A$4:$AD$1900,D$3,FALSE)),"NR",VLOOKUP($A153&amp;D$2,[3]CI_MAJOR_OBJ!$A$4:$AD$1900,D$3,FALSE))</f>
        <v>134722787</v>
      </c>
      <c r="E153" s="52">
        <f>IF(ISNA(VLOOKUP($A153&amp;E$2,[3]CI_MAJOR_OBJ!$A$4:$AD$1900,E$3,FALSE)),"NR",VLOOKUP($A153&amp;E$2,[3]CI_MAJOR_OBJ!$A$4:$AD$1900,E$3,FALSE))</f>
        <v>147498411</v>
      </c>
      <c r="F153" s="84"/>
      <c r="G153" s="82" t="str">
        <f>VLOOKUP(A153,'|GRV|'!$A$19:$BB$520,33,FALSE)</f>
        <v>d-Parks by city, fire &amp; library by others OUTLIER</v>
      </c>
      <c r="H153" s="82"/>
      <c r="I153" s="82"/>
      <c r="J153" s="82" t="str">
        <f t="shared" si="3"/>
        <v>d</v>
      </c>
    </row>
    <row r="154" spans="1:10" x14ac:dyDescent="0.2">
      <c r="A154" s="75" t="s">
        <v>65</v>
      </c>
      <c r="B154" s="75" t="s">
        <v>38</v>
      </c>
      <c r="C154" s="52">
        <f>IF(ISNA(VLOOKUP($A154&amp;C$2,[2]CI_MAJOR_OBJ!$A$4:$AD$600,C$3,FALSE)),"NR",VLOOKUP($A154&amp;C$2,[2]CI_MAJOR_OBJ!$A$4:$AD$600,C$3,FALSE))</f>
        <v>143465848</v>
      </c>
      <c r="D154" s="52">
        <f>IF(ISNA(VLOOKUP($A154&amp;D$2,[3]CI_MAJOR_OBJ!$A$4:$AD$1900,D$3,FALSE)),"NR",VLOOKUP($A154&amp;D$2,[3]CI_MAJOR_OBJ!$A$4:$AD$1900,D$3,FALSE))</f>
        <v>157558848</v>
      </c>
      <c r="E154" s="52">
        <f>IF(ISNA(VLOOKUP($A154&amp;E$2,[3]CI_MAJOR_OBJ!$A$4:$AD$1900,E$3,FALSE)),"NR",VLOOKUP($A154&amp;E$2,[3]CI_MAJOR_OBJ!$A$4:$AD$1900,E$3,FALSE))</f>
        <v>187796503</v>
      </c>
      <c r="F154" s="84"/>
      <c r="G154" s="82" t="str">
        <f>VLOOKUP(A154,'|GRV|'!$A$19:$BB$520,33,FALSE)</f>
        <v>a-Full Service / $ responsibility</v>
      </c>
      <c r="H154" s="82"/>
      <c r="I154" s="82"/>
      <c r="J154" s="82" t="str">
        <f t="shared" si="3"/>
        <v>a</v>
      </c>
    </row>
    <row r="155" spans="1:10" x14ac:dyDescent="0.2">
      <c r="A155" s="75" t="s">
        <v>66</v>
      </c>
      <c r="B155" s="75" t="s">
        <v>38</v>
      </c>
      <c r="C155" s="52">
        <f>IF(ISNA(VLOOKUP($A155&amp;C$2,[2]CI_MAJOR_OBJ!$A$4:$AD$600,C$3,FALSE)),"NR",VLOOKUP($A155&amp;C$2,[2]CI_MAJOR_OBJ!$A$4:$AD$600,C$3,FALSE))</f>
        <v>29283085</v>
      </c>
      <c r="D155" s="52">
        <f>IF(ISNA(VLOOKUP($A155&amp;D$2,[3]CI_MAJOR_OBJ!$A$4:$AD$1900,D$3,FALSE)),"NR",VLOOKUP($A155&amp;D$2,[3]CI_MAJOR_OBJ!$A$4:$AD$1900,D$3,FALSE))</f>
        <v>32857079</v>
      </c>
      <c r="E155" s="52">
        <f>IF(ISNA(VLOOKUP($A155&amp;E$2,[3]CI_MAJOR_OBJ!$A$4:$AD$1900,E$3,FALSE)),"NR",VLOOKUP($A155&amp;E$2,[3]CI_MAJOR_OBJ!$A$4:$AD$1900,E$3,FALSE))</f>
        <v>28882733</v>
      </c>
      <c r="F155" s="84"/>
      <c r="G155" s="82" t="str">
        <f>VLOOKUP(A155,'|GRV|'!$A$19:$BB$520,33,FALSE)</f>
        <v>e-Parks &amp; library by city, fire by others</v>
      </c>
      <c r="H155" s="82"/>
      <c r="I155" s="82"/>
      <c r="J155" s="82" t="str">
        <f t="shared" si="3"/>
        <v>e</v>
      </c>
    </row>
    <row r="156" spans="1:10" x14ac:dyDescent="0.2">
      <c r="A156" s="75" t="s">
        <v>290</v>
      </c>
      <c r="B156" s="75" t="s">
        <v>38</v>
      </c>
      <c r="C156" s="52">
        <f>IF(ISNA(VLOOKUP($A156&amp;C$2,[2]CI_MAJOR_OBJ!$A$4:$AD$600,C$3,FALSE)),"NR",VLOOKUP($A156&amp;C$2,[2]CI_MAJOR_OBJ!$A$4:$AD$600,C$3,FALSE))</f>
        <v>13898706</v>
      </c>
      <c r="D156" s="52">
        <f>IF(ISNA(VLOOKUP($A156&amp;D$2,[3]CI_MAJOR_OBJ!$A$4:$AD$1900,D$3,FALSE)),"NR",VLOOKUP($A156&amp;D$2,[3]CI_MAJOR_OBJ!$A$4:$AD$1900,D$3,FALSE))</f>
        <v>13836537</v>
      </c>
      <c r="E156" s="52">
        <f>IF(ISNA(VLOOKUP($A156&amp;E$2,[3]CI_MAJOR_OBJ!$A$4:$AD$1900,E$3,FALSE)),"NR",VLOOKUP($A156&amp;E$2,[3]CI_MAJOR_OBJ!$A$4:$AD$1900,E$3,FALSE))</f>
        <v>14211096</v>
      </c>
      <c r="F156" s="84"/>
      <c r="G156" s="82" t="str">
        <f>VLOOKUP(A156,'|GRV|'!$A$19:$BB$520,33,FALSE)</f>
        <v>d-Parks by city, fire &amp; library by others</v>
      </c>
      <c r="H156" s="82"/>
      <c r="I156" s="82"/>
      <c r="J156" s="82" t="str">
        <f t="shared" si="3"/>
        <v>d</v>
      </c>
    </row>
    <row r="157" spans="1:10" x14ac:dyDescent="0.2">
      <c r="A157" s="75" t="s">
        <v>291</v>
      </c>
      <c r="B157" s="75" t="s">
        <v>38</v>
      </c>
      <c r="C157" s="52">
        <f>IF(ISNA(VLOOKUP($A157&amp;C$2,[2]CI_MAJOR_OBJ!$A$4:$AD$600,C$3,FALSE)),"NR",VLOOKUP($A157&amp;C$2,[2]CI_MAJOR_OBJ!$A$4:$AD$600,C$3,FALSE))</f>
        <v>4761111</v>
      </c>
      <c r="D157" s="52">
        <f>IF(ISNA(VLOOKUP($A157&amp;D$2,[3]CI_MAJOR_OBJ!$A$4:$AD$1900,D$3,FALSE)),"NR",VLOOKUP($A157&amp;D$2,[3]CI_MAJOR_OBJ!$A$4:$AD$1900,D$3,FALSE))</f>
        <v>4630556</v>
      </c>
      <c r="E157" s="52">
        <f>IF(ISNA(VLOOKUP($A157&amp;E$2,[3]CI_MAJOR_OBJ!$A$4:$AD$1900,E$3,FALSE)),"NR",VLOOKUP($A157&amp;E$2,[3]CI_MAJOR_OBJ!$A$4:$AD$1900,E$3,FALSE))</f>
        <v>5560669</v>
      </c>
      <c r="F157" s="84"/>
      <c r="G157" s="82" t="str">
        <f>VLOOKUP(A157,'|GRV|'!$A$19:$BB$520,33,FALSE)</f>
        <v>a-Full Service / $ responsibility</v>
      </c>
      <c r="H157" s="82"/>
      <c r="I157" s="82"/>
      <c r="J157" s="82" t="str">
        <f t="shared" si="3"/>
        <v>a</v>
      </c>
    </row>
    <row r="158" spans="1:10" x14ac:dyDescent="0.2">
      <c r="A158" s="75" t="s">
        <v>292</v>
      </c>
      <c r="B158" s="75" t="s">
        <v>38</v>
      </c>
      <c r="C158" s="52">
        <f>IF(ISNA(VLOOKUP($A158&amp;C$2,[2]CI_MAJOR_OBJ!$A$4:$AD$600,C$3,FALSE)),"NR",VLOOKUP($A158&amp;C$2,[2]CI_MAJOR_OBJ!$A$4:$AD$600,C$3,FALSE))</f>
        <v>31677988</v>
      </c>
      <c r="D158" s="52">
        <f>IF(ISNA(VLOOKUP($A158&amp;D$2,[3]CI_MAJOR_OBJ!$A$4:$AD$1900,D$3,FALSE)),"NR",VLOOKUP($A158&amp;D$2,[3]CI_MAJOR_OBJ!$A$4:$AD$1900,D$3,FALSE))</f>
        <v>33509420</v>
      </c>
      <c r="E158" s="52">
        <f>IF(ISNA(VLOOKUP($A158&amp;E$2,[3]CI_MAJOR_OBJ!$A$4:$AD$1900,E$3,FALSE)),"NR",VLOOKUP($A158&amp;E$2,[3]CI_MAJOR_OBJ!$A$4:$AD$1900,E$3,FALSE))</f>
        <v>35365715</v>
      </c>
      <c r="F158" s="84"/>
      <c r="G158" s="82" t="str">
        <f>VLOOKUP(A158,'|GRV|'!$A$19:$BB$520,33,FALSE)</f>
        <v>d-Parks by city, fire &amp; library by others</v>
      </c>
      <c r="H158" s="82"/>
      <c r="I158" s="82"/>
      <c r="J158" s="82" t="str">
        <f t="shared" si="3"/>
        <v>d</v>
      </c>
    </row>
    <row r="159" spans="1:10" x14ac:dyDescent="0.2">
      <c r="A159" s="75" t="s">
        <v>294</v>
      </c>
      <c r="B159" s="75" t="s">
        <v>38</v>
      </c>
      <c r="C159" s="52">
        <f>IF(ISNA(VLOOKUP($A159&amp;C$2,[2]CI_MAJOR_OBJ!$A$4:$AD$600,C$3,FALSE)),"NR",VLOOKUP($A159&amp;C$2,[2]CI_MAJOR_OBJ!$A$4:$AD$600,C$3,FALSE))</f>
        <v>13226404</v>
      </c>
      <c r="D159" s="52">
        <f>IF(ISNA(VLOOKUP($A159&amp;D$2,[3]CI_MAJOR_OBJ!$A$4:$AD$1900,D$3,FALSE)),"NR",VLOOKUP($A159&amp;D$2,[3]CI_MAJOR_OBJ!$A$4:$AD$1900,D$3,FALSE))</f>
        <v>15236996</v>
      </c>
      <c r="E159" s="52">
        <f>IF(ISNA(VLOOKUP($A159&amp;E$2,[3]CI_MAJOR_OBJ!$A$4:$AD$1900,E$3,FALSE)),"NR",VLOOKUP($A159&amp;E$2,[3]CI_MAJOR_OBJ!$A$4:$AD$1900,E$3,FALSE))</f>
        <v>15725532</v>
      </c>
      <c r="F159" s="84"/>
      <c r="G159" s="82" t="str">
        <f>VLOOKUP(A159,'|GRV|'!$A$19:$BB$520,33,FALSE)</f>
        <v>d-Parks by city, fire &amp; library by others</v>
      </c>
      <c r="H159" s="82"/>
      <c r="I159" s="82"/>
      <c r="J159" s="82" t="str">
        <f t="shared" si="3"/>
        <v>d</v>
      </c>
    </row>
    <row r="160" spans="1:10" x14ac:dyDescent="0.2">
      <c r="A160" s="75" t="s">
        <v>295</v>
      </c>
      <c r="B160" s="75" t="s">
        <v>38</v>
      </c>
      <c r="C160" s="52">
        <f>IF(ISNA(VLOOKUP($A160&amp;C$2,[2]CI_MAJOR_OBJ!$A$4:$AD$600,C$3,FALSE)),"NR",VLOOKUP($A160&amp;C$2,[2]CI_MAJOR_OBJ!$A$4:$AD$600,C$3,FALSE))</f>
        <v>37350245</v>
      </c>
      <c r="D160" s="52">
        <f>IF(ISNA(VLOOKUP($A160&amp;D$2,[3]CI_MAJOR_OBJ!$A$4:$AD$1900,D$3,FALSE)),"NR",VLOOKUP($A160&amp;D$2,[3]CI_MAJOR_OBJ!$A$4:$AD$1900,D$3,FALSE))</f>
        <v>37209162</v>
      </c>
      <c r="E160" s="52">
        <f>IF(ISNA(VLOOKUP($A160&amp;E$2,[3]CI_MAJOR_OBJ!$A$4:$AD$1900,E$3,FALSE)),"NR",VLOOKUP($A160&amp;E$2,[3]CI_MAJOR_OBJ!$A$4:$AD$1900,E$3,FALSE))</f>
        <v>39013535</v>
      </c>
      <c r="F160" s="84"/>
      <c r="G160" s="82" t="str">
        <f>VLOOKUP(A160,'|GRV|'!$A$19:$BB$520,33,FALSE)</f>
        <v>b-Full Service except Library</v>
      </c>
      <c r="H160" s="82"/>
      <c r="I160" s="82"/>
      <c r="J160" s="82" t="str">
        <f t="shared" si="3"/>
        <v>b</v>
      </c>
    </row>
    <row r="161" spans="1:10" x14ac:dyDescent="0.2">
      <c r="A161" s="75" t="s">
        <v>67</v>
      </c>
      <c r="B161" s="75" t="s">
        <v>38</v>
      </c>
      <c r="C161" s="52">
        <f>IF(ISNA(VLOOKUP($A161&amp;C$2,[2]CI_MAJOR_OBJ!$A$4:$AD$600,C$3,FALSE)),"NR",VLOOKUP($A161&amp;C$2,[2]CI_MAJOR_OBJ!$A$4:$AD$600,C$3,FALSE))</f>
        <v>57781294</v>
      </c>
      <c r="D161" s="52">
        <f>IF(ISNA(VLOOKUP($A161&amp;D$2,[3]CI_MAJOR_OBJ!$A$4:$AD$1900,D$3,FALSE)),"NR",VLOOKUP($A161&amp;D$2,[3]CI_MAJOR_OBJ!$A$4:$AD$1900,D$3,FALSE))</f>
        <v>50276428</v>
      </c>
      <c r="E161" s="52">
        <f>IF(ISNA(VLOOKUP($A161&amp;E$2,[3]CI_MAJOR_OBJ!$A$4:$AD$1900,E$3,FALSE)),"NR",VLOOKUP($A161&amp;E$2,[3]CI_MAJOR_OBJ!$A$4:$AD$1900,E$3,FALSE))</f>
        <v>51479421</v>
      </c>
      <c r="F161" s="84"/>
      <c r="G161" s="82" t="str">
        <f>VLOOKUP(A161,'|GRV|'!$A$19:$BB$520,33,FALSE)</f>
        <v>d-Parks by city, fire &amp; library by others</v>
      </c>
      <c r="H161" s="82"/>
      <c r="I161" s="82"/>
      <c r="J161" s="82" t="str">
        <f t="shared" si="3"/>
        <v>d</v>
      </c>
    </row>
    <row r="162" spans="1:10" x14ac:dyDescent="0.2">
      <c r="A162" s="75" t="s">
        <v>293</v>
      </c>
      <c r="B162" s="75" t="s">
        <v>38</v>
      </c>
      <c r="C162" s="52">
        <f>IF(ISNA(VLOOKUP($A162&amp;C$2,[2]CI_MAJOR_OBJ!$A$4:$AD$600,C$3,FALSE)),"NR",VLOOKUP($A162&amp;C$2,[2]CI_MAJOR_OBJ!$A$4:$AD$600,C$3,FALSE))</f>
        <v>106845722</v>
      </c>
      <c r="D162" s="52">
        <f>IF(ISNA(VLOOKUP($A162&amp;D$2,[3]CI_MAJOR_OBJ!$A$4:$AD$1900,D$3,FALSE)),"NR",VLOOKUP($A162&amp;D$2,[3]CI_MAJOR_OBJ!$A$4:$AD$1900,D$3,FALSE))</f>
        <v>93892597</v>
      </c>
      <c r="E162" s="52">
        <f>IF(ISNA(VLOOKUP($A162&amp;E$2,[3]CI_MAJOR_OBJ!$A$4:$AD$1900,E$3,FALSE)),"NR",VLOOKUP($A162&amp;E$2,[3]CI_MAJOR_OBJ!$A$4:$AD$1900,E$3,FALSE))</f>
        <v>104206216</v>
      </c>
      <c r="F162" s="84"/>
      <c r="G162" s="82" t="str">
        <f>VLOOKUP(A162,'|GRV|'!$A$19:$BB$520,33,FALSE)</f>
        <v>d-Parks by city, fire &amp; library by others</v>
      </c>
      <c r="H162" s="82"/>
      <c r="I162" s="82"/>
      <c r="J162" s="82" t="str">
        <f t="shared" si="3"/>
        <v>d</v>
      </c>
    </row>
    <row r="163" spans="1:10" x14ac:dyDescent="0.2">
      <c r="A163" s="75" t="s">
        <v>68</v>
      </c>
      <c r="B163" s="75" t="s">
        <v>38</v>
      </c>
      <c r="C163" s="52">
        <f>IF(ISNA(VLOOKUP($A163&amp;C$2,[2]CI_MAJOR_OBJ!$A$4:$AD$600,C$3,FALSE)),"NR",VLOOKUP($A163&amp;C$2,[2]CI_MAJOR_OBJ!$A$4:$AD$600,C$3,FALSE))</f>
        <v>15616223</v>
      </c>
      <c r="D163" s="52">
        <f>IF(ISNA(VLOOKUP($A163&amp;D$2,[3]CI_MAJOR_OBJ!$A$4:$AD$1900,D$3,FALSE)),"NR",VLOOKUP($A163&amp;D$2,[3]CI_MAJOR_OBJ!$A$4:$AD$1900,D$3,FALSE))</f>
        <v>15815139</v>
      </c>
      <c r="E163" s="52">
        <f>IF(ISNA(VLOOKUP($A163&amp;E$2,[3]CI_MAJOR_OBJ!$A$4:$AD$1900,E$3,FALSE)),"NR",VLOOKUP($A163&amp;E$2,[3]CI_MAJOR_OBJ!$A$4:$AD$1900,E$3,FALSE))</f>
        <v>16271626</v>
      </c>
      <c r="F163" s="84"/>
      <c r="G163" s="82" t="str">
        <f>VLOOKUP(A163,'|GRV|'!$A$19:$BB$520,33,FALSE)</f>
        <v>d-Parks by city, fire &amp; library by others</v>
      </c>
      <c r="H163" s="82"/>
      <c r="I163" s="82"/>
      <c r="J163" s="82" t="str">
        <f t="shared" si="3"/>
        <v>d</v>
      </c>
    </row>
    <row r="164" spans="1:10" x14ac:dyDescent="0.2">
      <c r="A164" s="75" t="s">
        <v>296</v>
      </c>
      <c r="B164" s="75" t="s">
        <v>38</v>
      </c>
      <c r="C164" s="52">
        <f>IF(ISNA(VLOOKUP($A164&amp;C$2,[2]CI_MAJOR_OBJ!$A$4:$AD$600,C$3,FALSE)),"NR",VLOOKUP($A164&amp;C$2,[2]CI_MAJOR_OBJ!$A$4:$AD$600,C$3,FALSE))</f>
        <v>9738351</v>
      </c>
      <c r="D164" s="52">
        <f>IF(ISNA(VLOOKUP($A164&amp;D$2,[3]CI_MAJOR_OBJ!$A$4:$AD$1900,D$3,FALSE)),"NR",VLOOKUP($A164&amp;D$2,[3]CI_MAJOR_OBJ!$A$4:$AD$1900,D$3,FALSE))</f>
        <v>10798641</v>
      </c>
      <c r="E164" s="52">
        <f>IF(ISNA(VLOOKUP($A164&amp;E$2,[3]CI_MAJOR_OBJ!$A$4:$AD$1900,E$3,FALSE)),"NR",VLOOKUP($A164&amp;E$2,[3]CI_MAJOR_OBJ!$A$4:$AD$1900,E$3,FALSE))</f>
        <v>11160581</v>
      </c>
      <c r="F164" s="84"/>
      <c r="G164" s="82" t="str">
        <f>VLOOKUP(A164,'|GRV|'!$A$19:$BB$520,33,FALSE)</f>
        <v>d-Parks by city, fire &amp; library by others</v>
      </c>
      <c r="H164" s="82"/>
      <c r="I164" s="82"/>
      <c r="J164" s="82" t="str">
        <f t="shared" si="3"/>
        <v>d</v>
      </c>
    </row>
    <row r="165" spans="1:10" x14ac:dyDescent="0.2">
      <c r="A165" s="75" t="s">
        <v>69</v>
      </c>
      <c r="B165" s="75" t="s">
        <v>38</v>
      </c>
      <c r="C165" s="52">
        <f>IF(ISNA(VLOOKUP($A165&amp;C$2,[2]CI_MAJOR_OBJ!$A$4:$AD$600,C$3,FALSE)),"NR",VLOOKUP($A165&amp;C$2,[2]CI_MAJOR_OBJ!$A$4:$AD$600,C$3,FALSE))</f>
        <v>699648000</v>
      </c>
      <c r="D165" s="52">
        <f>IF(ISNA(VLOOKUP($A165&amp;D$2,[3]CI_MAJOR_OBJ!$A$4:$AD$1900,D$3,FALSE)),"NR",VLOOKUP($A165&amp;D$2,[3]CI_MAJOR_OBJ!$A$4:$AD$1900,D$3,FALSE))</f>
        <v>740003000</v>
      </c>
      <c r="E165" s="52">
        <f>IF(ISNA(VLOOKUP($A165&amp;E$2,[3]CI_MAJOR_OBJ!$A$4:$AD$1900,E$3,FALSE)),"NR",VLOOKUP($A165&amp;E$2,[3]CI_MAJOR_OBJ!$A$4:$AD$1900,E$3,FALSE))</f>
        <v>813107000</v>
      </c>
      <c r="F165" s="84"/>
      <c r="G165" s="82" t="str">
        <f>VLOOKUP(A165,'|GRV|'!$A$19:$BB$520,33,FALSE)</f>
        <v>a-Full Service / $ responsibility</v>
      </c>
      <c r="H165" s="82"/>
      <c r="I165" s="82"/>
      <c r="J165" s="82" t="str">
        <f t="shared" si="3"/>
        <v>a</v>
      </c>
    </row>
    <row r="166" spans="1:10" x14ac:dyDescent="0.2">
      <c r="A166" s="75" t="s">
        <v>38</v>
      </c>
      <c r="B166" s="75" t="s">
        <v>38</v>
      </c>
      <c r="C166" s="52">
        <f>IF(ISNA(VLOOKUP($A166&amp;C$2,[2]CI_MAJOR_OBJ!$A$4:$AD$600,C$3,FALSE)),"NR",VLOOKUP($A166&amp;C$2,[2]CI_MAJOR_OBJ!$A$4:$AD$600,C$3,FALSE))</f>
        <v>6716196487</v>
      </c>
      <c r="D166" s="52">
        <f>IF(ISNA(VLOOKUP($A166&amp;D$2,[3]CI_MAJOR_OBJ!$A$4:$AD$1900,D$3,FALSE)),"NR",VLOOKUP($A166&amp;D$2,[3]CI_MAJOR_OBJ!$A$4:$AD$1900,D$3,FALSE))</f>
        <v>6905710495</v>
      </c>
      <c r="E166" s="52">
        <f>IF(ISNA(VLOOKUP($A166&amp;E$2,[3]CI_MAJOR_OBJ!$A$4:$AD$1900,E$3,FALSE)),"NR",VLOOKUP($A166&amp;E$2,[3]CI_MAJOR_OBJ!$A$4:$AD$1900,E$3,FALSE))</f>
        <v>7294918985</v>
      </c>
      <c r="F166" s="84"/>
      <c r="G166" s="82" t="str">
        <f>VLOOKUP(A166,'|GRV|'!$A$19:$BB$520,33,FALSE)</f>
        <v>a-Full Service / $ responsibility</v>
      </c>
      <c r="H166" s="82"/>
      <c r="I166" s="82"/>
      <c r="J166" s="82" t="str">
        <f t="shared" si="3"/>
        <v>a</v>
      </c>
    </row>
    <row r="167" spans="1:10" x14ac:dyDescent="0.2">
      <c r="A167" s="75" t="s">
        <v>70</v>
      </c>
      <c r="B167" s="75" t="s">
        <v>38</v>
      </c>
      <c r="C167" s="52">
        <f>IF(ISNA(VLOOKUP($A167&amp;C$2,[2]CI_MAJOR_OBJ!$A$4:$AD$600,C$3,FALSE)),"NR",VLOOKUP($A167&amp;C$2,[2]CI_MAJOR_OBJ!$A$4:$AD$600,C$3,FALSE))</f>
        <v>36006789</v>
      </c>
      <c r="D167" s="52">
        <f>IF(ISNA(VLOOKUP($A167&amp;D$2,[3]CI_MAJOR_OBJ!$A$4:$AD$1900,D$3,FALSE)),"NR",VLOOKUP($A167&amp;D$2,[3]CI_MAJOR_OBJ!$A$4:$AD$1900,D$3,FALSE))</f>
        <v>40358200</v>
      </c>
      <c r="E167" s="52">
        <f>IF(ISNA(VLOOKUP($A167&amp;E$2,[3]CI_MAJOR_OBJ!$A$4:$AD$1900,E$3,FALSE)),"NR",VLOOKUP($A167&amp;E$2,[3]CI_MAJOR_OBJ!$A$4:$AD$1900,E$3,FALSE))</f>
        <v>43285211</v>
      </c>
      <c r="F167" s="84"/>
      <c r="G167" s="82" t="str">
        <f>VLOOKUP(A167,'|GRV|'!$A$19:$BB$520,33,FALSE)</f>
        <v>b-Full Service except Library</v>
      </c>
      <c r="H167" s="82"/>
      <c r="I167" s="82"/>
      <c r="J167" s="82" t="str">
        <f t="shared" si="3"/>
        <v>b</v>
      </c>
    </row>
    <row r="168" spans="1:10" x14ac:dyDescent="0.2">
      <c r="A168" s="75" t="s">
        <v>71</v>
      </c>
      <c r="B168" s="75" t="s">
        <v>38</v>
      </c>
      <c r="C168" s="52">
        <f>IF(ISNA(VLOOKUP($A168&amp;C$2,[2]CI_MAJOR_OBJ!$A$4:$AD$600,C$3,FALSE)),"NR",VLOOKUP($A168&amp;C$2,[2]CI_MAJOR_OBJ!$A$4:$AD$600,C$3,FALSE))</f>
        <v>27420358</v>
      </c>
      <c r="D168" s="52">
        <f>IF(ISNA(VLOOKUP($A168&amp;D$2,[3]CI_MAJOR_OBJ!$A$4:$AD$1900,D$3,FALSE)),"NR",VLOOKUP($A168&amp;D$2,[3]CI_MAJOR_OBJ!$A$4:$AD$1900,D$3,FALSE))</f>
        <v>26346634</v>
      </c>
      <c r="E168" s="52">
        <f>IF(ISNA(VLOOKUP($A168&amp;E$2,[3]CI_MAJOR_OBJ!$A$4:$AD$1900,E$3,FALSE)),"NR",VLOOKUP($A168&amp;E$2,[3]CI_MAJOR_OBJ!$A$4:$AD$1900,E$3,FALSE))</f>
        <v>31432814</v>
      </c>
      <c r="F168" s="84"/>
      <c r="G168" s="82" t="str">
        <f>VLOOKUP(A168,'|GRV|'!$A$19:$BB$520,33,FALSE)</f>
        <v>d-Parks by city, fire &amp; library by others</v>
      </c>
      <c r="H168" s="82"/>
      <c r="I168" s="82"/>
      <c r="J168" s="82" t="str">
        <f t="shared" si="3"/>
        <v>d</v>
      </c>
    </row>
    <row r="169" spans="1:10" x14ac:dyDescent="0.2">
      <c r="A169" s="75" t="s">
        <v>297</v>
      </c>
      <c r="B169" s="75" t="s">
        <v>38</v>
      </c>
      <c r="C169" s="52">
        <f>IF(ISNA(VLOOKUP($A169&amp;C$2,[2]CI_MAJOR_OBJ!$A$4:$AD$600,C$3,FALSE)),"NR",VLOOKUP($A169&amp;C$2,[2]CI_MAJOR_OBJ!$A$4:$AD$600,C$3,FALSE))</f>
        <v>66884933</v>
      </c>
      <c r="D169" s="52">
        <f>IF(ISNA(VLOOKUP($A169&amp;D$2,[3]CI_MAJOR_OBJ!$A$4:$AD$1900,D$3,FALSE)),"NR",VLOOKUP($A169&amp;D$2,[3]CI_MAJOR_OBJ!$A$4:$AD$1900,D$3,FALSE))</f>
        <v>71257159</v>
      </c>
      <c r="E169" s="52">
        <f>IF(ISNA(VLOOKUP($A169&amp;E$2,[3]CI_MAJOR_OBJ!$A$4:$AD$1900,E$3,FALSE)),"NR",VLOOKUP($A169&amp;E$2,[3]CI_MAJOR_OBJ!$A$4:$AD$1900,E$3,FALSE))</f>
        <v>77792053</v>
      </c>
      <c r="F169" s="84"/>
      <c r="G169" s="82" t="str">
        <f>VLOOKUP(A169,'|GRV|'!$A$19:$BB$520,33,FALSE)</f>
        <v>b-Full Service except Library</v>
      </c>
      <c r="H169" s="82"/>
      <c r="I169" s="82"/>
      <c r="J169" s="82" t="str">
        <f t="shared" si="3"/>
        <v>b</v>
      </c>
    </row>
    <row r="170" spans="1:10" x14ac:dyDescent="0.2">
      <c r="A170" s="75" t="s">
        <v>72</v>
      </c>
      <c r="B170" s="75" t="s">
        <v>38</v>
      </c>
      <c r="C170" s="52">
        <f>IF(ISNA(VLOOKUP($A170&amp;C$2,[2]CI_MAJOR_OBJ!$A$4:$AD$600,C$3,FALSE)),"NR",VLOOKUP($A170&amp;C$2,[2]CI_MAJOR_OBJ!$A$4:$AD$600,C$3,FALSE))</f>
        <v>10965409</v>
      </c>
      <c r="D170" s="52">
        <f>IF(ISNA(VLOOKUP($A170&amp;D$2,[3]CI_MAJOR_OBJ!$A$4:$AD$1900,D$3,FALSE)),"NR",VLOOKUP($A170&amp;D$2,[3]CI_MAJOR_OBJ!$A$4:$AD$1900,D$3,FALSE))</f>
        <v>13916320</v>
      </c>
      <c r="E170" s="52">
        <f>IF(ISNA(VLOOKUP($A170&amp;E$2,[3]CI_MAJOR_OBJ!$A$4:$AD$1900,E$3,FALSE)),"NR",VLOOKUP($A170&amp;E$2,[3]CI_MAJOR_OBJ!$A$4:$AD$1900,E$3,FALSE))</f>
        <v>14524029</v>
      </c>
      <c r="F170" s="84"/>
      <c r="G170" s="82" t="str">
        <f>VLOOKUP(A170,'|GRV|'!$A$19:$BB$520,33,FALSE)</f>
        <v>d-Parks by city, fire &amp; library by others</v>
      </c>
      <c r="H170" s="82"/>
      <c r="I170" s="82"/>
      <c r="J170" s="82" t="str">
        <f t="shared" si="3"/>
        <v>d</v>
      </c>
    </row>
    <row r="171" spans="1:10" x14ac:dyDescent="0.2">
      <c r="A171" s="75" t="s">
        <v>298</v>
      </c>
      <c r="B171" s="75" t="s">
        <v>38</v>
      </c>
      <c r="C171" s="52">
        <f>IF(ISNA(VLOOKUP($A171&amp;C$2,[2]CI_MAJOR_OBJ!$A$4:$AD$600,C$3,FALSE)),"NR",VLOOKUP($A171&amp;C$2,[2]CI_MAJOR_OBJ!$A$4:$AD$600,C$3,FALSE))</f>
        <v>54173993</v>
      </c>
      <c r="D171" s="52">
        <f>IF(ISNA(VLOOKUP($A171&amp;D$2,[3]CI_MAJOR_OBJ!$A$4:$AD$1900,D$3,FALSE)),"NR",VLOOKUP($A171&amp;D$2,[3]CI_MAJOR_OBJ!$A$4:$AD$1900,D$3,FALSE))</f>
        <v>144179483</v>
      </c>
      <c r="E171" s="52">
        <f>IF(ISNA(VLOOKUP($A171&amp;E$2,[3]CI_MAJOR_OBJ!$A$4:$AD$1900,E$3,FALSE)),"NR",VLOOKUP($A171&amp;E$2,[3]CI_MAJOR_OBJ!$A$4:$AD$1900,E$3,FALSE))</f>
        <v>55304123</v>
      </c>
      <c r="F171" s="84"/>
      <c r="G171" s="82" t="str">
        <f>VLOOKUP(A171,'|GRV|'!$A$19:$BB$520,33,FALSE)</f>
        <v>a-Full Service / $ responsibility</v>
      </c>
      <c r="H171" s="82"/>
      <c r="I171" s="82"/>
      <c r="J171" s="82" t="str">
        <f t="shared" si="3"/>
        <v>a</v>
      </c>
    </row>
    <row r="172" spans="1:10" x14ac:dyDescent="0.2">
      <c r="A172" s="75" t="s">
        <v>299</v>
      </c>
      <c r="B172" s="75" t="s">
        <v>38</v>
      </c>
      <c r="C172" s="52">
        <f>IF(ISNA(VLOOKUP($A172&amp;C$2,[2]CI_MAJOR_OBJ!$A$4:$AD$600,C$3,FALSE)),"NR",VLOOKUP($A172&amp;C$2,[2]CI_MAJOR_OBJ!$A$4:$AD$600,C$3,FALSE))</f>
        <v>56183787</v>
      </c>
      <c r="D172" s="52">
        <f>IF(ISNA(VLOOKUP($A172&amp;D$2,[3]CI_MAJOR_OBJ!$A$4:$AD$1900,D$3,FALSE)),"NR",VLOOKUP($A172&amp;D$2,[3]CI_MAJOR_OBJ!$A$4:$AD$1900,D$3,FALSE))</f>
        <v>53315987</v>
      </c>
      <c r="E172" s="52">
        <f>IF(ISNA(VLOOKUP($A172&amp;E$2,[3]CI_MAJOR_OBJ!$A$4:$AD$1900,E$3,FALSE)),"NR",VLOOKUP($A172&amp;E$2,[3]CI_MAJOR_OBJ!$A$4:$AD$1900,E$3,FALSE))</f>
        <v>56714102</v>
      </c>
      <c r="F172" s="84"/>
      <c r="G172" s="82" t="str">
        <f>VLOOKUP(A172,'|GRV|'!$A$19:$BB$520,33,FALSE)</f>
        <v>b-Full Service except Library</v>
      </c>
      <c r="H172" s="82"/>
      <c r="I172" s="82"/>
      <c r="J172" s="82" t="str">
        <f t="shared" si="3"/>
        <v>b</v>
      </c>
    </row>
    <row r="173" spans="1:10" x14ac:dyDescent="0.2">
      <c r="A173" s="75" t="s">
        <v>73</v>
      </c>
      <c r="B173" s="75" t="s">
        <v>38</v>
      </c>
      <c r="C173" s="52">
        <f>IF(ISNA(VLOOKUP($A173&amp;C$2,[2]CI_MAJOR_OBJ!$A$4:$AD$600,C$3,FALSE)),"NR",VLOOKUP($A173&amp;C$2,[2]CI_MAJOR_OBJ!$A$4:$AD$600,C$3,FALSE))</f>
        <v>48944056</v>
      </c>
      <c r="D173" s="52">
        <f>IF(ISNA(VLOOKUP($A173&amp;D$2,[3]CI_MAJOR_OBJ!$A$4:$AD$1900,D$3,FALSE)),"NR",VLOOKUP($A173&amp;D$2,[3]CI_MAJOR_OBJ!$A$4:$AD$1900,D$3,FALSE))</f>
        <v>51686001</v>
      </c>
      <c r="E173" s="52">
        <f>IF(ISNA(VLOOKUP($A173&amp;E$2,[3]CI_MAJOR_OBJ!$A$4:$AD$1900,E$3,FALSE)),"NR",VLOOKUP($A173&amp;E$2,[3]CI_MAJOR_OBJ!$A$4:$AD$1900,E$3,FALSE))</f>
        <v>56288934</v>
      </c>
      <c r="F173" s="84"/>
      <c r="G173" s="82" t="str">
        <f>VLOOKUP(A173,'|GRV|'!$A$19:$BB$520,33,FALSE)</f>
        <v>a-Full Service / $ responsibility</v>
      </c>
      <c r="H173" s="82"/>
      <c r="I173" s="82"/>
      <c r="J173" s="82" t="str">
        <f t="shared" si="3"/>
        <v>a</v>
      </c>
    </row>
    <row r="174" spans="1:10" x14ac:dyDescent="0.2">
      <c r="A174" s="75" t="s">
        <v>74</v>
      </c>
      <c r="B174" s="75" t="s">
        <v>38</v>
      </c>
      <c r="C174" s="52">
        <f>IF(ISNA(VLOOKUP($A174&amp;C$2,[2]CI_MAJOR_OBJ!$A$4:$AD$600,C$3,FALSE)),"NR",VLOOKUP($A174&amp;C$2,[2]CI_MAJOR_OBJ!$A$4:$AD$600,C$3,FALSE))</f>
        <v>60787684</v>
      </c>
      <c r="D174" s="52">
        <f>IF(ISNA(VLOOKUP($A174&amp;D$2,[3]CI_MAJOR_OBJ!$A$4:$AD$1900,D$3,FALSE)),"NR",VLOOKUP($A174&amp;D$2,[3]CI_MAJOR_OBJ!$A$4:$AD$1900,D$3,FALSE))</f>
        <v>63010520</v>
      </c>
      <c r="E174" s="52">
        <f>IF(ISNA(VLOOKUP($A174&amp;E$2,[3]CI_MAJOR_OBJ!$A$4:$AD$1900,E$3,FALSE)),"NR",VLOOKUP($A174&amp;E$2,[3]CI_MAJOR_OBJ!$A$4:$AD$1900,E$3,FALSE))</f>
        <v>64571663</v>
      </c>
      <c r="F174" s="84"/>
      <c r="G174" s="82" t="str">
        <f>VLOOKUP(A174,'|GRV|'!$A$19:$BB$520,33,FALSE)</f>
        <v>d-Parks by city, fire &amp; library by others</v>
      </c>
      <c r="H174" s="82"/>
      <c r="I174" s="82"/>
      <c r="J174" s="82" t="str">
        <f t="shared" si="3"/>
        <v>d</v>
      </c>
    </row>
    <row r="175" spans="1:10" x14ac:dyDescent="0.2">
      <c r="A175" s="75" t="s">
        <v>300</v>
      </c>
      <c r="B175" s="75" t="s">
        <v>38</v>
      </c>
      <c r="C175" s="52">
        <f>IF(ISNA(VLOOKUP($A175&amp;C$2,[2]CI_MAJOR_OBJ!$A$4:$AD$600,C$3,FALSE)),"NR",VLOOKUP($A175&amp;C$2,[2]CI_MAJOR_OBJ!$A$4:$AD$600,C$3,FALSE))</f>
        <v>86425825</v>
      </c>
      <c r="D175" s="52">
        <f>IF(ISNA(VLOOKUP($A175&amp;D$2,[3]CI_MAJOR_OBJ!$A$4:$AD$1900,D$3,FALSE)),"NR",VLOOKUP($A175&amp;D$2,[3]CI_MAJOR_OBJ!$A$4:$AD$1900,D$3,FALSE))</f>
        <v>86730365</v>
      </c>
      <c r="E175" s="52">
        <f>IF(ISNA(VLOOKUP($A175&amp;E$2,[3]CI_MAJOR_OBJ!$A$4:$AD$1900,E$3,FALSE)),"NR",VLOOKUP($A175&amp;E$2,[3]CI_MAJOR_OBJ!$A$4:$AD$1900,E$3,FALSE))</f>
        <v>88146953</v>
      </c>
      <c r="F175" s="84"/>
      <c r="G175" s="82" t="str">
        <f>VLOOKUP(A175,'|GRV|'!$A$19:$BB$520,33,FALSE)</f>
        <v>e-Parks &amp; library by city, fire by others</v>
      </c>
      <c r="H175" s="82"/>
      <c r="I175" s="82"/>
      <c r="J175" s="82" t="str">
        <f t="shared" si="3"/>
        <v>e</v>
      </c>
    </row>
    <row r="176" spans="1:10" x14ac:dyDescent="0.2">
      <c r="A176" s="75" t="s">
        <v>75</v>
      </c>
      <c r="B176" s="75" t="s">
        <v>38</v>
      </c>
      <c r="C176" s="52">
        <f>IF(ISNA(VLOOKUP($A176&amp;C$2,[2]CI_MAJOR_OBJ!$A$4:$AD$600,C$3,FALSE)),"NR",VLOOKUP($A176&amp;C$2,[2]CI_MAJOR_OBJ!$A$4:$AD$600,C$3,FALSE))</f>
        <v>19120157</v>
      </c>
      <c r="D176" s="52">
        <f>IF(ISNA(VLOOKUP($A176&amp;D$2,[3]CI_MAJOR_OBJ!$A$4:$AD$1900,D$3,FALSE)),"NR",VLOOKUP($A176&amp;D$2,[3]CI_MAJOR_OBJ!$A$4:$AD$1900,D$3,FALSE))</f>
        <v>17892816</v>
      </c>
      <c r="E176" s="52">
        <f>IF(ISNA(VLOOKUP($A176&amp;E$2,[3]CI_MAJOR_OBJ!$A$4:$AD$1900,E$3,FALSE)),"NR",VLOOKUP($A176&amp;E$2,[3]CI_MAJOR_OBJ!$A$4:$AD$1900,E$3,FALSE))</f>
        <v>18359087</v>
      </c>
      <c r="F176" s="84"/>
      <c r="G176" s="82" t="str">
        <f>VLOOKUP(A176,'|GRV|'!$A$19:$BB$520,33,FALSE)</f>
        <v>b-Full Service except Library</v>
      </c>
      <c r="H176" s="82"/>
      <c r="I176" s="82"/>
      <c r="J176" s="82" t="str">
        <f t="shared" si="3"/>
        <v>b</v>
      </c>
    </row>
    <row r="177" spans="1:10" x14ac:dyDescent="0.2">
      <c r="A177" s="75" t="s">
        <v>76</v>
      </c>
      <c r="B177" s="75" t="s">
        <v>38</v>
      </c>
      <c r="C177" s="52">
        <f>IF(ISNA(VLOOKUP($A177&amp;C$2,[2]CI_MAJOR_OBJ!$A$4:$AD$600,C$3,FALSE)),"NR",VLOOKUP($A177&amp;C$2,[2]CI_MAJOR_OBJ!$A$4:$AD$600,C$3,FALSE))</f>
        <v>29604954</v>
      </c>
      <c r="D177" s="52">
        <f>IF(ISNA(VLOOKUP($A177&amp;D$2,[3]CI_MAJOR_OBJ!$A$4:$AD$1900,D$3,FALSE)),"NR",VLOOKUP($A177&amp;D$2,[3]CI_MAJOR_OBJ!$A$4:$AD$1900,D$3,FALSE))</f>
        <v>30906424</v>
      </c>
      <c r="E177" s="52">
        <f>IF(ISNA(VLOOKUP($A177&amp;E$2,[3]CI_MAJOR_OBJ!$A$4:$AD$1900,E$3,FALSE)),"NR",VLOOKUP($A177&amp;E$2,[3]CI_MAJOR_OBJ!$A$4:$AD$1900,E$3,FALSE))</f>
        <v>30721349</v>
      </c>
      <c r="F177" s="84"/>
      <c r="G177" s="82" t="str">
        <f>VLOOKUP(A177,'|GRV|'!$A$19:$BB$520,33,FALSE)</f>
        <v>d-Parks by city, fire &amp; library by others</v>
      </c>
      <c r="H177" s="82"/>
      <c r="I177" s="82"/>
      <c r="J177" s="82" t="str">
        <f t="shared" si="3"/>
        <v>d</v>
      </c>
    </row>
    <row r="178" spans="1:10" x14ac:dyDescent="0.2">
      <c r="A178" s="75" t="s">
        <v>77</v>
      </c>
      <c r="B178" s="75" t="s">
        <v>38</v>
      </c>
      <c r="C178" s="52">
        <f>IF(ISNA(VLOOKUP($A178&amp;C$2,[2]CI_MAJOR_OBJ!$A$4:$AD$600,C$3,FALSE)),"NR",VLOOKUP($A178&amp;C$2,[2]CI_MAJOR_OBJ!$A$4:$AD$600,C$3,FALSE))</f>
        <v>280430881</v>
      </c>
      <c r="D178" s="52">
        <f>IF(ISNA(VLOOKUP($A178&amp;D$2,[3]CI_MAJOR_OBJ!$A$4:$AD$1900,D$3,FALSE)),"NR",VLOOKUP($A178&amp;D$2,[3]CI_MAJOR_OBJ!$A$4:$AD$1900,D$3,FALSE))</f>
        <v>295246109</v>
      </c>
      <c r="E178" s="52">
        <f>IF(ISNA(VLOOKUP($A178&amp;E$2,[3]CI_MAJOR_OBJ!$A$4:$AD$1900,E$3,FALSE)),"NR",VLOOKUP($A178&amp;E$2,[3]CI_MAJOR_OBJ!$A$4:$AD$1900,E$3,FALSE))</f>
        <v>307745752</v>
      </c>
      <c r="F178" s="84"/>
      <c r="G178" s="82" t="str">
        <f>VLOOKUP(A178,'|GRV|'!$A$19:$BB$520,33,FALSE)</f>
        <v>a-Full Service / $ responsibility</v>
      </c>
      <c r="H178" s="82"/>
      <c r="I178" s="82"/>
      <c r="J178" s="82" t="str">
        <f t="shared" si="3"/>
        <v>a</v>
      </c>
    </row>
    <row r="179" spans="1:10" x14ac:dyDescent="0.2">
      <c r="A179" s="75" t="s">
        <v>78</v>
      </c>
      <c r="B179" s="75" t="s">
        <v>38</v>
      </c>
      <c r="C179" s="52">
        <f>IF(ISNA(VLOOKUP($A179&amp;C$2,[2]CI_MAJOR_OBJ!$A$4:$AD$600,C$3,FALSE)),"NR",VLOOKUP($A179&amp;C$2,[2]CI_MAJOR_OBJ!$A$4:$AD$600,C$3,FALSE))</f>
        <v>47646826</v>
      </c>
      <c r="D179" s="52">
        <f>IF(ISNA(VLOOKUP($A179&amp;D$2,[3]CI_MAJOR_OBJ!$A$4:$AD$1900,D$3,FALSE)),"NR",VLOOKUP($A179&amp;D$2,[3]CI_MAJOR_OBJ!$A$4:$AD$1900,D$3,FALSE))</f>
        <v>48796878</v>
      </c>
      <c r="E179" s="52">
        <f>IF(ISNA(VLOOKUP($A179&amp;E$2,[3]CI_MAJOR_OBJ!$A$4:$AD$1900,E$3,FALSE)),"NR",VLOOKUP($A179&amp;E$2,[3]CI_MAJOR_OBJ!$A$4:$AD$1900,E$3,FALSE))</f>
        <v>51968003</v>
      </c>
      <c r="F179" s="84"/>
      <c r="G179" s="82" t="str">
        <f>VLOOKUP(A179,'|GRV|'!$A$19:$BB$520,33,FALSE)</f>
        <v>d-Parks by city, fire &amp; library by others</v>
      </c>
      <c r="H179" s="82"/>
      <c r="I179" s="82"/>
      <c r="J179" s="82" t="str">
        <f t="shared" si="3"/>
        <v>d</v>
      </c>
    </row>
    <row r="180" spans="1:10" x14ac:dyDescent="0.2">
      <c r="A180" s="75" t="s">
        <v>79</v>
      </c>
      <c r="B180" s="75" t="s">
        <v>38</v>
      </c>
      <c r="C180" s="52">
        <f>IF(ISNA(VLOOKUP($A180&amp;C$2,[2]CI_MAJOR_OBJ!$A$4:$AD$600,C$3,FALSE)),"NR",VLOOKUP($A180&amp;C$2,[2]CI_MAJOR_OBJ!$A$4:$AD$600,C$3,FALSE))</f>
        <v>120619342</v>
      </c>
      <c r="D180" s="52">
        <f>IF(ISNA(VLOOKUP($A180&amp;D$2,[3]CI_MAJOR_OBJ!$A$4:$AD$1900,D$3,FALSE)),"NR",VLOOKUP($A180&amp;D$2,[3]CI_MAJOR_OBJ!$A$4:$AD$1900,D$3,FALSE))</f>
        <v>125265547</v>
      </c>
      <c r="E180" s="52">
        <f>IF(ISNA(VLOOKUP($A180&amp;E$2,[3]CI_MAJOR_OBJ!$A$4:$AD$1900,E$3,FALSE)),"NR",VLOOKUP($A180&amp;E$2,[3]CI_MAJOR_OBJ!$A$4:$AD$1900,E$3,FALSE))</f>
        <v>137243997</v>
      </c>
      <c r="F180" s="84"/>
      <c r="G180" s="82" t="str">
        <f>VLOOKUP(A180,'|GRV|'!$A$19:$BB$520,33,FALSE)</f>
        <v>a-Full Service / $ responsibility</v>
      </c>
      <c r="H180" s="82"/>
      <c r="I180" s="82"/>
      <c r="J180" s="82" t="str">
        <f t="shared" si="3"/>
        <v>a</v>
      </c>
    </row>
    <row r="181" spans="1:10" x14ac:dyDescent="0.2">
      <c r="A181" s="75" t="s">
        <v>80</v>
      </c>
      <c r="B181" s="75" t="s">
        <v>38</v>
      </c>
      <c r="C181" s="52">
        <f>IF(ISNA(VLOOKUP($A181&amp;C$2,[2]CI_MAJOR_OBJ!$A$4:$AD$600,C$3,FALSE)),"NR",VLOOKUP($A181&amp;C$2,[2]CI_MAJOR_OBJ!$A$4:$AD$600,C$3,FALSE))</f>
        <v>26867090</v>
      </c>
      <c r="D181" s="52">
        <f>IF(ISNA(VLOOKUP($A181&amp;D$2,[3]CI_MAJOR_OBJ!$A$4:$AD$1900,D$3,FALSE)),"NR",VLOOKUP($A181&amp;D$2,[3]CI_MAJOR_OBJ!$A$4:$AD$1900,D$3,FALSE))</f>
        <v>27432096</v>
      </c>
      <c r="E181" s="52">
        <f>IF(ISNA(VLOOKUP($A181&amp;E$2,[3]CI_MAJOR_OBJ!$A$4:$AD$1900,E$3,FALSE)),"NR",VLOOKUP($A181&amp;E$2,[3]CI_MAJOR_OBJ!$A$4:$AD$1900,E$3,FALSE))</f>
        <v>33296158</v>
      </c>
      <c r="F181" s="84"/>
      <c r="G181" s="82" t="str">
        <f>VLOOKUP(A181,'|GRV|'!$A$19:$BB$520,33,FALSE)</f>
        <v>d-Parks by city, fire &amp; library by others</v>
      </c>
      <c r="H181" s="82"/>
      <c r="I181" s="82"/>
      <c r="J181" s="82" t="str">
        <f t="shared" si="3"/>
        <v>d</v>
      </c>
    </row>
    <row r="182" spans="1:10" x14ac:dyDescent="0.2">
      <c r="A182" s="75" t="s">
        <v>81</v>
      </c>
      <c r="B182" s="75" t="s">
        <v>38</v>
      </c>
      <c r="C182" s="52">
        <f>IF(ISNA(VLOOKUP($A182&amp;C$2,[2]CI_MAJOR_OBJ!$A$4:$AD$600,C$3,FALSE)),"NR",VLOOKUP($A182&amp;C$2,[2]CI_MAJOR_OBJ!$A$4:$AD$600,C$3,FALSE))</f>
        <v>95623295</v>
      </c>
      <c r="D182" s="52">
        <f>IF(ISNA(VLOOKUP($A182&amp;D$2,[3]CI_MAJOR_OBJ!$A$4:$AD$1900,D$3,FALSE)),"NR",VLOOKUP($A182&amp;D$2,[3]CI_MAJOR_OBJ!$A$4:$AD$1900,D$3,FALSE))</f>
        <v>100280261</v>
      </c>
      <c r="E182" s="52">
        <f>IF(ISNA(VLOOKUP($A182&amp;E$2,[3]CI_MAJOR_OBJ!$A$4:$AD$1900,E$3,FALSE)),"NR",VLOOKUP($A182&amp;E$2,[3]CI_MAJOR_OBJ!$A$4:$AD$1900,E$3,FALSE))</f>
        <v>103969062</v>
      </c>
      <c r="F182" s="84"/>
      <c r="G182" s="82" t="str">
        <f>VLOOKUP(A182,'|GRV|'!$A$19:$BB$520,33,FALSE)</f>
        <v>a-Full Service / $ responsibility</v>
      </c>
      <c r="H182" s="82"/>
      <c r="I182" s="82"/>
      <c r="J182" s="82" t="str">
        <f t="shared" si="3"/>
        <v>a</v>
      </c>
    </row>
    <row r="183" spans="1:10" x14ac:dyDescent="0.2">
      <c r="A183" s="75" t="s">
        <v>301</v>
      </c>
      <c r="B183" s="75" t="s">
        <v>38</v>
      </c>
      <c r="C183" s="52">
        <f>IF(ISNA(VLOOKUP($A183&amp;C$2,[2]CI_MAJOR_OBJ!$A$4:$AD$600,C$3,FALSE)),"NR",VLOOKUP($A183&amp;C$2,[2]CI_MAJOR_OBJ!$A$4:$AD$600,C$3,FALSE))</f>
        <v>2111812</v>
      </c>
      <c r="D183" s="52">
        <f>IF(ISNA(VLOOKUP($A183&amp;D$2,[3]CI_MAJOR_OBJ!$A$4:$AD$1900,D$3,FALSE)),"NR",VLOOKUP($A183&amp;D$2,[3]CI_MAJOR_OBJ!$A$4:$AD$1900,D$3,FALSE))</f>
        <v>2024975</v>
      </c>
      <c r="E183" s="52">
        <f>IF(ISNA(VLOOKUP($A183&amp;E$2,[3]CI_MAJOR_OBJ!$A$4:$AD$1900,E$3,FALSE)),"NR",VLOOKUP($A183&amp;E$2,[3]CI_MAJOR_OBJ!$A$4:$AD$1900,E$3,FALSE))</f>
        <v>2186648</v>
      </c>
      <c r="F183" s="84"/>
      <c r="G183" s="82" t="str">
        <f>VLOOKUP(A183,'|GRV|'!$A$19:$BB$520,33,FALSE)</f>
        <v>f-Fire, library &amp; parks by others</v>
      </c>
      <c r="H183" s="82"/>
      <c r="I183" s="82"/>
      <c r="J183" s="82" t="str">
        <f t="shared" si="3"/>
        <v>f</v>
      </c>
    </row>
    <row r="184" spans="1:10" x14ac:dyDescent="0.2">
      <c r="A184" s="75" t="s">
        <v>302</v>
      </c>
      <c r="B184" s="75" t="s">
        <v>38</v>
      </c>
      <c r="C184" s="52">
        <f>IF(ISNA(VLOOKUP($A184&amp;C$2,[2]CI_MAJOR_OBJ!$A$4:$AD$600,C$3,FALSE)),"NR",VLOOKUP($A184&amp;C$2,[2]CI_MAJOR_OBJ!$A$4:$AD$600,C$3,FALSE))</f>
        <v>11328733</v>
      </c>
      <c r="D184" s="52">
        <f>IF(ISNA(VLOOKUP($A184&amp;D$2,[3]CI_MAJOR_OBJ!$A$4:$AD$1900,D$3,FALSE)),"NR",VLOOKUP($A184&amp;D$2,[3]CI_MAJOR_OBJ!$A$4:$AD$1900,D$3,FALSE))</f>
        <v>9100500</v>
      </c>
      <c r="E184" s="52">
        <f>IF(ISNA(VLOOKUP($A184&amp;E$2,[3]CI_MAJOR_OBJ!$A$4:$AD$1900,E$3,FALSE)),"NR",VLOOKUP($A184&amp;E$2,[3]CI_MAJOR_OBJ!$A$4:$AD$1900,E$3,FALSE))</f>
        <v>9251689</v>
      </c>
      <c r="F184" s="84"/>
      <c r="G184" s="82" t="str">
        <f>VLOOKUP(A184,'|GRV|'!$A$19:$BB$520,33,FALSE)</f>
        <v>d-Parks by city, fire &amp; library by others</v>
      </c>
      <c r="H184" s="82"/>
      <c r="I184" s="82"/>
      <c r="J184" s="82" t="str">
        <f t="shared" si="3"/>
        <v>d</v>
      </c>
    </row>
    <row r="185" spans="1:10" x14ac:dyDescent="0.2">
      <c r="A185" s="75" t="s">
        <v>303</v>
      </c>
      <c r="B185" s="75" t="s">
        <v>38</v>
      </c>
      <c r="C185" s="52">
        <f>IF(ISNA(VLOOKUP($A185&amp;C$2,[2]CI_MAJOR_OBJ!$A$4:$AD$600,C$3,FALSE)),"NR",VLOOKUP($A185&amp;C$2,[2]CI_MAJOR_OBJ!$A$4:$AD$600,C$3,FALSE))</f>
        <v>25366708</v>
      </c>
      <c r="D185" s="52">
        <f>IF(ISNA(VLOOKUP($A185&amp;D$2,[3]CI_MAJOR_OBJ!$A$4:$AD$1900,D$3,FALSE)),"NR",VLOOKUP($A185&amp;D$2,[3]CI_MAJOR_OBJ!$A$4:$AD$1900,D$3,FALSE))</f>
        <v>26085846</v>
      </c>
      <c r="E185" s="52">
        <f>IF(ISNA(VLOOKUP($A185&amp;E$2,[3]CI_MAJOR_OBJ!$A$4:$AD$1900,E$3,FALSE)),"NR",VLOOKUP($A185&amp;E$2,[3]CI_MAJOR_OBJ!$A$4:$AD$1900,E$3,FALSE))</f>
        <v>26395696</v>
      </c>
      <c r="F185" s="84"/>
      <c r="G185" s="82" t="str">
        <f>VLOOKUP(A185,'|GRV|'!$A$19:$BB$520,33,FALSE)</f>
        <v>d-Parks by city, fire &amp; library by others</v>
      </c>
      <c r="H185" s="82"/>
      <c r="I185" s="82"/>
      <c r="J185" s="82" t="str">
        <f t="shared" si="3"/>
        <v>d</v>
      </c>
    </row>
    <row r="186" spans="1:10" x14ac:dyDescent="0.2">
      <c r="A186" s="75" t="s">
        <v>304</v>
      </c>
      <c r="B186" s="75" t="s">
        <v>38</v>
      </c>
      <c r="C186" s="52">
        <f>IF(ISNA(VLOOKUP($A186&amp;C$2,[2]CI_MAJOR_OBJ!$A$4:$AD$600,C$3,FALSE)),"NR",VLOOKUP($A186&amp;C$2,[2]CI_MAJOR_OBJ!$A$4:$AD$600,C$3,FALSE))</f>
        <v>24026896</v>
      </c>
      <c r="D186" s="52">
        <f>IF(ISNA(VLOOKUP($A186&amp;D$2,[3]CI_MAJOR_OBJ!$A$4:$AD$1900,D$3,FALSE)),"NR",VLOOKUP($A186&amp;D$2,[3]CI_MAJOR_OBJ!$A$4:$AD$1900,D$3,FALSE))</f>
        <v>24661827</v>
      </c>
      <c r="E186" s="52">
        <f>IF(ISNA(VLOOKUP($A186&amp;E$2,[3]CI_MAJOR_OBJ!$A$4:$AD$1900,E$3,FALSE)),"NR",VLOOKUP($A186&amp;E$2,[3]CI_MAJOR_OBJ!$A$4:$AD$1900,E$3,FALSE))</f>
        <v>25565776</v>
      </c>
      <c r="F186" s="84"/>
      <c r="G186" s="82" t="str">
        <f>VLOOKUP(A186,'|GRV|'!$A$19:$BB$520,33,FALSE)</f>
        <v>d-Parks by city, fire &amp; library by others</v>
      </c>
      <c r="H186" s="82"/>
      <c r="I186" s="82"/>
      <c r="J186" s="82" t="str">
        <f t="shared" si="3"/>
        <v>d</v>
      </c>
    </row>
    <row r="187" spans="1:10" x14ac:dyDescent="0.2">
      <c r="A187" s="75" t="s">
        <v>305</v>
      </c>
      <c r="B187" s="75" t="s">
        <v>38</v>
      </c>
      <c r="C187" s="52">
        <f>IF(ISNA(VLOOKUP($A187&amp;C$2,[2]CI_MAJOR_OBJ!$A$4:$AD$600,C$3,FALSE)),"NR",VLOOKUP($A187&amp;C$2,[2]CI_MAJOR_OBJ!$A$4:$AD$600,C$3,FALSE))</f>
        <v>20894612</v>
      </c>
      <c r="D187" s="52">
        <f>IF(ISNA(VLOOKUP($A187&amp;D$2,[3]CI_MAJOR_OBJ!$A$4:$AD$1900,D$3,FALSE)),"NR",VLOOKUP($A187&amp;D$2,[3]CI_MAJOR_OBJ!$A$4:$AD$1900,D$3,FALSE))</f>
        <v>22290135</v>
      </c>
      <c r="E187" s="52">
        <f>IF(ISNA(VLOOKUP($A187&amp;E$2,[3]CI_MAJOR_OBJ!$A$4:$AD$1900,E$3,FALSE)),"NR",VLOOKUP($A187&amp;E$2,[3]CI_MAJOR_OBJ!$A$4:$AD$1900,E$3,FALSE))</f>
        <v>23162369</v>
      </c>
      <c r="F187" s="84"/>
      <c r="G187" s="82" t="str">
        <f>VLOOKUP(A187,'|GRV|'!$A$19:$BB$520,33,FALSE)</f>
        <v>b-Full Service except Library</v>
      </c>
      <c r="H187" s="82"/>
      <c r="I187" s="82"/>
      <c r="J187" s="82" t="str">
        <f t="shared" si="3"/>
        <v>b</v>
      </c>
    </row>
    <row r="188" spans="1:10" x14ac:dyDescent="0.2">
      <c r="A188" s="75" t="s">
        <v>82</v>
      </c>
      <c r="B188" s="75" t="s">
        <v>38</v>
      </c>
      <c r="C188" s="52">
        <f>IF(ISNA(VLOOKUP($A188&amp;C$2,[2]CI_MAJOR_OBJ!$A$4:$AD$600,C$3,FALSE)),"NR",VLOOKUP($A188&amp;C$2,[2]CI_MAJOR_OBJ!$A$4:$AD$600,C$3,FALSE))</f>
        <v>40796317</v>
      </c>
      <c r="D188" s="52">
        <f>IF(ISNA(VLOOKUP($A188&amp;D$2,[3]CI_MAJOR_OBJ!$A$4:$AD$1900,D$3,FALSE)),"NR",VLOOKUP($A188&amp;D$2,[3]CI_MAJOR_OBJ!$A$4:$AD$1900,D$3,FALSE))</f>
        <v>40031967</v>
      </c>
      <c r="E188" s="52">
        <f>IF(ISNA(VLOOKUP($A188&amp;E$2,[3]CI_MAJOR_OBJ!$A$4:$AD$1900,E$3,FALSE)),"NR",VLOOKUP($A188&amp;E$2,[3]CI_MAJOR_OBJ!$A$4:$AD$1900,E$3,FALSE))</f>
        <v>39665408</v>
      </c>
      <c r="F188" s="84"/>
      <c r="G188" s="82" t="str">
        <f>VLOOKUP(A188,'|GRV|'!$A$19:$BB$520,33,FALSE)</f>
        <v>b-Full Service except Library</v>
      </c>
      <c r="H188" s="82"/>
      <c r="I188" s="82"/>
      <c r="J188" s="82" t="str">
        <f t="shared" si="3"/>
        <v>b</v>
      </c>
    </row>
    <row r="189" spans="1:10" x14ac:dyDescent="0.2">
      <c r="A189" s="75" t="s">
        <v>83</v>
      </c>
      <c r="B189" s="75" t="s">
        <v>38</v>
      </c>
      <c r="C189" s="52">
        <f>IF(ISNA(VLOOKUP($A189&amp;C$2,[2]CI_MAJOR_OBJ!$A$4:$AD$600,C$3,FALSE)),"NR",VLOOKUP($A189&amp;C$2,[2]CI_MAJOR_OBJ!$A$4:$AD$600,C$3,FALSE))</f>
        <v>23086996</v>
      </c>
      <c r="D189" s="52">
        <f>IF(ISNA(VLOOKUP($A189&amp;D$2,[3]CI_MAJOR_OBJ!$A$4:$AD$1900,D$3,FALSE)),"NR",VLOOKUP($A189&amp;D$2,[3]CI_MAJOR_OBJ!$A$4:$AD$1900,D$3,FALSE))</f>
        <v>22961004</v>
      </c>
      <c r="E189" s="52">
        <f>IF(ISNA(VLOOKUP($A189&amp;E$2,[3]CI_MAJOR_OBJ!$A$4:$AD$1900,E$3,FALSE)),"NR",VLOOKUP($A189&amp;E$2,[3]CI_MAJOR_OBJ!$A$4:$AD$1900,E$3,FALSE))</f>
        <v>23763438</v>
      </c>
      <c r="F189" s="84"/>
      <c r="G189" s="82" t="str">
        <f>VLOOKUP(A189,'|GRV|'!$A$19:$BB$520,33,FALSE)</f>
        <v>a-Full Service / $ responsibility</v>
      </c>
      <c r="H189" s="82"/>
      <c r="I189" s="82"/>
      <c r="J189" s="82" t="str">
        <f t="shared" si="3"/>
        <v>a</v>
      </c>
    </row>
    <row r="190" spans="1:10" x14ac:dyDescent="0.2">
      <c r="A190" s="75" t="s">
        <v>306</v>
      </c>
      <c r="B190" s="75" t="s">
        <v>38</v>
      </c>
      <c r="C190" s="52">
        <f>IF(ISNA(VLOOKUP($A190&amp;C$2,[2]CI_MAJOR_OBJ!$A$4:$AD$600,C$3,FALSE)),"NR",VLOOKUP($A190&amp;C$2,[2]CI_MAJOR_OBJ!$A$4:$AD$600,C$3,FALSE))</f>
        <v>144074156</v>
      </c>
      <c r="D190" s="52">
        <f>IF(ISNA(VLOOKUP($A190&amp;D$2,[3]CI_MAJOR_OBJ!$A$4:$AD$1900,D$3,FALSE)),"NR",VLOOKUP($A190&amp;D$2,[3]CI_MAJOR_OBJ!$A$4:$AD$1900,D$3,FALSE))</f>
        <v>166406961</v>
      </c>
      <c r="E190" s="52">
        <f>IF(ISNA(VLOOKUP($A190&amp;E$2,[3]CI_MAJOR_OBJ!$A$4:$AD$1900,E$3,FALSE)),"NR",VLOOKUP($A190&amp;E$2,[3]CI_MAJOR_OBJ!$A$4:$AD$1900,E$3,FALSE))</f>
        <v>176717920</v>
      </c>
      <c r="F190" s="84"/>
      <c r="G190" s="82" t="str">
        <f>VLOOKUP(A190,'|GRV|'!$A$19:$BB$520,33,FALSE)</f>
        <v>d-Parks by city, fire &amp; library by others</v>
      </c>
      <c r="H190" s="82"/>
      <c r="I190" s="82"/>
      <c r="J190" s="82" t="str">
        <f t="shared" si="3"/>
        <v>d</v>
      </c>
    </row>
    <row r="191" spans="1:10" x14ac:dyDescent="0.2">
      <c r="A191" s="75" t="s">
        <v>307</v>
      </c>
      <c r="B191" s="75" t="s">
        <v>38</v>
      </c>
      <c r="C191" s="52">
        <f>IF(ISNA(VLOOKUP($A191&amp;C$2,[2]CI_MAJOR_OBJ!$A$4:$AD$600,C$3,FALSE)),"NR",VLOOKUP($A191&amp;C$2,[2]CI_MAJOR_OBJ!$A$4:$AD$600,C$3,FALSE))</f>
        <v>56202240</v>
      </c>
      <c r="D191" s="52">
        <f>IF(ISNA(VLOOKUP($A191&amp;D$2,[3]CI_MAJOR_OBJ!$A$4:$AD$1900,D$3,FALSE)),"NR",VLOOKUP($A191&amp;D$2,[3]CI_MAJOR_OBJ!$A$4:$AD$1900,D$3,FALSE))</f>
        <v>57818149</v>
      </c>
      <c r="E191" s="52">
        <f>IF(ISNA(VLOOKUP($A191&amp;E$2,[3]CI_MAJOR_OBJ!$A$4:$AD$1900,E$3,FALSE)),"NR",VLOOKUP($A191&amp;E$2,[3]CI_MAJOR_OBJ!$A$4:$AD$1900,E$3,FALSE))</f>
        <v>58002932</v>
      </c>
      <c r="F191" s="84"/>
      <c r="G191" s="82" t="str">
        <f>VLOOKUP(A191,'|GRV|'!$A$19:$BB$520,33,FALSE)</f>
        <v>a-Full Service / $ responsibility</v>
      </c>
      <c r="H191" s="82"/>
      <c r="I191" s="82"/>
      <c r="J191" s="82" t="str">
        <f t="shared" si="3"/>
        <v>a</v>
      </c>
    </row>
    <row r="192" spans="1:10" x14ac:dyDescent="0.2">
      <c r="A192" s="75" t="s">
        <v>84</v>
      </c>
      <c r="B192" s="75" t="s">
        <v>38</v>
      </c>
      <c r="C192" s="52">
        <f>IF(ISNA(VLOOKUP($A192&amp;C$2,[2]CI_MAJOR_OBJ!$A$4:$AD$600,C$3,FALSE)),"NR",VLOOKUP($A192&amp;C$2,[2]CI_MAJOR_OBJ!$A$4:$AD$600,C$3,FALSE))</f>
        <v>389623969</v>
      </c>
      <c r="D192" s="52">
        <f>IF(ISNA(VLOOKUP($A192&amp;D$2,[3]CI_MAJOR_OBJ!$A$4:$AD$1900,D$3,FALSE)),"NR",VLOOKUP($A192&amp;D$2,[3]CI_MAJOR_OBJ!$A$4:$AD$1900,D$3,FALSE))</f>
        <v>421087604</v>
      </c>
      <c r="E192" s="52">
        <f>IF(ISNA(VLOOKUP($A192&amp;E$2,[3]CI_MAJOR_OBJ!$A$4:$AD$1900,E$3,FALSE)),"NR",VLOOKUP($A192&amp;E$2,[3]CI_MAJOR_OBJ!$A$4:$AD$1900,E$3,FALSE))</f>
        <v>442850623</v>
      </c>
      <c r="F192" s="84"/>
      <c r="G192" s="82" t="str">
        <f>VLOOKUP(A192,'|GRV|'!$A$19:$BB$520,33,FALSE)</f>
        <v>a-Full Service / $ responsibility</v>
      </c>
      <c r="H192" s="82"/>
      <c r="I192" s="82"/>
      <c r="J192" s="82" t="str">
        <f t="shared" si="3"/>
        <v>a</v>
      </c>
    </row>
    <row r="193" spans="1:10" x14ac:dyDescent="0.2">
      <c r="A193" s="75" t="s">
        <v>85</v>
      </c>
      <c r="B193" s="75" t="s">
        <v>38</v>
      </c>
      <c r="C193" s="52">
        <f>IF(ISNA(VLOOKUP($A193&amp;C$2,[2]CI_MAJOR_OBJ!$A$4:$AD$600,C$3,FALSE)),"NR",VLOOKUP($A193&amp;C$2,[2]CI_MAJOR_OBJ!$A$4:$AD$600,C$3,FALSE))</f>
        <v>11314742</v>
      </c>
      <c r="D193" s="52">
        <f>IF(ISNA(VLOOKUP($A193&amp;D$2,[3]CI_MAJOR_OBJ!$A$4:$AD$1900,D$3,FALSE)),"NR",VLOOKUP($A193&amp;D$2,[3]CI_MAJOR_OBJ!$A$4:$AD$1900,D$3,FALSE))</f>
        <v>11393487</v>
      </c>
      <c r="E193" s="52">
        <f>IF(ISNA(VLOOKUP($A193&amp;E$2,[3]CI_MAJOR_OBJ!$A$4:$AD$1900,E$3,FALSE)),"NR",VLOOKUP($A193&amp;E$2,[3]CI_MAJOR_OBJ!$A$4:$AD$1900,E$3,FALSE))</f>
        <v>16771361</v>
      </c>
      <c r="F193" s="84"/>
      <c r="G193" s="82" t="str">
        <f>VLOOKUP(A193,'|GRV|'!$A$19:$BB$520,33,FALSE)</f>
        <v>a-Full Service / $ responsibility</v>
      </c>
      <c r="H193" s="82"/>
      <c r="I193" s="82"/>
      <c r="J193" s="82" t="str">
        <f t="shared" si="3"/>
        <v>a</v>
      </c>
    </row>
    <row r="194" spans="1:10" x14ac:dyDescent="0.2">
      <c r="A194" s="75" t="s">
        <v>308</v>
      </c>
      <c r="B194" s="75" t="s">
        <v>38</v>
      </c>
      <c r="C194" s="52">
        <f>IF(ISNA(VLOOKUP($A194&amp;C$2,[2]CI_MAJOR_OBJ!$A$4:$AD$600,C$3,FALSE)),"NR",VLOOKUP($A194&amp;C$2,[2]CI_MAJOR_OBJ!$A$4:$AD$600,C$3,FALSE))</f>
        <v>20522888</v>
      </c>
      <c r="D194" s="52">
        <f>IF(ISNA(VLOOKUP($A194&amp;D$2,[3]CI_MAJOR_OBJ!$A$4:$AD$1900,D$3,FALSE)),"NR",VLOOKUP($A194&amp;D$2,[3]CI_MAJOR_OBJ!$A$4:$AD$1900,D$3,FALSE))</f>
        <v>20678686</v>
      </c>
      <c r="E194" s="52">
        <f>IF(ISNA(VLOOKUP($A194&amp;E$2,[3]CI_MAJOR_OBJ!$A$4:$AD$1900,E$3,FALSE)),"NR",VLOOKUP($A194&amp;E$2,[3]CI_MAJOR_OBJ!$A$4:$AD$1900,E$3,FALSE))</f>
        <v>21543582</v>
      </c>
      <c r="F194" s="84"/>
      <c r="G194" s="82" t="str">
        <f>VLOOKUP(A194,'|GRV|'!$A$19:$BB$520,33,FALSE)</f>
        <v>e-Parks &amp; library by city, fire by others</v>
      </c>
      <c r="H194" s="82"/>
      <c r="I194" s="82"/>
      <c r="J194" s="82" t="str">
        <f t="shared" si="3"/>
        <v>e</v>
      </c>
    </row>
    <row r="195" spans="1:10" x14ac:dyDescent="0.2">
      <c r="A195" s="75" t="s">
        <v>309</v>
      </c>
      <c r="B195" s="75" t="s">
        <v>38</v>
      </c>
      <c r="C195" s="52">
        <f>IF(ISNA(VLOOKUP($A195&amp;C$2,[2]CI_MAJOR_OBJ!$A$4:$AD$600,C$3,FALSE)),"NR",VLOOKUP($A195&amp;C$2,[2]CI_MAJOR_OBJ!$A$4:$AD$600,C$3,FALSE))</f>
        <v>14736429</v>
      </c>
      <c r="D195" s="52">
        <f>IF(ISNA(VLOOKUP($A195&amp;D$2,[3]CI_MAJOR_OBJ!$A$4:$AD$1900,D$3,FALSE)),"NR",VLOOKUP($A195&amp;D$2,[3]CI_MAJOR_OBJ!$A$4:$AD$1900,D$3,FALSE))</f>
        <v>16111955</v>
      </c>
      <c r="E195" s="52">
        <f>IF(ISNA(VLOOKUP($A195&amp;E$2,[3]CI_MAJOR_OBJ!$A$4:$AD$1900,E$3,FALSE)),"NR",VLOOKUP($A195&amp;E$2,[3]CI_MAJOR_OBJ!$A$4:$AD$1900,E$3,FALSE))</f>
        <v>16622206</v>
      </c>
      <c r="F195" s="84"/>
      <c r="G195" s="82" t="str">
        <f>VLOOKUP(A195,'|GRV|'!$A$19:$BB$520,33,FALSE)</f>
        <v>d-Parks by city, fire &amp; library by others</v>
      </c>
      <c r="H195" s="82"/>
      <c r="I195" s="82"/>
      <c r="J195" s="82" t="str">
        <f t="shared" si="3"/>
        <v>d</v>
      </c>
    </row>
    <row r="196" spans="1:10" x14ac:dyDescent="0.2">
      <c r="A196" s="75" t="s">
        <v>310</v>
      </c>
      <c r="B196" s="75" t="s">
        <v>38</v>
      </c>
      <c r="C196" s="52">
        <f>IF(ISNA(VLOOKUP($A196&amp;C$2,[2]CI_MAJOR_OBJ!$A$4:$AD$600,C$3,FALSE)),"NR",VLOOKUP($A196&amp;C$2,[2]CI_MAJOR_OBJ!$A$4:$AD$600,C$3,FALSE))</f>
        <v>56623979</v>
      </c>
      <c r="D196" s="52">
        <f>IF(ISNA(VLOOKUP($A196&amp;D$2,[3]CI_MAJOR_OBJ!$A$4:$AD$1900,D$3,FALSE)),"NR",VLOOKUP($A196&amp;D$2,[3]CI_MAJOR_OBJ!$A$4:$AD$1900,D$3,FALSE))</f>
        <v>58917155</v>
      </c>
      <c r="E196" s="52">
        <f>IF(ISNA(VLOOKUP($A196&amp;E$2,[3]CI_MAJOR_OBJ!$A$4:$AD$1900,E$3,FALSE)),"NR",VLOOKUP($A196&amp;E$2,[3]CI_MAJOR_OBJ!$A$4:$AD$1900,E$3,FALSE))</f>
        <v>62178844</v>
      </c>
      <c r="F196" s="84"/>
      <c r="G196" s="82" t="str">
        <f>VLOOKUP(A196,'|GRV|'!$A$19:$BB$520,33,FALSE)</f>
        <v>d-Parks by city, fire &amp; library by others</v>
      </c>
      <c r="H196" s="82"/>
      <c r="I196" s="82"/>
      <c r="J196" s="82" t="str">
        <f t="shared" si="3"/>
        <v>d</v>
      </c>
    </row>
    <row r="197" spans="1:10" x14ac:dyDescent="0.2">
      <c r="A197" s="75" t="s">
        <v>86</v>
      </c>
      <c r="B197" s="75" t="s">
        <v>38</v>
      </c>
      <c r="C197" s="52">
        <f>IF(ISNA(VLOOKUP($A197&amp;C$2,[2]CI_MAJOR_OBJ!$A$4:$AD$600,C$3,FALSE)),"NR",VLOOKUP($A197&amp;C$2,[2]CI_MAJOR_OBJ!$A$4:$AD$600,C$3,FALSE))</f>
        <v>25979929</v>
      </c>
      <c r="D197" s="52">
        <f>IF(ISNA(VLOOKUP($A197&amp;D$2,[3]CI_MAJOR_OBJ!$A$4:$AD$1900,D$3,FALSE)),"NR",VLOOKUP($A197&amp;D$2,[3]CI_MAJOR_OBJ!$A$4:$AD$1900,D$3,FALSE))</f>
        <v>25678089</v>
      </c>
      <c r="E197" s="52">
        <f>IF(ISNA(VLOOKUP($A197&amp;E$2,[3]CI_MAJOR_OBJ!$A$4:$AD$1900,E$3,FALSE)),"NR",VLOOKUP($A197&amp;E$2,[3]CI_MAJOR_OBJ!$A$4:$AD$1900,E$3,FALSE))</f>
        <v>26757716</v>
      </c>
      <c r="F197" s="84"/>
      <c r="G197" s="82" t="str">
        <f>VLOOKUP(A197,'|GRV|'!$A$19:$BB$520,33,FALSE)</f>
        <v>a-Full Service / $ responsibility</v>
      </c>
      <c r="H197" s="82"/>
      <c r="I197" s="82"/>
      <c r="J197" s="82" t="str">
        <f t="shared" si="3"/>
        <v>a</v>
      </c>
    </row>
    <row r="198" spans="1:10" x14ac:dyDescent="0.2">
      <c r="A198" s="75" t="s">
        <v>311</v>
      </c>
      <c r="B198" s="75" t="s">
        <v>38</v>
      </c>
      <c r="C198" s="52">
        <f>IF(ISNA(VLOOKUP($A198&amp;C$2,[2]CI_MAJOR_OBJ!$A$4:$AD$600,C$3,FALSE)),"NR",VLOOKUP($A198&amp;C$2,[2]CI_MAJOR_OBJ!$A$4:$AD$600,C$3,FALSE))</f>
        <v>17427125</v>
      </c>
      <c r="D198" s="52">
        <f>IF(ISNA(VLOOKUP($A198&amp;D$2,[3]CI_MAJOR_OBJ!$A$4:$AD$1900,D$3,FALSE)),"NR",VLOOKUP($A198&amp;D$2,[3]CI_MAJOR_OBJ!$A$4:$AD$1900,D$3,FALSE))</f>
        <v>16915326</v>
      </c>
      <c r="E198" s="52">
        <f>IF(ISNA(VLOOKUP($A198&amp;E$2,[3]CI_MAJOR_OBJ!$A$4:$AD$1900,E$3,FALSE)),"NR",VLOOKUP($A198&amp;E$2,[3]CI_MAJOR_OBJ!$A$4:$AD$1900,E$3,FALSE))</f>
        <v>16734663</v>
      </c>
      <c r="F198" s="84"/>
      <c r="G198" s="82" t="str">
        <f>VLOOKUP(A198,'|GRV|'!$A$19:$BB$520,33,FALSE)</f>
        <v>d-Parks by city, fire &amp; library by others</v>
      </c>
      <c r="H198" s="82"/>
      <c r="I198" s="82"/>
      <c r="J198" s="82" t="str">
        <f t="shared" si="3"/>
        <v>d</v>
      </c>
    </row>
    <row r="199" spans="1:10" x14ac:dyDescent="0.2">
      <c r="A199" s="75" t="s">
        <v>87</v>
      </c>
      <c r="B199" s="75" t="s">
        <v>38</v>
      </c>
      <c r="C199" s="52">
        <f>IF(ISNA(VLOOKUP($A199&amp;C$2,[2]CI_MAJOR_OBJ!$A$4:$AD$600,C$3,FALSE)),"NR",VLOOKUP($A199&amp;C$2,[2]CI_MAJOR_OBJ!$A$4:$AD$600,C$3,FALSE))</f>
        <v>182989116</v>
      </c>
      <c r="D199" s="52">
        <f>IF(ISNA(VLOOKUP($A199&amp;D$2,[3]CI_MAJOR_OBJ!$A$4:$AD$1900,D$3,FALSE)),"NR",VLOOKUP($A199&amp;D$2,[3]CI_MAJOR_OBJ!$A$4:$AD$1900,D$3,FALSE))</f>
        <v>188565460</v>
      </c>
      <c r="E199" s="52">
        <f>IF(ISNA(VLOOKUP($A199&amp;E$2,[3]CI_MAJOR_OBJ!$A$4:$AD$1900,E$3,FALSE)),"NR",VLOOKUP($A199&amp;E$2,[3]CI_MAJOR_OBJ!$A$4:$AD$1900,E$3,FALSE))</f>
        <v>199351147</v>
      </c>
      <c r="F199" s="84"/>
      <c r="G199" s="82" t="str">
        <f>VLOOKUP(A199,'|GRV|'!$A$19:$BB$520,33,FALSE)</f>
        <v>a-Full Service / $ responsibility</v>
      </c>
      <c r="H199" s="82"/>
      <c r="I199" s="82"/>
      <c r="J199" s="82" t="str">
        <f t="shared" si="3"/>
        <v>a</v>
      </c>
    </row>
    <row r="200" spans="1:10" x14ac:dyDescent="0.2">
      <c r="A200" s="75" t="s">
        <v>312</v>
      </c>
      <c r="B200" s="75" t="s">
        <v>38</v>
      </c>
      <c r="C200" s="52">
        <f>IF(ISNA(VLOOKUP($A200&amp;C$2,[2]CI_MAJOR_OBJ!$A$4:$AD$600,C$3,FALSE)),"NR",VLOOKUP($A200&amp;C$2,[2]CI_MAJOR_OBJ!$A$4:$AD$600,C$3,FALSE))</f>
        <v>51639451</v>
      </c>
      <c r="D200" s="52">
        <f>IF(ISNA(VLOOKUP($A200&amp;D$2,[3]CI_MAJOR_OBJ!$A$4:$AD$1900,D$3,FALSE)),"NR",VLOOKUP($A200&amp;D$2,[3]CI_MAJOR_OBJ!$A$4:$AD$1900,D$3,FALSE))</f>
        <v>49936345</v>
      </c>
      <c r="E200" s="52">
        <f>IF(ISNA(VLOOKUP($A200&amp;E$2,[3]CI_MAJOR_OBJ!$A$4:$AD$1900,E$3,FALSE)),"NR",VLOOKUP($A200&amp;E$2,[3]CI_MAJOR_OBJ!$A$4:$AD$1900,E$3,FALSE))</f>
        <v>55073185</v>
      </c>
      <c r="F200" s="84"/>
      <c r="G200" s="82" t="str">
        <f>VLOOKUP(A200,'|GRV|'!$A$19:$BB$520,33,FALSE)</f>
        <v>a-Full Service / $ responsibility OUTLIER</v>
      </c>
      <c r="H200" s="82"/>
      <c r="I200" s="82"/>
      <c r="J200" s="82" t="str">
        <f t="shared" si="3"/>
        <v>a</v>
      </c>
    </row>
    <row r="201" spans="1:10" x14ac:dyDescent="0.2">
      <c r="A201" s="75" t="s">
        <v>313</v>
      </c>
      <c r="B201" s="75" t="s">
        <v>38</v>
      </c>
      <c r="C201" s="52">
        <f>IF(ISNA(VLOOKUP($A201&amp;C$2,[2]CI_MAJOR_OBJ!$A$4:$AD$600,C$3,FALSE)),"NR",VLOOKUP($A201&amp;C$2,[2]CI_MAJOR_OBJ!$A$4:$AD$600,C$3,FALSE))</f>
        <v>18545509</v>
      </c>
      <c r="D201" s="52">
        <f>IF(ISNA(VLOOKUP($A201&amp;D$2,[3]CI_MAJOR_OBJ!$A$4:$AD$1900,D$3,FALSE)),"NR",VLOOKUP($A201&amp;D$2,[3]CI_MAJOR_OBJ!$A$4:$AD$1900,D$3,FALSE))</f>
        <v>22481651</v>
      </c>
      <c r="E201" s="52">
        <f>IF(ISNA(VLOOKUP($A201&amp;E$2,[3]CI_MAJOR_OBJ!$A$4:$AD$1900,E$3,FALSE)),"NR",VLOOKUP($A201&amp;E$2,[3]CI_MAJOR_OBJ!$A$4:$AD$1900,E$3,FALSE))</f>
        <v>19387156</v>
      </c>
      <c r="F201" s="84"/>
      <c r="G201" s="82" t="str">
        <f>VLOOKUP(A201,'|GRV|'!$A$19:$BB$520,33,FALSE)</f>
        <v>d-Parks by city, fire &amp; library by others</v>
      </c>
      <c r="H201" s="82"/>
      <c r="I201" s="82"/>
      <c r="J201" s="82" t="str">
        <f t="shared" si="3"/>
        <v>d</v>
      </c>
    </row>
    <row r="202" spans="1:10" x14ac:dyDescent="0.2">
      <c r="A202" s="75" t="s">
        <v>314</v>
      </c>
      <c r="B202" s="75" t="s">
        <v>38</v>
      </c>
      <c r="C202" s="52">
        <f>IF(ISNA(VLOOKUP($A202&amp;C$2,[2]CI_MAJOR_OBJ!$A$4:$AD$600,C$3,FALSE)),"NR",VLOOKUP($A202&amp;C$2,[2]CI_MAJOR_OBJ!$A$4:$AD$600,C$3,FALSE))</f>
        <v>80675601</v>
      </c>
      <c r="D202" s="52">
        <f>IF(ISNA(VLOOKUP($A202&amp;D$2,[3]CI_MAJOR_OBJ!$A$4:$AD$1900,D$3,FALSE)),"NR",VLOOKUP($A202&amp;D$2,[3]CI_MAJOR_OBJ!$A$4:$AD$1900,D$3,FALSE))</f>
        <v>79308500</v>
      </c>
      <c r="E202" s="52">
        <f>IF(ISNA(VLOOKUP($A202&amp;E$2,[3]CI_MAJOR_OBJ!$A$4:$AD$1900,E$3,FALSE)),"NR",VLOOKUP($A202&amp;E$2,[3]CI_MAJOR_OBJ!$A$4:$AD$1900,E$3,FALSE))</f>
        <v>88211656</v>
      </c>
      <c r="F202" s="84"/>
      <c r="G202" s="82" t="str">
        <f>VLOOKUP(A202,'|GRV|'!$A$19:$BB$520,33,FALSE)</f>
        <v>b-Full Service except Library</v>
      </c>
      <c r="H202" s="82"/>
      <c r="I202" s="82"/>
      <c r="J202" s="82" t="str">
        <f t="shared" si="3"/>
        <v>b</v>
      </c>
    </row>
    <row r="203" spans="1:10" x14ac:dyDescent="0.2">
      <c r="A203" s="75" t="s">
        <v>316</v>
      </c>
      <c r="B203" s="75" t="s">
        <v>38</v>
      </c>
      <c r="C203" s="52">
        <f>IF(ISNA(VLOOKUP($A203&amp;C$2,[2]CI_MAJOR_OBJ!$A$4:$AD$600,C$3,FALSE)),"NR",VLOOKUP($A203&amp;C$2,[2]CI_MAJOR_OBJ!$A$4:$AD$600,C$3,FALSE))</f>
        <v>90947667</v>
      </c>
      <c r="D203" s="52">
        <f>IF(ISNA(VLOOKUP($A203&amp;D$2,[3]CI_MAJOR_OBJ!$A$4:$AD$1900,D$3,FALSE)),"NR",VLOOKUP($A203&amp;D$2,[3]CI_MAJOR_OBJ!$A$4:$AD$1900,D$3,FALSE))</f>
        <v>96536063</v>
      </c>
      <c r="E203" s="52">
        <f>IF(ISNA(VLOOKUP($A203&amp;E$2,[3]CI_MAJOR_OBJ!$A$4:$AD$1900,E$3,FALSE)),"NR",VLOOKUP($A203&amp;E$2,[3]CI_MAJOR_OBJ!$A$4:$AD$1900,E$3,FALSE))</f>
        <v>108976510</v>
      </c>
      <c r="F203" s="84"/>
      <c r="G203" s="82" t="str">
        <f>VLOOKUP(A203,'|GRV|'!$A$19:$BB$520,33,FALSE)</f>
        <v>d-Parks by city, fire &amp; library by others</v>
      </c>
      <c r="H203" s="82"/>
      <c r="I203" s="82"/>
      <c r="J203" s="82" t="str">
        <f t="shared" si="3"/>
        <v>d</v>
      </c>
    </row>
    <row r="204" spans="1:10" x14ac:dyDescent="0.2">
      <c r="A204" s="75" t="s">
        <v>315</v>
      </c>
      <c r="B204" s="75" t="s">
        <v>38</v>
      </c>
      <c r="C204" s="52">
        <f>IF(ISNA(VLOOKUP($A204&amp;C$2,[2]CI_MAJOR_OBJ!$A$4:$AD$600,C$3,FALSE)),"NR",VLOOKUP($A204&amp;C$2,[2]CI_MAJOR_OBJ!$A$4:$AD$600,C$3,FALSE))</f>
        <v>9593686</v>
      </c>
      <c r="D204" s="52">
        <f>IF(ISNA(VLOOKUP($A204&amp;D$2,[3]CI_MAJOR_OBJ!$A$4:$AD$1900,D$3,FALSE)),"NR",VLOOKUP($A204&amp;D$2,[3]CI_MAJOR_OBJ!$A$4:$AD$1900,D$3,FALSE))</f>
        <v>10100522</v>
      </c>
      <c r="E204" s="52">
        <f>IF(ISNA(VLOOKUP($A204&amp;E$2,[3]CI_MAJOR_OBJ!$A$4:$AD$1900,E$3,FALSE)),"NR",VLOOKUP($A204&amp;E$2,[3]CI_MAJOR_OBJ!$A$4:$AD$1900,E$3,FALSE))</f>
        <v>12117050</v>
      </c>
      <c r="F204" s="84"/>
      <c r="G204" s="82" t="str">
        <f>VLOOKUP(A204,'|GRV|'!$A$19:$BB$520,33,FALSE)</f>
        <v>e-Parks &amp; library by city, fire by others</v>
      </c>
      <c r="H204" s="82"/>
      <c r="I204" s="82"/>
      <c r="J204" s="82" t="str">
        <f t="shared" si="3"/>
        <v>e</v>
      </c>
    </row>
    <row r="205" spans="1:10" x14ac:dyDescent="0.2">
      <c r="A205" s="75" t="s">
        <v>88</v>
      </c>
      <c r="B205" s="75" t="s">
        <v>38</v>
      </c>
      <c r="C205" s="52">
        <f>IF(ISNA(VLOOKUP($A205&amp;C$2,[2]CI_MAJOR_OBJ!$A$4:$AD$600,C$3,FALSE)),"NR",VLOOKUP($A205&amp;C$2,[2]CI_MAJOR_OBJ!$A$4:$AD$600,C$3,FALSE))</f>
        <v>65396786</v>
      </c>
      <c r="D205" s="52">
        <f>IF(ISNA(VLOOKUP($A205&amp;D$2,[3]CI_MAJOR_OBJ!$A$4:$AD$1900,D$3,FALSE)),"NR",VLOOKUP($A205&amp;D$2,[3]CI_MAJOR_OBJ!$A$4:$AD$1900,D$3,FALSE))</f>
        <v>67559291</v>
      </c>
      <c r="E205" s="52">
        <f>IF(ISNA(VLOOKUP($A205&amp;E$2,[3]CI_MAJOR_OBJ!$A$4:$AD$1900,E$3,FALSE)),"NR",VLOOKUP($A205&amp;E$2,[3]CI_MAJOR_OBJ!$A$4:$AD$1900,E$3,FALSE))</f>
        <v>69098174</v>
      </c>
      <c r="F205" s="84"/>
      <c r="G205" s="82" t="str">
        <f>VLOOKUP(A205,'|GRV|'!$A$19:$BB$520,33,FALSE)</f>
        <v>e-Parks &amp; library by city, fire by others</v>
      </c>
      <c r="H205" s="82"/>
      <c r="I205" s="82"/>
      <c r="J205" s="82" t="str">
        <f t="shared" si="3"/>
        <v>e</v>
      </c>
    </row>
    <row r="206" spans="1:10" x14ac:dyDescent="0.2">
      <c r="A206" s="75" t="s">
        <v>317</v>
      </c>
      <c r="B206" s="75" t="s">
        <v>318</v>
      </c>
      <c r="C206" s="52">
        <f>IF(ISNA(VLOOKUP($A206&amp;C$2,[2]CI_MAJOR_OBJ!$A$4:$AD$600,C$3,FALSE)),"NR",VLOOKUP($A206&amp;C$2,[2]CI_MAJOR_OBJ!$A$4:$AD$600,C$3,FALSE))</f>
        <v>6210757</v>
      </c>
      <c r="D206" s="52">
        <f>IF(ISNA(VLOOKUP($A206&amp;D$2,[3]CI_MAJOR_OBJ!$A$4:$AD$1900,D$3,FALSE)),"NR",VLOOKUP($A206&amp;D$2,[3]CI_MAJOR_OBJ!$A$4:$AD$1900,D$3,FALSE))</f>
        <v>7958100</v>
      </c>
      <c r="E206" s="52">
        <f>IF(ISNA(VLOOKUP($A206&amp;E$2,[3]CI_MAJOR_OBJ!$A$4:$AD$1900,E$3,FALSE)),"NR",VLOOKUP($A206&amp;E$2,[3]CI_MAJOR_OBJ!$A$4:$AD$1900,E$3,FALSE))</f>
        <v>15604928</v>
      </c>
      <c r="F206" s="84"/>
      <c r="G206" s="82" t="str">
        <f>VLOOKUP(A206,'|GRV|'!$A$19:$BB$520,33,FALSE)</f>
        <v>b-Full Service except Library</v>
      </c>
      <c r="H206" s="82"/>
      <c r="I206" s="82"/>
      <c r="J206" s="82" t="str">
        <f t="shared" si="3"/>
        <v>b</v>
      </c>
    </row>
    <row r="207" spans="1:10" x14ac:dyDescent="0.2">
      <c r="A207" s="75" t="s">
        <v>318</v>
      </c>
      <c r="B207" s="75" t="s">
        <v>318</v>
      </c>
      <c r="C207" s="52">
        <f>IF(ISNA(VLOOKUP($A207&amp;C$2,[2]CI_MAJOR_OBJ!$A$4:$AD$600,C$3,FALSE)),"NR",VLOOKUP($A207&amp;C$2,[2]CI_MAJOR_OBJ!$A$4:$AD$600,C$3,FALSE))</f>
        <v>30634111</v>
      </c>
      <c r="D207" s="52">
        <f>IF(ISNA(VLOOKUP($A207&amp;D$2,[3]CI_MAJOR_OBJ!$A$4:$AD$1900,D$3,FALSE)),"NR",VLOOKUP($A207&amp;D$2,[3]CI_MAJOR_OBJ!$A$4:$AD$1900,D$3,FALSE))</f>
        <v>30352218</v>
      </c>
      <c r="E207" s="52">
        <f>IF(ISNA(VLOOKUP($A207&amp;E$2,[3]CI_MAJOR_OBJ!$A$4:$AD$1900,E$3,FALSE)),"NR",VLOOKUP($A207&amp;E$2,[3]CI_MAJOR_OBJ!$A$4:$AD$1900,E$3,FALSE))</f>
        <v>32128112</v>
      </c>
      <c r="F207" s="84"/>
      <c r="G207" s="82" t="str">
        <f>VLOOKUP(A207,'|GRV|'!$A$19:$BB$520,33,FALSE)</f>
        <v>b-Full Service except Library</v>
      </c>
      <c r="H207" s="82"/>
      <c r="I207" s="82"/>
      <c r="J207" s="82" t="str">
        <f t="shared" si="3"/>
        <v>b</v>
      </c>
    </row>
    <row r="208" spans="1:10" x14ac:dyDescent="0.2">
      <c r="A208" s="75" t="s">
        <v>319</v>
      </c>
      <c r="B208" s="75" t="s">
        <v>89</v>
      </c>
      <c r="C208" s="52">
        <f>IF(ISNA(VLOOKUP($A208&amp;C$2,[2]CI_MAJOR_OBJ!$A$4:$AD$600,C$3,FALSE)),"NR",VLOOKUP($A208&amp;C$2,[2]CI_MAJOR_OBJ!$A$4:$AD$600,C$3,FALSE))</f>
        <v>6649576</v>
      </c>
      <c r="D208" s="52">
        <f>IF(ISNA(VLOOKUP($A208&amp;D$2,[3]CI_MAJOR_OBJ!$A$4:$AD$1900,D$3,FALSE)),"NR",VLOOKUP($A208&amp;D$2,[3]CI_MAJOR_OBJ!$A$4:$AD$1900,D$3,FALSE))</f>
        <v>10676063</v>
      </c>
      <c r="E208" s="52">
        <f>IF(ISNA(VLOOKUP($A208&amp;E$2,[3]CI_MAJOR_OBJ!$A$4:$AD$1900,E$3,FALSE)),"NR",VLOOKUP($A208&amp;E$2,[3]CI_MAJOR_OBJ!$A$4:$AD$1900,E$3,FALSE))</f>
        <v>6725437</v>
      </c>
      <c r="F208" s="84"/>
      <c r="G208" s="82" t="str">
        <f>VLOOKUP(A208,'|GRV|'!$A$19:$BB$520,33,FALSE)</f>
        <v>c-Fire by city, library &amp; parks by others</v>
      </c>
      <c r="H208" s="82"/>
      <c r="I208" s="82"/>
      <c r="J208" s="82" t="str">
        <f t="shared" si="3"/>
        <v>c</v>
      </c>
    </row>
    <row r="209" spans="1:10" x14ac:dyDescent="0.2">
      <c r="A209" s="75" t="s">
        <v>320</v>
      </c>
      <c r="B209" s="75" t="s">
        <v>89</v>
      </c>
      <c r="C209" s="52">
        <f>IF(ISNA(VLOOKUP($A209&amp;C$2,[2]CI_MAJOR_OBJ!$A$4:$AD$600,C$3,FALSE)),"NR",VLOOKUP($A209&amp;C$2,[2]CI_MAJOR_OBJ!$A$4:$AD$600,C$3,FALSE))</f>
        <v>18300228</v>
      </c>
      <c r="D209" s="52">
        <f>IF(ISNA(VLOOKUP($A209&amp;D$2,[3]CI_MAJOR_OBJ!$A$4:$AD$1900,D$3,FALSE)),"NR",VLOOKUP($A209&amp;D$2,[3]CI_MAJOR_OBJ!$A$4:$AD$1900,D$3,FALSE))</f>
        <v>18273328</v>
      </c>
      <c r="E209" s="52">
        <f>IF(ISNA(VLOOKUP($A209&amp;E$2,[3]CI_MAJOR_OBJ!$A$4:$AD$1900,E$3,FALSE)),"NR",VLOOKUP($A209&amp;E$2,[3]CI_MAJOR_OBJ!$A$4:$AD$1900,E$3,FALSE))</f>
        <v>19418720</v>
      </c>
      <c r="F209" s="84"/>
      <c r="G209" s="82" t="str">
        <f>VLOOKUP(A209,'|GRV|'!$A$19:$BB$520,33,FALSE)</f>
        <v>a-Full Service / $ responsibility</v>
      </c>
      <c r="H209" s="82"/>
      <c r="I209" s="82"/>
      <c r="J209" s="82" t="str">
        <f t="shared" si="3"/>
        <v>a</v>
      </c>
    </row>
    <row r="210" spans="1:10" x14ac:dyDescent="0.2">
      <c r="A210" s="75" t="s">
        <v>90</v>
      </c>
      <c r="B210" s="75" t="s">
        <v>89</v>
      </c>
      <c r="C210" s="52">
        <f>IF(ISNA(VLOOKUP($A210&amp;C$2,[2]CI_MAJOR_OBJ!$A$4:$AD$600,C$3,FALSE)),"NR",VLOOKUP($A210&amp;C$2,[2]CI_MAJOR_OBJ!$A$4:$AD$600,C$3,FALSE))</f>
        <v>8871140</v>
      </c>
      <c r="D210" s="52">
        <f>IF(ISNA(VLOOKUP($A210&amp;D$2,[3]CI_MAJOR_OBJ!$A$4:$AD$1900,D$3,FALSE)),"NR",VLOOKUP($A210&amp;D$2,[3]CI_MAJOR_OBJ!$A$4:$AD$1900,D$3,FALSE))</f>
        <v>9303809</v>
      </c>
      <c r="E210" s="52">
        <f>IF(ISNA(VLOOKUP($A210&amp;E$2,[3]CI_MAJOR_OBJ!$A$4:$AD$1900,E$3,FALSE)),"NR",VLOOKUP($A210&amp;E$2,[3]CI_MAJOR_OBJ!$A$4:$AD$1900,E$3,FALSE))</f>
        <v>9579217</v>
      </c>
      <c r="F210" s="84"/>
      <c r="G210" s="82" t="str">
        <f>VLOOKUP(A210,'|GRV|'!$A$19:$BB$520,33,FALSE)</f>
        <v>b-Full Service except Library</v>
      </c>
      <c r="H210" s="82"/>
      <c r="I210" s="82"/>
      <c r="J210" s="82" t="str">
        <f t="shared" si="3"/>
        <v>b</v>
      </c>
    </row>
    <row r="211" spans="1:10" x14ac:dyDescent="0.2">
      <c r="A211" s="75" t="s">
        <v>321</v>
      </c>
      <c r="B211" s="75" t="s">
        <v>89</v>
      </c>
      <c r="C211" s="52">
        <f>IF(ISNA(VLOOKUP($A211&amp;C$2,[2]CI_MAJOR_OBJ!$A$4:$AD$600,C$3,FALSE)),"NR",VLOOKUP($A211&amp;C$2,[2]CI_MAJOR_OBJ!$A$4:$AD$600,C$3,FALSE))</f>
        <v>16385808</v>
      </c>
      <c r="D211" s="52">
        <f>IF(ISNA(VLOOKUP($A211&amp;D$2,[3]CI_MAJOR_OBJ!$A$4:$AD$1900,D$3,FALSE)),"NR",VLOOKUP($A211&amp;D$2,[3]CI_MAJOR_OBJ!$A$4:$AD$1900,D$3,FALSE))</f>
        <v>16707720</v>
      </c>
      <c r="E211" s="52">
        <f>IF(ISNA(VLOOKUP($A211&amp;E$2,[3]CI_MAJOR_OBJ!$A$4:$AD$1900,E$3,FALSE)),"NR",VLOOKUP($A211&amp;E$2,[3]CI_MAJOR_OBJ!$A$4:$AD$1900,E$3,FALSE))</f>
        <v>17262280</v>
      </c>
      <c r="F211" s="84"/>
      <c r="G211" s="82" t="str">
        <f>VLOOKUP(A211,'|GRV|'!$A$19:$BB$520,33,FALSE)</f>
        <v>a-Full Service / $ responsibility</v>
      </c>
      <c r="H211" s="82"/>
      <c r="I211" s="82"/>
      <c r="J211" s="82" t="str">
        <f t="shared" si="3"/>
        <v>a</v>
      </c>
    </row>
    <row r="212" spans="1:10" x14ac:dyDescent="0.2">
      <c r="A212" s="75" t="s">
        <v>322</v>
      </c>
      <c r="B212" s="75" t="s">
        <v>89</v>
      </c>
      <c r="C212" s="52">
        <f>IF(ISNA(VLOOKUP($A212&amp;C$2,[2]CI_MAJOR_OBJ!$A$4:$AD$600,C$3,FALSE)),"NR",VLOOKUP($A212&amp;C$2,[2]CI_MAJOR_OBJ!$A$4:$AD$600,C$3,FALSE))</f>
        <v>32445098</v>
      </c>
      <c r="D212" s="52">
        <f>IF(ISNA(VLOOKUP($A212&amp;D$2,[3]CI_MAJOR_OBJ!$A$4:$AD$1900,D$3,FALSE)),"NR",VLOOKUP($A212&amp;D$2,[3]CI_MAJOR_OBJ!$A$4:$AD$1900,D$3,FALSE))</f>
        <v>35012089</v>
      </c>
      <c r="E212" s="52">
        <f>IF(ISNA(VLOOKUP($A212&amp;E$2,[3]CI_MAJOR_OBJ!$A$4:$AD$1900,E$3,FALSE)),"NR",VLOOKUP($A212&amp;E$2,[3]CI_MAJOR_OBJ!$A$4:$AD$1900,E$3,FALSE))</f>
        <v>37336840</v>
      </c>
      <c r="F212" s="84"/>
      <c r="G212" s="82" t="str">
        <f>VLOOKUP(A212,'|GRV|'!$A$19:$BB$520,33,FALSE)</f>
        <v>a-Full Service / $ responsibility</v>
      </c>
      <c r="H212" s="82"/>
      <c r="I212" s="82"/>
      <c r="J212" s="82" t="str">
        <f t="shared" ref="J212:J275" si="4">LEFT(G212,1)</f>
        <v>a</v>
      </c>
    </row>
    <row r="213" spans="1:10" x14ac:dyDescent="0.2">
      <c r="A213" s="75" t="s">
        <v>323</v>
      </c>
      <c r="B213" s="75" t="s">
        <v>89</v>
      </c>
      <c r="C213" s="52">
        <f>IF(ISNA(VLOOKUP($A213&amp;C$2,[2]CI_MAJOR_OBJ!$A$4:$AD$600,C$3,FALSE)),"NR",VLOOKUP($A213&amp;C$2,[2]CI_MAJOR_OBJ!$A$4:$AD$600,C$3,FALSE))</f>
        <v>38878725</v>
      </c>
      <c r="D213" s="52">
        <f>IF(ISNA(VLOOKUP($A213&amp;D$2,[3]CI_MAJOR_OBJ!$A$4:$AD$1900,D$3,FALSE)),"NR",VLOOKUP($A213&amp;D$2,[3]CI_MAJOR_OBJ!$A$4:$AD$1900,D$3,FALSE))</f>
        <v>39649324</v>
      </c>
      <c r="E213" s="52">
        <f>IF(ISNA(VLOOKUP($A213&amp;E$2,[3]CI_MAJOR_OBJ!$A$4:$AD$1900,E$3,FALSE)),"NR",VLOOKUP($A213&amp;E$2,[3]CI_MAJOR_OBJ!$A$4:$AD$1900,E$3,FALSE))</f>
        <v>40443408</v>
      </c>
      <c r="F213" s="84"/>
      <c r="G213" s="82" t="str">
        <f>VLOOKUP(A213,'|GRV|'!$A$19:$BB$520,33,FALSE)</f>
        <v>d-Parks by city, fire &amp; library by others</v>
      </c>
      <c r="H213" s="82"/>
      <c r="I213" s="82"/>
      <c r="J213" s="82" t="str">
        <f t="shared" si="4"/>
        <v>d</v>
      </c>
    </row>
    <row r="214" spans="1:10" x14ac:dyDescent="0.2">
      <c r="A214" s="75" t="s">
        <v>324</v>
      </c>
      <c r="B214" s="75" t="s">
        <v>89</v>
      </c>
      <c r="C214" s="52">
        <f>IF(ISNA(VLOOKUP($A214&amp;C$2,[2]CI_MAJOR_OBJ!$A$4:$AD$600,C$3,FALSE)),"NR",VLOOKUP($A214&amp;C$2,[2]CI_MAJOR_OBJ!$A$4:$AD$600,C$3,FALSE))</f>
        <v>7636702</v>
      </c>
      <c r="D214" s="52">
        <f>IF(ISNA(VLOOKUP($A214&amp;D$2,[3]CI_MAJOR_OBJ!$A$4:$AD$1900,D$3,FALSE)),"NR",VLOOKUP($A214&amp;D$2,[3]CI_MAJOR_OBJ!$A$4:$AD$1900,D$3,FALSE))</f>
        <v>8547605</v>
      </c>
      <c r="E214" s="52">
        <f>IF(ISNA(VLOOKUP($A214&amp;E$2,[3]CI_MAJOR_OBJ!$A$4:$AD$1900,E$3,FALSE)),"NR",VLOOKUP($A214&amp;E$2,[3]CI_MAJOR_OBJ!$A$4:$AD$1900,E$3,FALSE))</f>
        <v>7515791</v>
      </c>
      <c r="F214" s="84"/>
      <c r="G214" s="82" t="str">
        <f>VLOOKUP(A214,'|GRV|'!$A$19:$BB$520,33,FALSE)</f>
        <v>a-Full Service / $ responsibility</v>
      </c>
      <c r="H214" s="82"/>
      <c r="I214" s="82"/>
      <c r="J214" s="82" t="str">
        <f t="shared" si="4"/>
        <v>a</v>
      </c>
    </row>
    <row r="215" spans="1:10" x14ac:dyDescent="0.2">
      <c r="A215" s="75" t="s">
        <v>325</v>
      </c>
      <c r="B215" s="75" t="s">
        <v>89</v>
      </c>
      <c r="C215" s="52">
        <f>IF(ISNA(VLOOKUP($A215&amp;C$2,[2]CI_MAJOR_OBJ!$A$4:$AD$600,C$3,FALSE)),"NR",VLOOKUP($A215&amp;C$2,[2]CI_MAJOR_OBJ!$A$4:$AD$600,C$3,FALSE))</f>
        <v>16081193</v>
      </c>
      <c r="D215" s="52">
        <f>IF(ISNA(VLOOKUP($A215&amp;D$2,[3]CI_MAJOR_OBJ!$A$4:$AD$1900,D$3,FALSE)),"NR",VLOOKUP($A215&amp;D$2,[3]CI_MAJOR_OBJ!$A$4:$AD$1900,D$3,FALSE))</f>
        <v>17202719</v>
      </c>
      <c r="E215" s="52">
        <f>IF(ISNA(VLOOKUP($A215&amp;E$2,[3]CI_MAJOR_OBJ!$A$4:$AD$1900,E$3,FALSE)),"NR",VLOOKUP($A215&amp;E$2,[3]CI_MAJOR_OBJ!$A$4:$AD$1900,E$3,FALSE))</f>
        <v>20372620</v>
      </c>
      <c r="F215" s="84"/>
      <c r="G215" s="82" t="str">
        <f>VLOOKUP(A215,'|GRV|'!$A$19:$BB$520,33,FALSE)</f>
        <v>a-Full Service / $ responsibility</v>
      </c>
      <c r="H215" s="82"/>
      <c r="I215" s="82"/>
      <c r="J215" s="82" t="str">
        <f t="shared" si="4"/>
        <v>a</v>
      </c>
    </row>
    <row r="216" spans="1:10" x14ac:dyDescent="0.2">
      <c r="A216" s="75" t="s">
        <v>326</v>
      </c>
      <c r="B216" s="75" t="s">
        <v>89</v>
      </c>
      <c r="C216" s="52">
        <f>IF(ISNA(VLOOKUP($A216&amp;C$2,[2]CI_MAJOR_OBJ!$A$4:$AD$600,C$3,FALSE)),"NR",VLOOKUP($A216&amp;C$2,[2]CI_MAJOR_OBJ!$A$4:$AD$600,C$3,FALSE))</f>
        <v>90990068</v>
      </c>
      <c r="D216" s="52">
        <f>IF(ISNA(VLOOKUP($A216&amp;D$2,[3]CI_MAJOR_OBJ!$A$4:$AD$1900,D$3,FALSE)),"NR",VLOOKUP($A216&amp;D$2,[3]CI_MAJOR_OBJ!$A$4:$AD$1900,D$3,FALSE))</f>
        <v>97338115</v>
      </c>
      <c r="E216" s="52">
        <f>IF(ISNA(VLOOKUP($A216&amp;E$2,[3]CI_MAJOR_OBJ!$A$4:$AD$1900,E$3,FALSE)),"NR",VLOOKUP($A216&amp;E$2,[3]CI_MAJOR_OBJ!$A$4:$AD$1900,E$3,FALSE))</f>
        <v>97306265</v>
      </c>
      <c r="F216" s="84"/>
      <c r="G216" s="82" t="str">
        <f>VLOOKUP(A216,'|GRV|'!$A$19:$BB$520,33,FALSE)</f>
        <v>a-Full Service / $ responsibility</v>
      </c>
      <c r="H216" s="82"/>
      <c r="I216" s="82"/>
      <c r="J216" s="82" t="str">
        <f t="shared" si="4"/>
        <v>a</v>
      </c>
    </row>
    <row r="217" spans="1:10" x14ac:dyDescent="0.2">
      <c r="A217" s="75" t="s">
        <v>327</v>
      </c>
      <c r="B217" s="75" t="s">
        <v>89</v>
      </c>
      <c r="C217" s="52">
        <f>IF(ISNA(VLOOKUP($A217&amp;C$2,[2]CI_MAJOR_OBJ!$A$4:$AD$600,C$3,FALSE)),"NR",VLOOKUP($A217&amp;C$2,[2]CI_MAJOR_OBJ!$A$4:$AD$600,C$3,FALSE))</f>
        <v>13869799</v>
      </c>
      <c r="D217" s="52">
        <f>IF(ISNA(VLOOKUP($A217&amp;D$2,[3]CI_MAJOR_OBJ!$A$4:$AD$1900,D$3,FALSE)),"NR",VLOOKUP($A217&amp;D$2,[3]CI_MAJOR_OBJ!$A$4:$AD$1900,D$3,FALSE))</f>
        <v>14703864</v>
      </c>
      <c r="E217" s="52">
        <f>IF(ISNA(VLOOKUP($A217&amp;E$2,[3]CI_MAJOR_OBJ!$A$4:$AD$1900,E$3,FALSE)),"NR",VLOOKUP($A217&amp;E$2,[3]CI_MAJOR_OBJ!$A$4:$AD$1900,E$3,FALSE))</f>
        <v>15533519</v>
      </c>
      <c r="F217" s="84"/>
      <c r="G217" s="82" t="str">
        <f>VLOOKUP(A217,'|GRV|'!$A$19:$BB$520,33,FALSE)</f>
        <v>a-Full Service / $ responsibility</v>
      </c>
      <c r="H217" s="82"/>
      <c r="I217" s="82"/>
      <c r="J217" s="82" t="str">
        <f t="shared" si="4"/>
        <v>a</v>
      </c>
    </row>
    <row r="218" spans="1:10" x14ac:dyDescent="0.2">
      <c r="A218" s="75" t="s">
        <v>91</v>
      </c>
      <c r="B218" s="75" t="s">
        <v>89</v>
      </c>
      <c r="C218" s="52">
        <f>IF(ISNA(VLOOKUP($A218&amp;C$2,[2]CI_MAJOR_OBJ!$A$4:$AD$600,C$3,FALSE)),"NR",VLOOKUP($A218&amp;C$2,[2]CI_MAJOR_OBJ!$A$4:$AD$600,C$3,FALSE))</f>
        <v>9881108</v>
      </c>
      <c r="D218" s="52">
        <f>IF(ISNA(VLOOKUP($A218&amp;D$2,[3]CI_MAJOR_OBJ!$A$4:$AD$1900,D$3,FALSE)),"NR",VLOOKUP($A218&amp;D$2,[3]CI_MAJOR_OBJ!$A$4:$AD$1900,D$3,FALSE))</f>
        <v>9388215</v>
      </c>
      <c r="E218" s="52">
        <f>IF(ISNA(VLOOKUP($A218&amp;E$2,[3]CI_MAJOR_OBJ!$A$4:$AD$1900,E$3,FALSE)),"NR",VLOOKUP($A218&amp;E$2,[3]CI_MAJOR_OBJ!$A$4:$AD$1900,E$3,FALSE))</f>
        <v>11750775</v>
      </c>
      <c r="F218" s="84"/>
      <c r="G218" s="82" t="str">
        <f>VLOOKUP(A218,'|GRV|'!$A$19:$BB$520,33,FALSE)</f>
        <v>d-Parks by city, fire &amp; library by others</v>
      </c>
      <c r="H218" s="82"/>
      <c r="I218" s="82"/>
      <c r="J218" s="82" t="str">
        <f t="shared" si="4"/>
        <v>d</v>
      </c>
    </row>
    <row r="219" spans="1:10" x14ac:dyDescent="0.2">
      <c r="A219" s="75" t="s">
        <v>328</v>
      </c>
      <c r="B219" s="75" t="s">
        <v>329</v>
      </c>
      <c r="C219" s="52">
        <f>IF(ISNA(VLOOKUP($A219&amp;C$2,[2]CI_MAJOR_OBJ!$A$4:$AD$600,C$3,FALSE)),"NR",VLOOKUP($A219&amp;C$2,[2]CI_MAJOR_OBJ!$A$4:$AD$600,C$3,FALSE))</f>
        <v>9694281</v>
      </c>
      <c r="D219" s="52">
        <f>IF(ISNA(VLOOKUP($A219&amp;D$2,[3]CI_MAJOR_OBJ!$A$4:$AD$1900,D$3,FALSE)),"NR",VLOOKUP($A219&amp;D$2,[3]CI_MAJOR_OBJ!$A$4:$AD$1900,D$3,FALSE))</f>
        <v>10412070</v>
      </c>
      <c r="E219" s="52">
        <f>IF(ISNA(VLOOKUP($A219&amp;E$2,[3]CI_MAJOR_OBJ!$A$4:$AD$1900,E$3,FALSE)),"NR",VLOOKUP($A219&amp;E$2,[3]CI_MAJOR_OBJ!$A$4:$AD$1900,E$3,FALSE))</f>
        <v>9729151</v>
      </c>
      <c r="F219" s="84"/>
      <c r="G219" s="82" t="str">
        <f>VLOOKUP(A219,'|GRV|'!$A$19:$BB$520,33,FALSE)</f>
        <v>b-Full Service except Library</v>
      </c>
      <c r="H219" s="82"/>
      <c r="I219" s="82"/>
      <c r="J219" s="82" t="str">
        <f t="shared" si="4"/>
        <v>b</v>
      </c>
    </row>
    <row r="220" spans="1:10" x14ac:dyDescent="0.2">
      <c r="A220" s="75" t="s">
        <v>330</v>
      </c>
      <c r="B220" s="75" t="s">
        <v>329</v>
      </c>
      <c r="C220" s="52">
        <f>IF(ISNA(VLOOKUP($A220&amp;C$2,[2]CI_MAJOR_OBJ!$A$4:$AD$600,C$3,FALSE)),"NR",VLOOKUP($A220&amp;C$2,[2]CI_MAJOR_OBJ!$A$4:$AD$600,C$3,FALSE))</f>
        <v>465336</v>
      </c>
      <c r="D220" s="52">
        <f>IF(ISNA(VLOOKUP($A220&amp;D$2,[3]CI_MAJOR_OBJ!$A$4:$AD$1900,D$3,FALSE)),"NR",VLOOKUP($A220&amp;D$2,[3]CI_MAJOR_OBJ!$A$4:$AD$1900,D$3,FALSE))</f>
        <v>494383</v>
      </c>
      <c r="E220" s="52">
        <f>IF(ISNA(VLOOKUP($A220&amp;E$2,[3]CI_MAJOR_OBJ!$A$4:$AD$1900,E$3,FALSE)),"NR",VLOOKUP($A220&amp;E$2,[3]CI_MAJOR_OBJ!$A$4:$AD$1900,E$3,FALSE))</f>
        <v>585372</v>
      </c>
      <c r="F220" s="84"/>
      <c r="G220" s="82" t="str">
        <f>VLOOKUP(A220,'|GRV|'!$A$19:$BB$520,33,FALSE)</f>
        <v>d-Parks by city, fire &amp; library by others</v>
      </c>
      <c r="H220" s="82"/>
      <c r="I220" s="82"/>
      <c r="J220" s="82" t="str">
        <f t="shared" si="4"/>
        <v>d</v>
      </c>
    </row>
    <row r="221" spans="1:10" x14ac:dyDescent="0.2">
      <c r="A221" s="75" t="s">
        <v>331</v>
      </c>
      <c r="B221" s="75" t="s">
        <v>329</v>
      </c>
      <c r="C221" s="52">
        <f>IF(ISNA(VLOOKUP($A221&amp;C$2,[2]CI_MAJOR_OBJ!$A$4:$AD$600,C$3,FALSE)),"NR",VLOOKUP($A221&amp;C$2,[2]CI_MAJOR_OBJ!$A$4:$AD$600,C$3,FALSE))</f>
        <v>17469732</v>
      </c>
      <c r="D221" s="52">
        <f>IF(ISNA(VLOOKUP($A221&amp;D$2,[3]CI_MAJOR_OBJ!$A$4:$AD$1900,D$3,FALSE)),"NR",VLOOKUP($A221&amp;D$2,[3]CI_MAJOR_OBJ!$A$4:$AD$1900,D$3,FALSE))</f>
        <v>16306390</v>
      </c>
      <c r="E221" s="52">
        <f>IF(ISNA(VLOOKUP($A221&amp;E$2,[3]CI_MAJOR_OBJ!$A$4:$AD$1900,E$3,FALSE)),"NR",VLOOKUP($A221&amp;E$2,[3]CI_MAJOR_OBJ!$A$4:$AD$1900,E$3,FALSE))</f>
        <v>19772482</v>
      </c>
      <c r="F221" s="84"/>
      <c r="G221" s="82" t="str">
        <f>VLOOKUP(A221,'|GRV|'!$A$19:$BB$520,33,FALSE)</f>
        <v>b-Full Service except Library</v>
      </c>
      <c r="H221" s="82"/>
      <c r="I221" s="82"/>
      <c r="J221" s="82" t="str">
        <f t="shared" si="4"/>
        <v>b</v>
      </c>
    </row>
    <row r="222" spans="1:10" x14ac:dyDescent="0.2">
      <c r="A222" s="75" t="s">
        <v>332</v>
      </c>
      <c r="B222" s="75" t="s">
        <v>329</v>
      </c>
      <c r="C222" s="52">
        <f>IF(ISNA(VLOOKUP($A222&amp;C$2,[2]CI_MAJOR_OBJ!$A$4:$AD$600,C$3,FALSE)),"NR",VLOOKUP($A222&amp;C$2,[2]CI_MAJOR_OBJ!$A$4:$AD$600,C$3,FALSE))</f>
        <v>5253291</v>
      </c>
      <c r="D222" s="52">
        <f>IF(ISNA(VLOOKUP($A222&amp;D$2,[3]CI_MAJOR_OBJ!$A$4:$AD$1900,D$3,FALSE)),"NR",VLOOKUP($A222&amp;D$2,[3]CI_MAJOR_OBJ!$A$4:$AD$1900,D$3,FALSE))</f>
        <v>6303938</v>
      </c>
      <c r="E222" s="52">
        <f>IF(ISNA(VLOOKUP($A222&amp;E$2,[3]CI_MAJOR_OBJ!$A$4:$AD$1900,E$3,FALSE)),"NR",VLOOKUP($A222&amp;E$2,[3]CI_MAJOR_OBJ!$A$4:$AD$1900,E$3,FALSE))</f>
        <v>6209345</v>
      </c>
      <c r="F222" s="84"/>
      <c r="G222" s="82" t="str">
        <f>VLOOKUP(A222,'|GRV|'!$A$19:$BB$520,33,FALSE)</f>
        <v>d-Parks by city, fire &amp; library by others</v>
      </c>
      <c r="H222" s="82"/>
      <c r="I222" s="82"/>
      <c r="J222" s="82" t="str">
        <f t="shared" si="4"/>
        <v>d</v>
      </c>
    </row>
    <row r="223" spans="1:10" x14ac:dyDescent="0.2">
      <c r="A223" s="75" t="s">
        <v>92</v>
      </c>
      <c r="B223" s="75" t="s">
        <v>93</v>
      </c>
      <c r="C223" s="52">
        <f>IF(ISNA(VLOOKUP($A223&amp;C$2,[2]CI_MAJOR_OBJ!$A$4:$AD$600,C$3,FALSE)),"NR",VLOOKUP($A223&amp;C$2,[2]CI_MAJOR_OBJ!$A$4:$AD$600,C$3,FALSE))</f>
        <v>15095039</v>
      </c>
      <c r="D223" s="52">
        <f>IF(ISNA(VLOOKUP($A223&amp;D$2,[3]CI_MAJOR_OBJ!$A$4:$AD$1900,D$3,FALSE)),"NR",VLOOKUP($A223&amp;D$2,[3]CI_MAJOR_OBJ!$A$4:$AD$1900,D$3,FALSE))</f>
        <v>15351713</v>
      </c>
      <c r="E223" s="52">
        <f>IF(ISNA(VLOOKUP($A223&amp;E$2,[3]CI_MAJOR_OBJ!$A$4:$AD$1900,E$3,FALSE)),"NR",VLOOKUP($A223&amp;E$2,[3]CI_MAJOR_OBJ!$A$4:$AD$1900,E$3,FALSE))</f>
        <v>15174613</v>
      </c>
      <c r="F223" s="84"/>
      <c r="G223" s="82" t="str">
        <f>VLOOKUP(A223,'|GRV|'!$A$19:$BB$520,33,FALSE)</f>
        <v>b-Full Service except Library</v>
      </c>
      <c r="H223" s="82"/>
      <c r="I223" s="82"/>
      <c r="J223" s="82" t="str">
        <f t="shared" si="4"/>
        <v>b</v>
      </c>
    </row>
    <row r="224" spans="1:10" x14ac:dyDescent="0.2">
      <c r="A224" s="75" t="s">
        <v>333</v>
      </c>
      <c r="B224" s="75" t="s">
        <v>93</v>
      </c>
      <c r="C224" s="52">
        <f>IF(ISNA(VLOOKUP($A224&amp;C$2,[2]CI_MAJOR_OBJ!$A$4:$AD$600,C$3,FALSE)),"NR",VLOOKUP($A224&amp;C$2,[2]CI_MAJOR_OBJ!$A$4:$AD$600,C$3,FALSE))</f>
        <v>2517247</v>
      </c>
      <c r="D224" s="52">
        <f>IF(ISNA(VLOOKUP($A224&amp;D$2,[3]CI_MAJOR_OBJ!$A$4:$AD$1900,D$3,FALSE)),"NR",VLOOKUP($A224&amp;D$2,[3]CI_MAJOR_OBJ!$A$4:$AD$1900,D$3,FALSE))</f>
        <v>2344195</v>
      </c>
      <c r="E224" s="52">
        <f>IF(ISNA(VLOOKUP($A224&amp;E$2,[3]CI_MAJOR_OBJ!$A$4:$AD$1900,E$3,FALSE)),"NR",VLOOKUP($A224&amp;E$2,[3]CI_MAJOR_OBJ!$A$4:$AD$1900,E$3,FALSE))</f>
        <v>2615041</v>
      </c>
      <c r="F224" s="84"/>
      <c r="G224" s="82" t="str">
        <f>VLOOKUP(A224,'|GRV|'!$A$19:$BB$520,33,FALSE)</f>
        <v>b-Full Service except Library</v>
      </c>
      <c r="H224" s="82"/>
      <c r="I224" s="82"/>
      <c r="J224" s="82" t="str">
        <f t="shared" si="4"/>
        <v>b</v>
      </c>
    </row>
    <row r="225" spans="1:10" x14ac:dyDescent="0.2">
      <c r="A225" s="75" t="s">
        <v>531</v>
      </c>
      <c r="B225" s="75" t="s">
        <v>93</v>
      </c>
      <c r="C225" s="52">
        <f>IF(ISNA(VLOOKUP($A225&amp;C$2,[2]CI_MAJOR_OBJ!$A$4:$AD$600,C$3,FALSE)),"NR",VLOOKUP($A225&amp;C$2,[2]CI_MAJOR_OBJ!$A$4:$AD$600,C$3,FALSE))</f>
        <v>4762693</v>
      </c>
      <c r="D225" s="52">
        <f>IF(ISNA(VLOOKUP($A225&amp;D$2,[3]CI_MAJOR_OBJ!$A$4:$AD$1900,D$3,FALSE)),"NR",VLOOKUP($A225&amp;D$2,[3]CI_MAJOR_OBJ!$A$4:$AD$1900,D$3,FALSE))</f>
        <v>4601712</v>
      </c>
      <c r="E225" s="52">
        <f>IF(ISNA(VLOOKUP($A225&amp;E$2,[3]CI_MAJOR_OBJ!$A$4:$AD$1900,E$3,FALSE)),"NR",VLOOKUP($A225&amp;E$2,[3]CI_MAJOR_OBJ!$A$4:$AD$1900,E$3,FALSE))</f>
        <v>3914802</v>
      </c>
      <c r="F225" s="84"/>
      <c r="G225" s="82" t="str">
        <f>VLOOKUP(A225,'|GRV|'!$A$19:$BB$520,33,FALSE)</f>
        <v>b-Full Service except Library</v>
      </c>
      <c r="H225" s="82"/>
      <c r="I225" s="82"/>
      <c r="J225" s="82" t="str">
        <f t="shared" si="4"/>
        <v>b</v>
      </c>
    </row>
    <row r="226" spans="1:10" x14ac:dyDescent="0.2">
      <c r="A226" s="75" t="s">
        <v>334</v>
      </c>
      <c r="B226" s="75" t="s">
        <v>93</v>
      </c>
      <c r="C226" s="52">
        <f>IF(ISNA(VLOOKUP($A226&amp;C$2,[2]CI_MAJOR_OBJ!$A$4:$AD$600,C$3,FALSE)),"NR",VLOOKUP($A226&amp;C$2,[2]CI_MAJOR_OBJ!$A$4:$AD$600,C$3,FALSE))</f>
        <v>7887382</v>
      </c>
      <c r="D226" s="52">
        <f>IF(ISNA(VLOOKUP($A226&amp;D$2,[3]CI_MAJOR_OBJ!$A$4:$AD$1900,D$3,FALSE)),"NR",VLOOKUP($A226&amp;D$2,[3]CI_MAJOR_OBJ!$A$4:$AD$1900,D$3,FALSE))</f>
        <v>8234305</v>
      </c>
      <c r="E226" s="52">
        <f>IF(ISNA(VLOOKUP($A226&amp;E$2,[3]CI_MAJOR_OBJ!$A$4:$AD$1900,E$3,FALSE)),"NR",VLOOKUP($A226&amp;E$2,[3]CI_MAJOR_OBJ!$A$4:$AD$1900,E$3,FALSE))</f>
        <v>8461170</v>
      </c>
      <c r="F226" s="84"/>
      <c r="G226" s="82" t="str">
        <f>VLOOKUP(A226,'|GRV|'!$A$19:$BB$520,33,FALSE)</f>
        <v>d-Parks by city, fire &amp; library by others</v>
      </c>
      <c r="H226" s="82"/>
      <c r="I226" s="82"/>
      <c r="J226" s="82" t="str">
        <f t="shared" si="4"/>
        <v>d</v>
      </c>
    </row>
    <row r="227" spans="1:10" x14ac:dyDescent="0.2">
      <c r="A227" s="75" t="s">
        <v>335</v>
      </c>
      <c r="B227" s="75" t="s">
        <v>93</v>
      </c>
      <c r="C227" s="52">
        <f>IF(ISNA(VLOOKUP($A227&amp;C$2,[2]CI_MAJOR_OBJ!$A$4:$AD$600,C$3,FALSE)),"NR",VLOOKUP($A227&amp;C$2,[2]CI_MAJOR_OBJ!$A$4:$AD$600,C$3,FALSE))</f>
        <v>18711499</v>
      </c>
      <c r="D227" s="52">
        <f>IF(ISNA(VLOOKUP($A227&amp;D$2,[3]CI_MAJOR_OBJ!$A$4:$AD$1900,D$3,FALSE)),"NR",VLOOKUP($A227&amp;D$2,[3]CI_MAJOR_OBJ!$A$4:$AD$1900,D$3,FALSE))</f>
        <v>21985237</v>
      </c>
      <c r="E227" s="52">
        <f>IF(ISNA(VLOOKUP($A227&amp;E$2,[3]CI_MAJOR_OBJ!$A$4:$AD$1900,E$3,FALSE)),"NR",VLOOKUP($A227&amp;E$2,[3]CI_MAJOR_OBJ!$A$4:$AD$1900,E$3,FALSE))</f>
        <v>22202167</v>
      </c>
      <c r="F227" s="84"/>
      <c r="G227" s="82" t="str">
        <f>VLOOKUP(A227,'|GRV|'!$A$19:$BB$520,33,FALSE)</f>
        <v>b-Full Service except Library</v>
      </c>
      <c r="H227" s="82"/>
      <c r="I227" s="82"/>
      <c r="J227" s="82" t="str">
        <f t="shared" si="4"/>
        <v>b</v>
      </c>
    </row>
    <row r="228" spans="1:10" x14ac:dyDescent="0.2">
      <c r="A228" s="75" t="s">
        <v>93</v>
      </c>
      <c r="B228" s="75" t="s">
        <v>93</v>
      </c>
      <c r="C228" s="52">
        <f>IF(ISNA(VLOOKUP($A228&amp;C$2,[2]CI_MAJOR_OBJ!$A$4:$AD$600,C$3,FALSE)),"NR",VLOOKUP($A228&amp;C$2,[2]CI_MAJOR_OBJ!$A$4:$AD$600,C$3,FALSE))</f>
        <v>51718646</v>
      </c>
      <c r="D228" s="52">
        <f>IF(ISNA(VLOOKUP($A228&amp;D$2,[3]CI_MAJOR_OBJ!$A$4:$AD$1900,D$3,FALSE)),"NR",VLOOKUP($A228&amp;D$2,[3]CI_MAJOR_OBJ!$A$4:$AD$1900,D$3,FALSE))</f>
        <v>54347544</v>
      </c>
      <c r="E228" s="52">
        <f>IF(ISNA(VLOOKUP($A228&amp;E$2,[3]CI_MAJOR_OBJ!$A$4:$AD$1900,E$3,FALSE)),"NR",VLOOKUP($A228&amp;E$2,[3]CI_MAJOR_OBJ!$A$4:$AD$1900,E$3,FALSE))</f>
        <v>57845390</v>
      </c>
      <c r="F228" s="84"/>
      <c r="G228" s="82" t="str">
        <f>VLOOKUP(A228,'|GRV|'!$A$19:$BB$520,33,FALSE)</f>
        <v>b-Full Service except Library</v>
      </c>
      <c r="H228" s="82"/>
      <c r="I228" s="82"/>
      <c r="J228" s="82" t="str">
        <f t="shared" si="4"/>
        <v>b</v>
      </c>
    </row>
    <row r="229" spans="1:10" x14ac:dyDescent="0.2">
      <c r="A229" s="75" t="s">
        <v>336</v>
      </c>
      <c r="B229" s="75" t="s">
        <v>337</v>
      </c>
      <c r="C229" s="52">
        <f>IF(ISNA(VLOOKUP($A229&amp;C$2,[2]CI_MAJOR_OBJ!$A$4:$AD$600,C$3,FALSE)),"NR",VLOOKUP($A229&amp;C$2,[2]CI_MAJOR_OBJ!$A$4:$AD$600,C$3,FALSE))</f>
        <v>3271632</v>
      </c>
      <c r="D229" s="52">
        <f>IF(ISNA(VLOOKUP($A229&amp;D$2,[3]CI_MAJOR_OBJ!$A$4:$AD$1900,D$3,FALSE)),"NR",VLOOKUP($A229&amp;D$2,[3]CI_MAJOR_OBJ!$A$4:$AD$1900,D$3,FALSE))</f>
        <v>2759217</v>
      </c>
      <c r="E229" s="52">
        <f>IF(ISNA(VLOOKUP($A229&amp;E$2,[3]CI_MAJOR_OBJ!$A$4:$AD$1900,E$3,FALSE)),"NR",VLOOKUP($A229&amp;E$2,[3]CI_MAJOR_OBJ!$A$4:$AD$1900,E$3,FALSE))</f>
        <v>2265183</v>
      </c>
      <c r="F229" s="84"/>
      <c r="G229" s="82" t="str">
        <f>VLOOKUP(A229,'|GRV|'!$A$19:$BB$520,33,FALSE)</f>
        <v>b-Full Service except Library</v>
      </c>
      <c r="H229" s="82"/>
      <c r="I229" s="82"/>
      <c r="J229" s="82" t="str">
        <f t="shared" si="4"/>
        <v>b</v>
      </c>
    </row>
    <row r="230" spans="1:10" x14ac:dyDescent="0.2">
      <c r="A230" s="75" t="s">
        <v>94</v>
      </c>
      <c r="B230" s="75" t="s">
        <v>95</v>
      </c>
      <c r="C230" s="52">
        <f>IF(ISNA(VLOOKUP($A230&amp;C$2,[2]CI_MAJOR_OBJ!$A$4:$AD$600,C$3,FALSE)),"NR",VLOOKUP($A230&amp;C$2,[2]CI_MAJOR_OBJ!$A$4:$AD$600,C$3,FALSE))</f>
        <v>33665560</v>
      </c>
      <c r="D230" s="52">
        <f>IF(ISNA(VLOOKUP($A230&amp;D$2,[3]CI_MAJOR_OBJ!$A$4:$AD$1900,D$3,FALSE)),"NR",VLOOKUP($A230&amp;D$2,[3]CI_MAJOR_OBJ!$A$4:$AD$1900,D$3,FALSE))</f>
        <v>26155904</v>
      </c>
      <c r="E230" s="52">
        <f>IF(ISNA(VLOOKUP($A230&amp;E$2,[3]CI_MAJOR_OBJ!$A$4:$AD$1900,E$3,FALSE)),"NR",VLOOKUP($A230&amp;E$2,[3]CI_MAJOR_OBJ!$A$4:$AD$1900,E$3,FALSE))</f>
        <v>26865264</v>
      </c>
      <c r="F230" s="84"/>
      <c r="G230" s="82" t="str">
        <f>VLOOKUP(A230,'|GRV|'!$A$19:$BB$520,33,FALSE)</f>
        <v>e-Parks &amp; library by city, fire by others</v>
      </c>
      <c r="H230" s="82"/>
      <c r="I230" s="82"/>
      <c r="J230" s="82" t="str">
        <f t="shared" si="4"/>
        <v>e</v>
      </c>
    </row>
    <row r="231" spans="1:10" x14ac:dyDescent="0.2">
      <c r="A231" s="75" t="s">
        <v>529</v>
      </c>
      <c r="B231" s="75" t="s">
        <v>96</v>
      </c>
      <c r="C231" s="52">
        <f>IF(ISNA(VLOOKUP($A231&amp;C$2,[2]CI_MAJOR_OBJ!$A$4:$AD$600,C$3,FALSE)),"NR",VLOOKUP($A231&amp;C$2,[2]CI_MAJOR_OBJ!$A$4:$AD$600,C$3,FALSE))</f>
        <v>17287873</v>
      </c>
      <c r="D231" s="52">
        <f>IF(ISNA(VLOOKUP($A231&amp;D$2,[3]CI_MAJOR_OBJ!$A$4:$AD$1900,D$3,FALSE)),"NR",VLOOKUP($A231&amp;D$2,[3]CI_MAJOR_OBJ!$A$4:$AD$1900,D$3,FALSE))</f>
        <v>18006705</v>
      </c>
      <c r="E231" s="52">
        <f>IF(ISNA(VLOOKUP($A231&amp;E$2,[3]CI_MAJOR_OBJ!$A$4:$AD$1900,E$3,FALSE)),"NR",VLOOKUP($A231&amp;E$2,[3]CI_MAJOR_OBJ!$A$4:$AD$1900,E$3,FALSE))</f>
        <v>19695785</v>
      </c>
      <c r="F231" s="84"/>
      <c r="G231" s="82" t="str">
        <f>VLOOKUP(A231,'|GRV|'!$A$19:$BB$520,33,FALSE)</f>
        <v>a-Full Service / $ responsibility</v>
      </c>
      <c r="H231" s="82"/>
      <c r="I231" s="82"/>
      <c r="J231" s="82" t="str">
        <f t="shared" si="4"/>
        <v>a</v>
      </c>
    </row>
    <row r="232" spans="1:10" x14ac:dyDescent="0.2">
      <c r="A232" s="75" t="s">
        <v>338</v>
      </c>
      <c r="B232" s="75" t="s">
        <v>96</v>
      </c>
      <c r="C232" s="52">
        <f>IF(ISNA(VLOOKUP($A232&amp;C$2,[2]CI_MAJOR_OBJ!$A$4:$AD$600,C$3,FALSE)),"NR",VLOOKUP($A232&amp;C$2,[2]CI_MAJOR_OBJ!$A$4:$AD$600,C$3,FALSE))</f>
        <v>2698159</v>
      </c>
      <c r="D232" s="52">
        <f>IF(ISNA(VLOOKUP($A232&amp;D$2,[3]CI_MAJOR_OBJ!$A$4:$AD$1900,D$3,FALSE)),"NR",VLOOKUP($A232&amp;D$2,[3]CI_MAJOR_OBJ!$A$4:$AD$1900,D$3,FALSE))</f>
        <v>2673735</v>
      </c>
      <c r="E232" s="52">
        <f>IF(ISNA(VLOOKUP($A232&amp;E$2,[3]CI_MAJOR_OBJ!$A$4:$AD$1900,E$3,FALSE)),"NR",VLOOKUP($A232&amp;E$2,[3]CI_MAJOR_OBJ!$A$4:$AD$1900,E$3,FALSE))</f>
        <v>3291984</v>
      </c>
      <c r="F232" s="84"/>
      <c r="G232" s="82" t="str">
        <f>VLOOKUP(A232,'|GRV|'!$A$19:$BB$520,33,FALSE)</f>
        <v>a-Full Service / $ responsibility</v>
      </c>
      <c r="H232" s="82"/>
      <c r="I232" s="82"/>
      <c r="J232" s="82" t="str">
        <f t="shared" si="4"/>
        <v>a</v>
      </c>
    </row>
    <row r="233" spans="1:10" x14ac:dyDescent="0.2">
      <c r="A233" s="75" t="s">
        <v>97</v>
      </c>
      <c r="B233" s="75" t="s">
        <v>96</v>
      </c>
      <c r="C233" s="52">
        <f>IF(ISNA(VLOOKUP($A233&amp;C$2,[2]CI_MAJOR_OBJ!$A$4:$AD$600,C$3,FALSE)),"NR",VLOOKUP($A233&amp;C$2,[2]CI_MAJOR_OBJ!$A$4:$AD$600,C$3,FALSE))</f>
        <v>8120366</v>
      </c>
      <c r="D233" s="52">
        <f>IF(ISNA(VLOOKUP($A233&amp;D$2,[3]CI_MAJOR_OBJ!$A$4:$AD$1900,D$3,FALSE)),"NR",VLOOKUP($A233&amp;D$2,[3]CI_MAJOR_OBJ!$A$4:$AD$1900,D$3,FALSE))</f>
        <v>7764587</v>
      </c>
      <c r="E233" s="52">
        <f>IF(ISNA(VLOOKUP($A233&amp;E$2,[3]CI_MAJOR_OBJ!$A$4:$AD$1900,E$3,FALSE)),"NR",VLOOKUP($A233&amp;E$2,[3]CI_MAJOR_OBJ!$A$4:$AD$1900,E$3,FALSE))</f>
        <v>7279571</v>
      </c>
      <c r="F233" s="84"/>
      <c r="G233" s="82" t="str">
        <f>VLOOKUP(A233,'|GRV|'!$A$19:$BB$520,33,FALSE)</f>
        <v>b-Full Service except Library</v>
      </c>
      <c r="H233" s="82"/>
      <c r="I233" s="82"/>
      <c r="J233" s="82" t="str">
        <f t="shared" si="4"/>
        <v>b</v>
      </c>
    </row>
    <row r="234" spans="1:10" x14ac:dyDescent="0.2">
      <c r="A234" s="75" t="s">
        <v>98</v>
      </c>
      <c r="B234" s="75" t="s">
        <v>96</v>
      </c>
      <c r="C234" s="52">
        <f>IF(ISNA(VLOOKUP($A234&amp;C$2,[2]CI_MAJOR_OBJ!$A$4:$AD$600,C$3,FALSE)),"NR",VLOOKUP($A234&amp;C$2,[2]CI_MAJOR_OBJ!$A$4:$AD$600,C$3,FALSE))</f>
        <v>10177848</v>
      </c>
      <c r="D234" s="52">
        <f>IF(ISNA(VLOOKUP($A234&amp;D$2,[3]CI_MAJOR_OBJ!$A$4:$AD$1900,D$3,FALSE)),"NR",VLOOKUP($A234&amp;D$2,[3]CI_MAJOR_OBJ!$A$4:$AD$1900,D$3,FALSE))</f>
        <v>10963436</v>
      </c>
      <c r="E234" s="52">
        <f>IF(ISNA(VLOOKUP($A234&amp;E$2,[3]CI_MAJOR_OBJ!$A$4:$AD$1900,E$3,FALSE)),"NR",VLOOKUP($A234&amp;E$2,[3]CI_MAJOR_OBJ!$A$4:$AD$1900,E$3,FALSE))</f>
        <v>13222997</v>
      </c>
      <c r="F234" s="84"/>
      <c r="G234" s="82" t="str">
        <f>VLOOKUP(A234,'|GRV|'!$A$19:$BB$520,33,FALSE)</f>
        <v>d-Parks by city, fire &amp; library by others</v>
      </c>
      <c r="H234" s="82"/>
      <c r="I234" s="82"/>
      <c r="J234" s="82" t="str">
        <f t="shared" si="4"/>
        <v>d</v>
      </c>
    </row>
    <row r="235" spans="1:10" x14ac:dyDescent="0.2">
      <c r="A235" s="75" t="s">
        <v>99</v>
      </c>
      <c r="B235" s="75" t="s">
        <v>96</v>
      </c>
      <c r="C235" s="52">
        <f>IF(ISNA(VLOOKUP($A235&amp;C$2,[2]CI_MAJOR_OBJ!$A$4:$AD$600,C$3,FALSE)),"NR",VLOOKUP($A235&amp;C$2,[2]CI_MAJOR_OBJ!$A$4:$AD$600,C$3,FALSE))</f>
        <v>7139316</v>
      </c>
      <c r="D235" s="52">
        <f>IF(ISNA(VLOOKUP($A235&amp;D$2,[3]CI_MAJOR_OBJ!$A$4:$AD$1900,D$3,FALSE)),"NR",VLOOKUP($A235&amp;D$2,[3]CI_MAJOR_OBJ!$A$4:$AD$1900,D$3,FALSE))</f>
        <v>8462821</v>
      </c>
      <c r="E235" s="52">
        <f>IF(ISNA(VLOOKUP($A235&amp;E$2,[3]CI_MAJOR_OBJ!$A$4:$AD$1900,E$3,FALSE)),"NR",VLOOKUP($A235&amp;E$2,[3]CI_MAJOR_OBJ!$A$4:$AD$1900,E$3,FALSE))</f>
        <v>8992488</v>
      </c>
      <c r="F235" s="84"/>
      <c r="G235" s="82" t="str">
        <f>VLOOKUP(A235,'|GRV|'!$A$19:$BB$520,33,FALSE)</f>
        <v>b-Full Service except Library</v>
      </c>
      <c r="H235" s="82"/>
      <c r="I235" s="82"/>
      <c r="J235" s="82" t="str">
        <f t="shared" si="4"/>
        <v>b</v>
      </c>
    </row>
    <row r="236" spans="1:10" x14ac:dyDescent="0.2">
      <c r="A236" s="75" t="s">
        <v>100</v>
      </c>
      <c r="B236" s="75" t="s">
        <v>96</v>
      </c>
      <c r="C236" s="52">
        <f>IF(ISNA(VLOOKUP($A236&amp;C$2,[2]CI_MAJOR_OBJ!$A$4:$AD$600,C$3,FALSE)),"NR",VLOOKUP($A236&amp;C$2,[2]CI_MAJOR_OBJ!$A$4:$AD$600,C$3,FALSE))</f>
        <v>18605008</v>
      </c>
      <c r="D236" s="52">
        <f>IF(ISNA(VLOOKUP($A236&amp;D$2,[3]CI_MAJOR_OBJ!$A$4:$AD$1900,D$3,FALSE)),"NR",VLOOKUP($A236&amp;D$2,[3]CI_MAJOR_OBJ!$A$4:$AD$1900,D$3,FALSE))</f>
        <v>19542382</v>
      </c>
      <c r="E236" s="52">
        <f>IF(ISNA(VLOOKUP($A236&amp;E$2,[3]CI_MAJOR_OBJ!$A$4:$AD$1900,E$3,FALSE)),"NR",VLOOKUP($A236&amp;E$2,[3]CI_MAJOR_OBJ!$A$4:$AD$1900,E$3,FALSE))</f>
        <v>20468773</v>
      </c>
      <c r="F236" s="84"/>
      <c r="G236" s="82" t="str">
        <f>VLOOKUP(A236,'|GRV|'!$A$19:$BB$520,33,FALSE)</f>
        <v>b-Full Service except Library</v>
      </c>
      <c r="H236" s="82"/>
      <c r="I236" s="82"/>
      <c r="J236" s="82" t="str">
        <f t="shared" si="4"/>
        <v>b</v>
      </c>
    </row>
    <row r="237" spans="1:10" x14ac:dyDescent="0.2">
      <c r="A237" s="75" t="s">
        <v>96</v>
      </c>
      <c r="B237" s="75" t="s">
        <v>96</v>
      </c>
      <c r="C237" s="52">
        <f>IF(ISNA(VLOOKUP($A237&amp;C$2,[2]CI_MAJOR_OBJ!$A$4:$AD$600,C$3,FALSE)),"NR",VLOOKUP($A237&amp;C$2,[2]CI_MAJOR_OBJ!$A$4:$AD$600,C$3,FALSE))</f>
        <v>91807913</v>
      </c>
      <c r="D237" s="52">
        <f>IF(ISNA(VLOOKUP($A237&amp;D$2,[3]CI_MAJOR_OBJ!$A$4:$AD$1900,D$3,FALSE)),"NR",VLOOKUP($A237&amp;D$2,[3]CI_MAJOR_OBJ!$A$4:$AD$1900,D$3,FALSE))</f>
        <v>97797213</v>
      </c>
      <c r="E237" s="52">
        <f>IF(ISNA(VLOOKUP($A237&amp;E$2,[3]CI_MAJOR_OBJ!$A$4:$AD$1900,E$3,FALSE)),"NR",VLOOKUP($A237&amp;E$2,[3]CI_MAJOR_OBJ!$A$4:$AD$1900,E$3,FALSE))</f>
        <v>99703198</v>
      </c>
      <c r="F237" s="84"/>
      <c r="G237" s="82" t="str">
        <f>VLOOKUP(A237,'|GRV|'!$A$19:$BB$520,33,FALSE)</f>
        <v>a-Full Service / $ responsibility</v>
      </c>
      <c r="H237" s="82"/>
      <c r="I237" s="82"/>
      <c r="J237" s="82" t="str">
        <f t="shared" si="4"/>
        <v>a</v>
      </c>
    </row>
    <row r="238" spans="1:10" x14ac:dyDescent="0.2">
      <c r="A238" s="75" t="s">
        <v>101</v>
      </c>
      <c r="B238" s="75" t="s">
        <v>96</v>
      </c>
      <c r="C238" s="52">
        <f>IF(ISNA(VLOOKUP($A238&amp;C$2,[2]CI_MAJOR_OBJ!$A$4:$AD$600,C$3,FALSE)),"NR",VLOOKUP($A238&amp;C$2,[2]CI_MAJOR_OBJ!$A$4:$AD$600,C$3,FALSE))</f>
        <v>19373578</v>
      </c>
      <c r="D238" s="52">
        <f>IF(ISNA(VLOOKUP($A238&amp;D$2,[3]CI_MAJOR_OBJ!$A$4:$AD$1900,D$3,FALSE)),"NR",VLOOKUP($A238&amp;D$2,[3]CI_MAJOR_OBJ!$A$4:$AD$1900,D$3,FALSE))</f>
        <v>21169941</v>
      </c>
      <c r="E238" s="52">
        <f>IF(ISNA(VLOOKUP($A238&amp;E$2,[3]CI_MAJOR_OBJ!$A$4:$AD$1900,E$3,FALSE)),"NR",VLOOKUP($A238&amp;E$2,[3]CI_MAJOR_OBJ!$A$4:$AD$1900,E$3,FALSE))</f>
        <v>22255874</v>
      </c>
      <c r="F238" s="84"/>
      <c r="G238" s="82" t="str">
        <f>VLOOKUP(A238,'|GRV|'!$A$19:$BB$520,33,FALSE)</f>
        <v>a-Full Service / $ responsibility</v>
      </c>
      <c r="H238" s="82"/>
      <c r="I238" s="82"/>
      <c r="J238" s="82" t="str">
        <f t="shared" si="4"/>
        <v>a</v>
      </c>
    </row>
    <row r="239" spans="1:10" x14ac:dyDescent="0.2">
      <c r="A239" s="75" t="s">
        <v>102</v>
      </c>
      <c r="B239" s="75" t="s">
        <v>96</v>
      </c>
      <c r="C239" s="52">
        <f>IF(ISNA(VLOOKUP($A239&amp;C$2,[2]CI_MAJOR_OBJ!$A$4:$AD$600,C$3,FALSE)),"NR",VLOOKUP($A239&amp;C$2,[2]CI_MAJOR_OBJ!$A$4:$AD$600,C$3,FALSE))</f>
        <v>119899424</v>
      </c>
      <c r="D239" s="52">
        <f>IF(ISNA(VLOOKUP($A239&amp;D$2,[3]CI_MAJOR_OBJ!$A$4:$AD$1900,D$3,FALSE)),"NR",VLOOKUP($A239&amp;D$2,[3]CI_MAJOR_OBJ!$A$4:$AD$1900,D$3,FALSE))</f>
        <v>131432202</v>
      </c>
      <c r="E239" s="52">
        <f>IF(ISNA(VLOOKUP($A239&amp;E$2,[3]CI_MAJOR_OBJ!$A$4:$AD$1900,E$3,FALSE)),"NR",VLOOKUP($A239&amp;E$2,[3]CI_MAJOR_OBJ!$A$4:$AD$1900,E$3,FALSE))</f>
        <v>116898373</v>
      </c>
      <c r="F239" s="84"/>
      <c r="G239" s="82" t="str">
        <f>VLOOKUP(A239,'|GRV|'!$A$19:$BB$520,33,FALSE)</f>
        <v>a-Full Service / $ responsibility</v>
      </c>
      <c r="H239" s="82"/>
      <c r="I239" s="82"/>
      <c r="J239" s="82" t="str">
        <f t="shared" si="4"/>
        <v>a</v>
      </c>
    </row>
    <row r="240" spans="1:10" x14ac:dyDescent="0.2">
      <c r="A240" s="75" t="s">
        <v>103</v>
      </c>
      <c r="B240" s="75" t="s">
        <v>96</v>
      </c>
      <c r="C240" s="52">
        <f>IF(ISNA(VLOOKUP($A240&amp;C$2,[2]CI_MAJOR_OBJ!$A$4:$AD$600,C$3,FALSE)),"NR",VLOOKUP($A240&amp;C$2,[2]CI_MAJOR_OBJ!$A$4:$AD$600,C$3,FALSE))</f>
        <v>8133840</v>
      </c>
      <c r="D240" s="52">
        <f>IF(ISNA(VLOOKUP($A240&amp;D$2,[3]CI_MAJOR_OBJ!$A$4:$AD$1900,D$3,FALSE)),"NR",VLOOKUP($A240&amp;D$2,[3]CI_MAJOR_OBJ!$A$4:$AD$1900,D$3,FALSE))</f>
        <v>6379747</v>
      </c>
      <c r="E240" s="52">
        <f>IF(ISNA(VLOOKUP($A240&amp;E$2,[3]CI_MAJOR_OBJ!$A$4:$AD$1900,E$3,FALSE)),"NR",VLOOKUP($A240&amp;E$2,[3]CI_MAJOR_OBJ!$A$4:$AD$1900,E$3,FALSE))</f>
        <v>6460532</v>
      </c>
      <c r="F240" s="84"/>
      <c r="G240" s="82" t="str">
        <f>VLOOKUP(A240,'|GRV|'!$A$19:$BB$520,33,FALSE)</f>
        <v>a-Full Service / $ responsibility</v>
      </c>
      <c r="H240" s="82"/>
      <c r="I240" s="82"/>
      <c r="J240" s="82" t="str">
        <f t="shared" si="4"/>
        <v>a</v>
      </c>
    </row>
    <row r="241" spans="1:10" x14ac:dyDescent="0.2">
      <c r="A241" s="75" t="s">
        <v>104</v>
      </c>
      <c r="B241" s="75" t="s">
        <v>96</v>
      </c>
      <c r="C241" s="52">
        <f>IF(ISNA(VLOOKUP($A241&amp;C$2,[2]CI_MAJOR_OBJ!$A$4:$AD$600,C$3,FALSE)),"NR",VLOOKUP($A241&amp;C$2,[2]CI_MAJOR_OBJ!$A$4:$AD$600,C$3,FALSE))</f>
        <v>23381333</v>
      </c>
      <c r="D241" s="52">
        <f>IF(ISNA(VLOOKUP($A241&amp;D$2,[3]CI_MAJOR_OBJ!$A$4:$AD$1900,D$3,FALSE)),"NR",VLOOKUP($A241&amp;D$2,[3]CI_MAJOR_OBJ!$A$4:$AD$1900,D$3,FALSE))</f>
        <v>32171975</v>
      </c>
      <c r="E241" s="52">
        <f>IF(ISNA(VLOOKUP($A241&amp;E$2,[3]CI_MAJOR_OBJ!$A$4:$AD$1900,E$3,FALSE)),"NR",VLOOKUP($A241&amp;E$2,[3]CI_MAJOR_OBJ!$A$4:$AD$1900,E$3,FALSE))</f>
        <v>33803458</v>
      </c>
      <c r="F241" s="84"/>
      <c r="G241" s="82" t="str">
        <f>VLOOKUP(A241,'|GRV|'!$A$19:$BB$520,33,FALSE)</f>
        <v>b-Full Service except Library</v>
      </c>
      <c r="H241" s="82"/>
      <c r="I241" s="82"/>
      <c r="J241" s="82" t="str">
        <f t="shared" si="4"/>
        <v>b</v>
      </c>
    </row>
    <row r="242" spans="1:10" x14ac:dyDescent="0.2">
      <c r="A242" s="75" t="s">
        <v>105</v>
      </c>
      <c r="B242" s="75" t="s">
        <v>96</v>
      </c>
      <c r="C242" s="52">
        <f>IF(ISNA(VLOOKUP($A242&amp;C$2,[2]CI_MAJOR_OBJ!$A$4:$AD$600,C$3,FALSE)),"NR",VLOOKUP($A242&amp;C$2,[2]CI_MAJOR_OBJ!$A$4:$AD$600,C$3,FALSE))</f>
        <v>10172316</v>
      </c>
      <c r="D242" s="52">
        <f>IF(ISNA(VLOOKUP($A242&amp;D$2,[3]CI_MAJOR_OBJ!$A$4:$AD$1900,D$3,FALSE)),"NR",VLOOKUP($A242&amp;D$2,[3]CI_MAJOR_OBJ!$A$4:$AD$1900,D$3,FALSE))</f>
        <v>9636161</v>
      </c>
      <c r="E242" s="52">
        <f>IF(ISNA(VLOOKUP($A242&amp;E$2,[3]CI_MAJOR_OBJ!$A$4:$AD$1900,E$3,FALSE)),"NR",VLOOKUP($A242&amp;E$2,[3]CI_MAJOR_OBJ!$A$4:$AD$1900,E$3,FALSE))</f>
        <v>8723573</v>
      </c>
      <c r="F242" s="84"/>
      <c r="G242" s="82" t="str">
        <f>VLOOKUP(A242,'|GRV|'!$A$19:$BB$520,33,FALSE)</f>
        <v>b-Full Service except Library</v>
      </c>
      <c r="H242" s="82"/>
      <c r="I242" s="82"/>
      <c r="J242" s="82" t="str">
        <f t="shared" si="4"/>
        <v>b</v>
      </c>
    </row>
    <row r="243" spans="1:10" x14ac:dyDescent="0.2">
      <c r="A243" s="75" t="s">
        <v>339</v>
      </c>
      <c r="B243" s="75" t="s">
        <v>340</v>
      </c>
      <c r="C243" s="52">
        <f>IF(ISNA(VLOOKUP($A243&amp;C$2,[2]CI_MAJOR_OBJ!$A$4:$AD$600,C$3,FALSE)),"NR",VLOOKUP($A243&amp;C$2,[2]CI_MAJOR_OBJ!$A$4:$AD$600,C$3,FALSE))</f>
        <v>22938071</v>
      </c>
      <c r="D243" s="52">
        <f>IF(ISNA(VLOOKUP($A243&amp;D$2,[3]CI_MAJOR_OBJ!$A$4:$AD$1900,D$3,FALSE)),"NR",VLOOKUP($A243&amp;D$2,[3]CI_MAJOR_OBJ!$A$4:$AD$1900,D$3,FALSE))</f>
        <v>26185849</v>
      </c>
      <c r="E243" s="52">
        <f>IF(ISNA(VLOOKUP($A243&amp;E$2,[3]CI_MAJOR_OBJ!$A$4:$AD$1900,E$3,FALSE)),"NR",VLOOKUP($A243&amp;E$2,[3]CI_MAJOR_OBJ!$A$4:$AD$1900,E$3,FALSE))</f>
        <v>27704118</v>
      </c>
      <c r="F243" s="84"/>
      <c r="G243" s="82" t="str">
        <f>VLOOKUP(A243,'|GRV|'!$A$19:$BB$520,33,FALSE)</f>
        <v>d-Parks by city, fire &amp; library by others</v>
      </c>
      <c r="H243" s="82"/>
      <c r="I243" s="82"/>
      <c r="J243" s="82" t="str">
        <f t="shared" si="4"/>
        <v>d</v>
      </c>
    </row>
    <row r="244" spans="1:10" x14ac:dyDescent="0.2">
      <c r="A244" s="75" t="s">
        <v>341</v>
      </c>
      <c r="B244" s="75" t="s">
        <v>340</v>
      </c>
      <c r="C244" s="52">
        <f>IF(ISNA(VLOOKUP($A244&amp;C$2,[2]CI_MAJOR_OBJ!$A$4:$AD$600,C$3,FALSE)),"NR",VLOOKUP($A244&amp;C$2,[2]CI_MAJOR_OBJ!$A$4:$AD$600,C$3,FALSE))</f>
        <v>10863061</v>
      </c>
      <c r="D244" s="52">
        <f>IF(ISNA(VLOOKUP($A244&amp;D$2,[3]CI_MAJOR_OBJ!$A$4:$AD$1900,D$3,FALSE)),"NR",VLOOKUP($A244&amp;D$2,[3]CI_MAJOR_OBJ!$A$4:$AD$1900,D$3,FALSE))</f>
        <v>10672382</v>
      </c>
      <c r="E244" s="52">
        <f>IF(ISNA(VLOOKUP($A244&amp;E$2,[3]CI_MAJOR_OBJ!$A$4:$AD$1900,E$3,FALSE)),"NR",VLOOKUP($A244&amp;E$2,[3]CI_MAJOR_OBJ!$A$4:$AD$1900,E$3,FALSE))</f>
        <v>11909556</v>
      </c>
      <c r="F244" s="84"/>
      <c r="G244" s="82" t="str">
        <f>VLOOKUP(A244,'|GRV|'!$A$19:$BB$520,33,FALSE)</f>
        <v>a-Full Service / $ responsibility</v>
      </c>
      <c r="H244" s="82"/>
      <c r="I244" s="82"/>
      <c r="J244" s="82" t="str">
        <f t="shared" si="4"/>
        <v>a</v>
      </c>
    </row>
    <row r="245" spans="1:10" x14ac:dyDescent="0.2">
      <c r="A245" s="75" t="s">
        <v>340</v>
      </c>
      <c r="B245" s="75" t="s">
        <v>340</v>
      </c>
      <c r="C245" s="52">
        <f>IF(ISNA(VLOOKUP($A245&amp;C$2,[2]CI_MAJOR_OBJ!$A$4:$AD$600,C$3,FALSE)),"NR",VLOOKUP($A245&amp;C$2,[2]CI_MAJOR_OBJ!$A$4:$AD$600,C$3,FALSE))</f>
        <v>83618429</v>
      </c>
      <c r="D245" s="52">
        <f>IF(ISNA(VLOOKUP($A245&amp;D$2,[3]CI_MAJOR_OBJ!$A$4:$AD$1900,D$3,FALSE)),"NR",VLOOKUP($A245&amp;D$2,[3]CI_MAJOR_OBJ!$A$4:$AD$1900,D$3,FALSE))</f>
        <v>109158425</v>
      </c>
      <c r="E245" s="52">
        <f>IF(ISNA(VLOOKUP($A245&amp;E$2,[3]CI_MAJOR_OBJ!$A$4:$AD$1900,E$3,FALSE)),"NR",VLOOKUP($A245&amp;E$2,[3]CI_MAJOR_OBJ!$A$4:$AD$1900,E$3,FALSE))</f>
        <v>106968108</v>
      </c>
      <c r="F245" s="84"/>
      <c r="G245" s="82" t="str">
        <f>VLOOKUP(A245,'|GRV|'!$A$19:$BB$520,33,FALSE)</f>
        <v>b-Full Service except Library</v>
      </c>
      <c r="H245" s="82"/>
      <c r="I245" s="82"/>
      <c r="J245" s="82" t="str">
        <f t="shared" si="4"/>
        <v>b</v>
      </c>
    </row>
    <row r="246" spans="1:10" x14ac:dyDescent="0.2">
      <c r="A246" s="75" t="s">
        <v>530</v>
      </c>
      <c r="B246" s="75" t="s">
        <v>340</v>
      </c>
      <c r="C246" s="52">
        <f>IF(ISNA(VLOOKUP($A246&amp;C$2,[2]CI_MAJOR_OBJ!$A$4:$AD$600,C$3,FALSE)),"NR",VLOOKUP($A246&amp;C$2,[2]CI_MAJOR_OBJ!$A$4:$AD$600,C$3,FALSE))</f>
        <v>10557975</v>
      </c>
      <c r="D246" s="52">
        <f>IF(ISNA(VLOOKUP($A246&amp;D$2,[3]CI_MAJOR_OBJ!$A$4:$AD$1900,D$3,FALSE)),"NR",VLOOKUP($A246&amp;D$2,[3]CI_MAJOR_OBJ!$A$4:$AD$1900,D$3,FALSE))</f>
        <v>11569417</v>
      </c>
      <c r="E246" s="52">
        <f>IF(ISNA(VLOOKUP($A246&amp;E$2,[3]CI_MAJOR_OBJ!$A$4:$AD$1900,E$3,FALSE)),"NR",VLOOKUP($A246&amp;E$2,[3]CI_MAJOR_OBJ!$A$4:$AD$1900,E$3,FALSE))</f>
        <v>13530132</v>
      </c>
      <c r="F246" s="84"/>
      <c r="G246" s="82" t="str">
        <f>VLOOKUP(A246,'|GRV|'!$A$19:$BB$520,33,FALSE)</f>
        <v>a-Full Service / $ responsibility</v>
      </c>
      <c r="H246" s="82"/>
      <c r="I246" s="82"/>
      <c r="J246" s="82" t="str">
        <f t="shared" si="4"/>
        <v>a</v>
      </c>
    </row>
    <row r="247" spans="1:10" x14ac:dyDescent="0.2">
      <c r="A247" s="75" t="s">
        <v>342</v>
      </c>
      <c r="B247" s="75" t="s">
        <v>340</v>
      </c>
      <c r="C247" s="52">
        <f>IF(ISNA(VLOOKUP($A247&amp;C$2,[2]CI_MAJOR_OBJ!$A$4:$AD$600,C$3,FALSE)),"NR",VLOOKUP($A247&amp;C$2,[2]CI_MAJOR_OBJ!$A$4:$AD$600,C$3,FALSE))</f>
        <v>9079160</v>
      </c>
      <c r="D247" s="52">
        <f>IF(ISNA(VLOOKUP($A247&amp;D$2,[3]CI_MAJOR_OBJ!$A$4:$AD$1900,D$3,FALSE)),"NR",VLOOKUP($A247&amp;D$2,[3]CI_MAJOR_OBJ!$A$4:$AD$1900,D$3,FALSE))</f>
        <v>10525502</v>
      </c>
      <c r="E247" s="52">
        <f>IF(ISNA(VLOOKUP($A247&amp;E$2,[3]CI_MAJOR_OBJ!$A$4:$AD$1900,E$3,FALSE)),"NR",VLOOKUP($A247&amp;E$2,[3]CI_MAJOR_OBJ!$A$4:$AD$1900,E$3,FALSE))</f>
        <v>10124771</v>
      </c>
      <c r="F247" s="84"/>
      <c r="G247" s="82" t="str">
        <f>VLOOKUP(A247,'|GRV|'!$A$19:$BB$520,33,FALSE)</f>
        <v>b-Full Service except Library</v>
      </c>
      <c r="H247" s="82"/>
      <c r="I247" s="82"/>
      <c r="J247" s="82" t="str">
        <f t="shared" si="4"/>
        <v>b</v>
      </c>
    </row>
    <row r="248" spans="1:10" x14ac:dyDescent="0.2">
      <c r="A248" s="75" t="s">
        <v>343</v>
      </c>
      <c r="B248" s="75" t="s">
        <v>344</v>
      </c>
      <c r="C248" s="52">
        <f>IF(ISNA(VLOOKUP($A248&amp;C$2,[2]CI_MAJOR_OBJ!$A$4:$AD$600,C$3,FALSE)),"NR",VLOOKUP($A248&amp;C$2,[2]CI_MAJOR_OBJ!$A$4:$AD$600,C$3,FALSE))</f>
        <v>12726909</v>
      </c>
      <c r="D248" s="52">
        <f>IF(ISNA(VLOOKUP($A248&amp;D$2,[3]CI_MAJOR_OBJ!$A$4:$AD$1900,D$3,FALSE)),"NR",VLOOKUP($A248&amp;D$2,[3]CI_MAJOR_OBJ!$A$4:$AD$1900,D$3,FALSE))</f>
        <v>14145326</v>
      </c>
      <c r="E248" s="52">
        <f>IF(ISNA(VLOOKUP($A248&amp;E$2,[3]CI_MAJOR_OBJ!$A$4:$AD$1900,E$3,FALSE)),"NR",VLOOKUP($A248&amp;E$2,[3]CI_MAJOR_OBJ!$A$4:$AD$1900,E$3,FALSE))</f>
        <v>14294247</v>
      </c>
      <c r="F248" s="84"/>
      <c r="G248" s="82" t="str">
        <f>VLOOKUP(A248,'|GRV|'!$A$19:$BB$520,33,FALSE)</f>
        <v>b-Full Service except Library</v>
      </c>
      <c r="H248" s="82"/>
      <c r="I248" s="82"/>
      <c r="J248" s="82" t="str">
        <f t="shared" si="4"/>
        <v>b</v>
      </c>
    </row>
    <row r="249" spans="1:10" x14ac:dyDescent="0.2">
      <c r="A249" s="75" t="s">
        <v>345</v>
      </c>
      <c r="B249" s="75" t="s">
        <v>344</v>
      </c>
      <c r="C249" s="52">
        <f>IF(ISNA(VLOOKUP($A249&amp;C$2,[2]CI_MAJOR_OBJ!$A$4:$AD$600,C$3,FALSE)),"NR",VLOOKUP($A249&amp;C$2,[2]CI_MAJOR_OBJ!$A$4:$AD$600,C$3,FALSE))</f>
        <v>4858781</v>
      </c>
      <c r="D249" s="52">
        <f>IF(ISNA(VLOOKUP($A249&amp;D$2,[3]CI_MAJOR_OBJ!$A$4:$AD$1900,D$3,FALSE)),"NR",VLOOKUP($A249&amp;D$2,[3]CI_MAJOR_OBJ!$A$4:$AD$1900,D$3,FALSE))</f>
        <v>5097205</v>
      </c>
      <c r="E249" s="52">
        <f>IF(ISNA(VLOOKUP($A249&amp;E$2,[3]CI_MAJOR_OBJ!$A$4:$AD$1900,E$3,FALSE)),"NR",VLOOKUP($A249&amp;E$2,[3]CI_MAJOR_OBJ!$A$4:$AD$1900,E$3,FALSE))</f>
        <v>6204089</v>
      </c>
      <c r="F249" s="84"/>
      <c r="G249" s="82" t="str">
        <f>VLOOKUP(A249,'|GRV|'!$A$19:$BB$520,33,FALSE)</f>
        <v>b-Full Service except Library</v>
      </c>
      <c r="H249" s="82"/>
      <c r="I249" s="82"/>
      <c r="J249" s="82" t="str">
        <f t="shared" si="4"/>
        <v>b</v>
      </c>
    </row>
    <row r="250" spans="1:10" x14ac:dyDescent="0.2">
      <c r="A250" s="75" t="s">
        <v>346</v>
      </c>
      <c r="B250" s="75" t="s">
        <v>344</v>
      </c>
      <c r="C250" s="52">
        <f>IF(ISNA(VLOOKUP($A250&amp;C$2,[2]CI_MAJOR_OBJ!$A$4:$AD$600,C$3,FALSE)),"NR",VLOOKUP($A250&amp;C$2,[2]CI_MAJOR_OBJ!$A$4:$AD$600,C$3,FALSE))</f>
        <v>17831298</v>
      </c>
      <c r="D250" s="52">
        <f>IF(ISNA(VLOOKUP($A250&amp;D$2,[3]CI_MAJOR_OBJ!$A$4:$AD$1900,D$3,FALSE)),"NR",VLOOKUP($A250&amp;D$2,[3]CI_MAJOR_OBJ!$A$4:$AD$1900,D$3,FALSE))</f>
        <v>20274407</v>
      </c>
      <c r="E250" s="52">
        <f>IF(ISNA(VLOOKUP($A250&amp;E$2,[3]CI_MAJOR_OBJ!$A$4:$AD$1900,E$3,FALSE)),"NR",VLOOKUP($A250&amp;E$2,[3]CI_MAJOR_OBJ!$A$4:$AD$1900,E$3,FALSE))</f>
        <v>21881228</v>
      </c>
      <c r="F250" s="84"/>
      <c r="G250" s="82" t="str">
        <f>VLOOKUP(A250,'|GRV|'!$A$19:$BB$520,33,FALSE)</f>
        <v>f-Fire, library &amp; parks by others</v>
      </c>
      <c r="H250" s="82"/>
      <c r="I250" s="82"/>
      <c r="J250" s="82" t="str">
        <f t="shared" si="4"/>
        <v>f</v>
      </c>
    </row>
    <row r="251" spans="1:10" s="79" customFormat="1" x14ac:dyDescent="0.2">
      <c r="A251" s="78" t="s">
        <v>534</v>
      </c>
      <c r="B251" s="78" t="s">
        <v>107</v>
      </c>
      <c r="C251" s="52">
        <f>IF(ISNA(VLOOKUP($A251&amp;C$2,[2]CI_MAJOR_OBJ!$A$4:$AD$600,C$3,FALSE)),"NR",VLOOKUP($A251&amp;C$2,[2]CI_MAJOR_OBJ!$A$4:$AD$600,C$3,FALSE))</f>
        <v>19000026</v>
      </c>
      <c r="D251" s="52">
        <f>IF(ISNA(VLOOKUP($A251&amp;D$2,[3]CI_MAJOR_OBJ!$A$4:$AD$1900,D$3,FALSE)),"NR",VLOOKUP($A251&amp;D$2,[3]CI_MAJOR_OBJ!$A$4:$AD$1900,D$3,FALSE))</f>
        <v>20271390</v>
      </c>
      <c r="E251" s="52">
        <f>IF(ISNA(VLOOKUP($A251&amp;E$2,[3]CI_MAJOR_OBJ!$A$4:$AD$1900,E$3,FALSE)),"NR",VLOOKUP($A251&amp;E$2,[3]CI_MAJOR_OBJ!$A$4:$AD$1900,E$3,FALSE))</f>
        <v>20830302</v>
      </c>
      <c r="F251" s="84"/>
      <c r="G251" s="82" t="str">
        <f>VLOOKUP(A251,'|GRV|'!$A$19:$BB$520,33,FALSE)</f>
        <v>f-Fire, library &amp; parks by others</v>
      </c>
      <c r="H251" s="82"/>
      <c r="I251" s="82"/>
      <c r="J251" s="82" t="str">
        <f t="shared" si="4"/>
        <v>f</v>
      </c>
    </row>
    <row r="252" spans="1:10" x14ac:dyDescent="0.2">
      <c r="A252" s="75" t="s">
        <v>106</v>
      </c>
      <c r="B252" s="75" t="s">
        <v>107</v>
      </c>
      <c r="C252" s="52">
        <f>IF(ISNA(VLOOKUP($A252&amp;C$2,[2]CI_MAJOR_OBJ!$A$4:$AD$600,C$3,FALSE)),"NR",VLOOKUP($A252&amp;C$2,[2]CI_MAJOR_OBJ!$A$4:$AD$600,C$3,FALSE))</f>
        <v>432156357</v>
      </c>
      <c r="D252" s="52">
        <f>IF(ISNA(VLOOKUP($A252&amp;D$2,[3]CI_MAJOR_OBJ!$A$4:$AD$1900,D$3,FALSE)),"NR",VLOOKUP($A252&amp;D$2,[3]CI_MAJOR_OBJ!$A$4:$AD$1900,D$3,FALSE))</f>
        <v>455440986</v>
      </c>
      <c r="E252" s="52">
        <f>IF(ISNA(VLOOKUP($A252&amp;E$2,[3]CI_MAJOR_OBJ!$A$4:$AD$1900,E$3,FALSE)),"NR",VLOOKUP($A252&amp;E$2,[3]CI_MAJOR_OBJ!$A$4:$AD$1900,E$3,FALSE))</f>
        <v>478825822</v>
      </c>
      <c r="F252" s="102"/>
      <c r="G252" s="82" t="str">
        <f>VLOOKUP(A252,'|GRV|'!$A$19:$BB$520,33,FALSE)</f>
        <v>a-Full Service / $ responsibility</v>
      </c>
      <c r="H252" s="82"/>
      <c r="I252" s="82"/>
      <c r="J252" s="82" t="str">
        <f t="shared" si="4"/>
        <v>a</v>
      </c>
    </row>
    <row r="253" spans="1:10" x14ac:dyDescent="0.2">
      <c r="A253" s="75" t="s">
        <v>347</v>
      </c>
      <c r="B253" s="75" t="s">
        <v>107</v>
      </c>
      <c r="C253" s="52">
        <f>IF(ISNA(VLOOKUP($A253&amp;C$2,[2]CI_MAJOR_OBJ!$A$4:$AD$600,C$3,FALSE)),"NR",VLOOKUP($A253&amp;C$2,[2]CI_MAJOR_OBJ!$A$4:$AD$600,C$3,FALSE))</f>
        <v>56666741</v>
      </c>
      <c r="D253" s="52">
        <f>IF(ISNA(VLOOKUP($A253&amp;D$2,[3]CI_MAJOR_OBJ!$A$4:$AD$1900,D$3,FALSE)),"NR",VLOOKUP($A253&amp;D$2,[3]CI_MAJOR_OBJ!$A$4:$AD$1900,D$3,FALSE))</f>
        <v>57021104</v>
      </c>
      <c r="E253" s="52">
        <f>IF(ISNA(VLOOKUP($A253&amp;E$2,[3]CI_MAJOR_OBJ!$A$4:$AD$1900,E$3,FALSE)),"NR",VLOOKUP($A253&amp;E$2,[3]CI_MAJOR_OBJ!$A$4:$AD$1900,E$3,FALSE))</f>
        <v>58121093</v>
      </c>
      <c r="F253" s="84"/>
      <c r="G253" s="82" t="str">
        <f>VLOOKUP(A253,'|GRV|'!$A$19:$BB$520,33,FALSE)</f>
        <v>b-Full Service except Library</v>
      </c>
      <c r="H253" s="82"/>
      <c r="I253" s="82"/>
      <c r="J253" s="82" t="str">
        <f t="shared" si="4"/>
        <v>b</v>
      </c>
    </row>
    <row r="254" spans="1:10" x14ac:dyDescent="0.2">
      <c r="A254" s="75" t="s">
        <v>108</v>
      </c>
      <c r="B254" s="75" t="s">
        <v>107</v>
      </c>
      <c r="C254" s="52">
        <f>IF(ISNA(VLOOKUP($A254&amp;C$2,[2]CI_MAJOR_OBJ!$A$4:$AD$600,C$3,FALSE)),"NR",VLOOKUP($A254&amp;C$2,[2]CI_MAJOR_OBJ!$A$4:$AD$600,C$3,FALSE))</f>
        <v>60460052</v>
      </c>
      <c r="D254" s="52">
        <f>IF(ISNA(VLOOKUP($A254&amp;D$2,[3]CI_MAJOR_OBJ!$A$4:$AD$1900,D$3,FALSE)),"NR",VLOOKUP($A254&amp;D$2,[3]CI_MAJOR_OBJ!$A$4:$AD$1900,D$3,FALSE))</f>
        <v>64017907</v>
      </c>
      <c r="E254" s="52">
        <f>IF(ISNA(VLOOKUP($A254&amp;E$2,[3]CI_MAJOR_OBJ!$A$4:$AD$1900,E$3,FALSE)),"NR",VLOOKUP($A254&amp;E$2,[3]CI_MAJOR_OBJ!$A$4:$AD$1900,E$3,FALSE))</f>
        <v>64618489</v>
      </c>
      <c r="F254" s="84"/>
      <c r="G254" s="82" t="str">
        <f>VLOOKUP(A254,'|GRV|'!$A$19:$BB$520,33,FALSE)</f>
        <v>b-Full Service except Library</v>
      </c>
      <c r="H254" s="82"/>
      <c r="I254" s="82"/>
      <c r="J254" s="82" t="str">
        <f t="shared" si="4"/>
        <v>b</v>
      </c>
    </row>
    <row r="255" spans="1:10" x14ac:dyDescent="0.2">
      <c r="A255" s="75" t="s">
        <v>348</v>
      </c>
      <c r="B255" s="75" t="s">
        <v>107</v>
      </c>
      <c r="C255" s="52">
        <f>IF(ISNA(VLOOKUP($A255&amp;C$2,[2]CI_MAJOR_OBJ!$A$4:$AD$600,C$3,FALSE)),"NR",VLOOKUP($A255&amp;C$2,[2]CI_MAJOR_OBJ!$A$4:$AD$600,C$3,FALSE))</f>
        <v>110504367</v>
      </c>
      <c r="D255" s="52">
        <f>IF(ISNA(VLOOKUP($A255&amp;D$2,[3]CI_MAJOR_OBJ!$A$4:$AD$1900,D$3,FALSE)),"NR",VLOOKUP($A255&amp;D$2,[3]CI_MAJOR_OBJ!$A$4:$AD$1900,D$3,FALSE))</f>
        <v>121451781</v>
      </c>
      <c r="E255" s="52">
        <f>IF(ISNA(VLOOKUP($A255&amp;E$2,[3]CI_MAJOR_OBJ!$A$4:$AD$1900,E$3,FALSE)),"NR",VLOOKUP($A255&amp;E$2,[3]CI_MAJOR_OBJ!$A$4:$AD$1900,E$3,FALSE))</f>
        <v>171676962</v>
      </c>
      <c r="F255" s="84"/>
      <c r="G255" s="82" t="str">
        <f>VLOOKUP(A255,'|GRV|'!$A$19:$BB$520,33,FALSE)</f>
        <v>b-Full Service except Library</v>
      </c>
      <c r="H255" s="82"/>
      <c r="I255" s="82"/>
      <c r="J255" s="82" t="str">
        <f t="shared" si="4"/>
        <v>b</v>
      </c>
    </row>
    <row r="256" spans="1:10" x14ac:dyDescent="0.2">
      <c r="A256" s="75" t="s">
        <v>349</v>
      </c>
      <c r="B256" s="75" t="s">
        <v>107</v>
      </c>
      <c r="C256" s="52">
        <f>IF(ISNA(VLOOKUP($A256&amp;C$2,[2]CI_MAJOR_OBJ!$A$4:$AD$600,C$3,FALSE)),"NR",VLOOKUP($A256&amp;C$2,[2]CI_MAJOR_OBJ!$A$4:$AD$600,C$3,FALSE))</f>
        <v>28587314</v>
      </c>
      <c r="D256" s="52">
        <f>IF(ISNA(VLOOKUP($A256&amp;D$2,[3]CI_MAJOR_OBJ!$A$4:$AD$1900,D$3,FALSE)),"NR",VLOOKUP($A256&amp;D$2,[3]CI_MAJOR_OBJ!$A$4:$AD$1900,D$3,FALSE))</f>
        <v>36731217</v>
      </c>
      <c r="E256" s="52">
        <f>IF(ISNA(VLOOKUP($A256&amp;E$2,[3]CI_MAJOR_OBJ!$A$4:$AD$1900,E$3,FALSE)),"NR",VLOOKUP($A256&amp;E$2,[3]CI_MAJOR_OBJ!$A$4:$AD$1900,E$3,FALSE))</f>
        <v>33922256</v>
      </c>
      <c r="F256" s="84"/>
      <c r="G256" s="82" t="str">
        <f>VLOOKUP(A256,'|GRV|'!$A$19:$BB$520,33,FALSE)</f>
        <v>d-Parks by city, fire &amp; library by others</v>
      </c>
      <c r="H256" s="82"/>
      <c r="I256" s="82"/>
      <c r="J256" s="82" t="str">
        <f t="shared" si="4"/>
        <v>d</v>
      </c>
    </row>
    <row r="257" spans="1:10" x14ac:dyDescent="0.2">
      <c r="A257" s="75" t="s">
        <v>350</v>
      </c>
      <c r="B257" s="75" t="s">
        <v>107</v>
      </c>
      <c r="C257" s="52">
        <f>IF(ISNA(VLOOKUP($A257&amp;C$2,[2]CI_MAJOR_OBJ!$A$4:$AD$600,C$3,FALSE)),"NR",VLOOKUP($A257&amp;C$2,[2]CI_MAJOR_OBJ!$A$4:$AD$600,C$3,FALSE))</f>
        <v>36135563</v>
      </c>
      <c r="D257" s="52">
        <f>IF(ISNA(VLOOKUP($A257&amp;D$2,[3]CI_MAJOR_OBJ!$A$4:$AD$1900,D$3,FALSE)),"NR",VLOOKUP($A257&amp;D$2,[3]CI_MAJOR_OBJ!$A$4:$AD$1900,D$3,FALSE))</f>
        <v>36265287</v>
      </c>
      <c r="E257" s="52">
        <f>IF(ISNA(VLOOKUP($A257&amp;E$2,[3]CI_MAJOR_OBJ!$A$4:$AD$1900,E$3,FALSE)),"NR",VLOOKUP($A257&amp;E$2,[3]CI_MAJOR_OBJ!$A$4:$AD$1900,E$3,FALSE))</f>
        <v>37713446</v>
      </c>
      <c r="F257" s="84"/>
      <c r="G257" s="82" t="str">
        <f>VLOOKUP(A257,'|GRV|'!$A$19:$BB$520,33,FALSE)</f>
        <v>d-Parks by city, fire &amp; library by others</v>
      </c>
      <c r="H257" s="82"/>
      <c r="I257" s="82"/>
      <c r="J257" s="82" t="str">
        <f t="shared" si="4"/>
        <v>d</v>
      </c>
    </row>
    <row r="258" spans="1:10" x14ac:dyDescent="0.2">
      <c r="A258" s="75" t="s">
        <v>351</v>
      </c>
      <c r="B258" s="75" t="s">
        <v>107</v>
      </c>
      <c r="C258" s="52">
        <f>IF(ISNA(VLOOKUP($A258&amp;C$2,[2]CI_MAJOR_OBJ!$A$4:$AD$600,C$3,FALSE)),"NR",VLOOKUP($A258&amp;C$2,[2]CI_MAJOR_OBJ!$A$4:$AD$600,C$3,FALSE))</f>
        <v>45229101</v>
      </c>
      <c r="D258" s="52">
        <f>IF(ISNA(VLOOKUP($A258&amp;D$2,[3]CI_MAJOR_OBJ!$A$4:$AD$1900,D$3,FALSE)),"NR",VLOOKUP($A258&amp;D$2,[3]CI_MAJOR_OBJ!$A$4:$AD$1900,D$3,FALSE))</f>
        <v>50469177</v>
      </c>
      <c r="E258" s="52">
        <f>IF(ISNA(VLOOKUP($A258&amp;E$2,[3]CI_MAJOR_OBJ!$A$4:$AD$1900,E$3,FALSE)),"NR",VLOOKUP($A258&amp;E$2,[3]CI_MAJOR_OBJ!$A$4:$AD$1900,E$3,FALSE))</f>
        <v>51837046</v>
      </c>
      <c r="F258" s="84"/>
      <c r="G258" s="82" t="str">
        <f>VLOOKUP(A258,'|GRV|'!$A$19:$BB$520,33,FALSE)</f>
        <v>b-Full Service except Library</v>
      </c>
      <c r="H258" s="82"/>
      <c r="I258" s="82"/>
      <c r="J258" s="82" t="str">
        <f t="shared" si="4"/>
        <v>b</v>
      </c>
    </row>
    <row r="259" spans="1:10" x14ac:dyDescent="0.2">
      <c r="A259" s="75" t="s">
        <v>109</v>
      </c>
      <c r="B259" s="75" t="s">
        <v>107</v>
      </c>
      <c r="C259" s="52">
        <f>IF(ISNA(VLOOKUP($A259&amp;C$2,[2]CI_MAJOR_OBJ!$A$4:$AD$600,C$3,FALSE)),"NR",VLOOKUP($A259&amp;C$2,[2]CI_MAJOR_OBJ!$A$4:$AD$600,C$3,FALSE))</f>
        <v>111978048</v>
      </c>
      <c r="D259" s="52">
        <f>IF(ISNA(VLOOKUP($A259&amp;D$2,[3]CI_MAJOR_OBJ!$A$4:$AD$1900,D$3,FALSE)),"NR",VLOOKUP($A259&amp;D$2,[3]CI_MAJOR_OBJ!$A$4:$AD$1900,D$3,FALSE))</f>
        <v>112893248</v>
      </c>
      <c r="E259" s="52">
        <f>IF(ISNA(VLOOKUP($A259&amp;E$2,[3]CI_MAJOR_OBJ!$A$4:$AD$1900,E$3,FALSE)),"NR",VLOOKUP($A259&amp;E$2,[3]CI_MAJOR_OBJ!$A$4:$AD$1900,E$3,FALSE))</f>
        <v>118717411</v>
      </c>
      <c r="F259" s="84"/>
      <c r="G259" s="82" t="str">
        <f>VLOOKUP(A259,'|GRV|'!$A$19:$BB$520,33,FALSE)</f>
        <v>a-Full Service / $ responsibility</v>
      </c>
      <c r="H259" s="82"/>
      <c r="I259" s="82"/>
      <c r="J259" s="82" t="str">
        <f t="shared" si="4"/>
        <v>a</v>
      </c>
    </row>
    <row r="260" spans="1:10" x14ac:dyDescent="0.2">
      <c r="A260" s="75" t="s">
        <v>352</v>
      </c>
      <c r="B260" s="75" t="s">
        <v>107</v>
      </c>
      <c r="C260" s="52">
        <f>IF(ISNA(VLOOKUP($A260&amp;C$2,[2]CI_MAJOR_OBJ!$A$4:$AD$600,C$3,FALSE)),"NR",VLOOKUP($A260&amp;C$2,[2]CI_MAJOR_OBJ!$A$4:$AD$600,C$3,FALSE))</f>
        <v>115478255</v>
      </c>
      <c r="D260" s="52">
        <f>IF(ISNA(VLOOKUP($A260&amp;D$2,[3]CI_MAJOR_OBJ!$A$4:$AD$1900,D$3,FALSE)),"NR",VLOOKUP($A260&amp;D$2,[3]CI_MAJOR_OBJ!$A$4:$AD$1900,D$3,FALSE))</f>
        <v>121523540</v>
      </c>
      <c r="E260" s="52">
        <f>IF(ISNA(VLOOKUP($A260&amp;E$2,[3]CI_MAJOR_OBJ!$A$4:$AD$1900,E$3,FALSE)),"NR",VLOOKUP($A260&amp;E$2,[3]CI_MAJOR_OBJ!$A$4:$AD$1900,E$3,FALSE))</f>
        <v>122005105</v>
      </c>
      <c r="F260" s="84"/>
      <c r="G260" s="82" t="str">
        <f>VLOOKUP(A260,'|GRV|'!$A$19:$BB$520,33,FALSE)</f>
        <v>b-Full Service except Library</v>
      </c>
      <c r="H260" s="82"/>
      <c r="I260" s="82"/>
      <c r="J260" s="82" t="str">
        <f t="shared" si="4"/>
        <v>b</v>
      </c>
    </row>
    <row r="261" spans="1:10" x14ac:dyDescent="0.2">
      <c r="A261" s="75" t="s">
        <v>110</v>
      </c>
      <c r="B261" s="75" t="s">
        <v>107</v>
      </c>
      <c r="C261" s="52">
        <f>IF(ISNA(VLOOKUP($A261&amp;C$2,[2]CI_MAJOR_OBJ!$A$4:$AD$600,C$3,FALSE)),"NR",VLOOKUP($A261&amp;C$2,[2]CI_MAJOR_OBJ!$A$4:$AD$600,C$3,FALSE))</f>
        <v>207696176</v>
      </c>
      <c r="D261" s="52">
        <f>IF(ISNA(VLOOKUP($A261&amp;D$2,[3]CI_MAJOR_OBJ!$A$4:$AD$1900,D$3,FALSE)),"NR",VLOOKUP($A261&amp;D$2,[3]CI_MAJOR_OBJ!$A$4:$AD$1900,D$3,FALSE))</f>
        <v>169650426</v>
      </c>
      <c r="E261" s="52">
        <f>IF(ISNA(VLOOKUP($A261&amp;E$2,[3]CI_MAJOR_OBJ!$A$4:$AD$1900,E$3,FALSE)),"NR",VLOOKUP($A261&amp;E$2,[3]CI_MAJOR_OBJ!$A$4:$AD$1900,E$3,FALSE))</f>
        <v>220061063</v>
      </c>
      <c r="F261" s="84"/>
      <c r="G261" s="82" t="str">
        <f>VLOOKUP(A261,'|GRV|'!$A$19:$BB$520,33,FALSE)</f>
        <v>a-Full Service / $ responsibility</v>
      </c>
      <c r="H261" s="82"/>
      <c r="I261" s="82"/>
      <c r="J261" s="82" t="str">
        <f t="shared" si="4"/>
        <v>a</v>
      </c>
    </row>
    <row r="262" spans="1:10" x14ac:dyDescent="0.2">
      <c r="A262" s="75" t="s">
        <v>111</v>
      </c>
      <c r="B262" s="75" t="s">
        <v>107</v>
      </c>
      <c r="C262" s="52">
        <f>IF(ISNA(VLOOKUP($A262&amp;C$2,[2]CI_MAJOR_OBJ!$A$4:$AD$600,C$3,FALSE)),"NR",VLOOKUP($A262&amp;C$2,[2]CI_MAJOR_OBJ!$A$4:$AD$600,C$3,FALSE))</f>
        <v>230220185</v>
      </c>
      <c r="D262" s="52">
        <f>IF(ISNA(VLOOKUP($A262&amp;D$2,[3]CI_MAJOR_OBJ!$A$4:$AD$1900,D$3,FALSE)),"NR",VLOOKUP($A262&amp;D$2,[3]CI_MAJOR_OBJ!$A$4:$AD$1900,D$3,FALSE))</f>
        <v>250775588</v>
      </c>
      <c r="E262" s="52">
        <f>IF(ISNA(VLOOKUP($A262&amp;E$2,[3]CI_MAJOR_OBJ!$A$4:$AD$1900,E$3,FALSE)),"NR",VLOOKUP($A262&amp;E$2,[3]CI_MAJOR_OBJ!$A$4:$AD$1900,E$3,FALSE))</f>
        <v>263922543</v>
      </c>
      <c r="F262" s="84"/>
      <c r="G262" s="82" t="str">
        <f>VLOOKUP(A262,'|GRV|'!$A$19:$BB$520,33,FALSE)</f>
        <v>d-Parks by city, fire &amp; library by others</v>
      </c>
      <c r="H262" s="82"/>
      <c r="I262" s="82"/>
      <c r="J262" s="82" t="str">
        <f t="shared" si="4"/>
        <v>d</v>
      </c>
    </row>
    <row r="263" spans="1:10" x14ac:dyDescent="0.2">
      <c r="A263" s="75" t="s">
        <v>112</v>
      </c>
      <c r="B263" s="75" t="s">
        <v>107</v>
      </c>
      <c r="C263" s="52">
        <f>IF(ISNA(VLOOKUP($A263&amp;C$2,[2]CI_MAJOR_OBJ!$A$4:$AD$600,C$3,FALSE)),"NR",VLOOKUP($A263&amp;C$2,[2]CI_MAJOR_OBJ!$A$4:$AD$600,C$3,FALSE))</f>
        <v>50118607</v>
      </c>
      <c r="D263" s="52">
        <f>IF(ISNA(VLOOKUP($A263&amp;D$2,[3]CI_MAJOR_OBJ!$A$4:$AD$1900,D$3,FALSE)),"NR",VLOOKUP($A263&amp;D$2,[3]CI_MAJOR_OBJ!$A$4:$AD$1900,D$3,FALSE))</f>
        <v>48968438</v>
      </c>
      <c r="E263" s="52">
        <f>IF(ISNA(VLOOKUP($A263&amp;E$2,[3]CI_MAJOR_OBJ!$A$4:$AD$1900,E$3,FALSE)),"NR",VLOOKUP($A263&amp;E$2,[3]CI_MAJOR_OBJ!$A$4:$AD$1900,E$3,FALSE))</f>
        <v>51623627</v>
      </c>
      <c r="F263" s="84"/>
      <c r="G263" s="82" t="str">
        <f>VLOOKUP(A263,'|GRV|'!$A$19:$BB$520,33,FALSE)</f>
        <v>b-Full Service except Library</v>
      </c>
      <c r="H263" s="82"/>
      <c r="I263" s="82"/>
      <c r="J263" s="82" t="str">
        <f t="shared" si="4"/>
        <v>b</v>
      </c>
    </row>
    <row r="264" spans="1:10" x14ac:dyDescent="0.2">
      <c r="A264" s="75" t="s">
        <v>113</v>
      </c>
      <c r="B264" s="75" t="s">
        <v>107</v>
      </c>
      <c r="C264" s="52">
        <f>IF(ISNA(VLOOKUP($A264&amp;C$2,[2]CI_MAJOR_OBJ!$A$4:$AD$600,C$3,FALSE)),"NR",VLOOKUP($A264&amp;C$2,[2]CI_MAJOR_OBJ!$A$4:$AD$600,C$3,FALSE))</f>
        <v>13065317</v>
      </c>
      <c r="D264" s="52">
        <f>IF(ISNA(VLOOKUP($A264&amp;D$2,[3]CI_MAJOR_OBJ!$A$4:$AD$1900,D$3,FALSE)),"NR",VLOOKUP($A264&amp;D$2,[3]CI_MAJOR_OBJ!$A$4:$AD$1900,D$3,FALSE))</f>
        <v>13448543</v>
      </c>
      <c r="E264" s="52">
        <f>IF(ISNA(VLOOKUP($A264&amp;E$2,[3]CI_MAJOR_OBJ!$A$4:$AD$1900,E$3,FALSE)),"NR",VLOOKUP($A264&amp;E$2,[3]CI_MAJOR_OBJ!$A$4:$AD$1900,E$3,FALSE))</f>
        <v>11526796</v>
      </c>
      <c r="F264" s="84"/>
      <c r="G264" s="82" t="str">
        <f>VLOOKUP(A264,'|GRV|'!$A$19:$BB$520,33,FALSE)</f>
        <v>d-Parks by city, fire &amp; library by others</v>
      </c>
      <c r="H264" s="82"/>
      <c r="I264" s="82"/>
      <c r="J264" s="82" t="str">
        <f t="shared" si="4"/>
        <v>d</v>
      </c>
    </row>
    <row r="265" spans="1:10" x14ac:dyDescent="0.2">
      <c r="A265" s="75" t="s">
        <v>354</v>
      </c>
      <c r="B265" s="75" t="s">
        <v>107</v>
      </c>
      <c r="C265" s="52">
        <f>IF(ISNA(VLOOKUP($A265&amp;C$2,[2]CI_MAJOR_OBJ!$A$4:$AD$600,C$3,FALSE)),"NR",VLOOKUP($A265&amp;C$2,[2]CI_MAJOR_OBJ!$A$4:$AD$600,C$3,FALSE))</f>
        <v>65309915</v>
      </c>
      <c r="D265" s="52">
        <f>IF(ISNA(VLOOKUP($A265&amp;D$2,[3]CI_MAJOR_OBJ!$A$4:$AD$1900,D$3,FALSE)),"NR",VLOOKUP($A265&amp;D$2,[3]CI_MAJOR_OBJ!$A$4:$AD$1900,D$3,FALSE))</f>
        <v>69889033</v>
      </c>
      <c r="E265" s="52">
        <f>IF(ISNA(VLOOKUP($A265&amp;E$2,[3]CI_MAJOR_OBJ!$A$4:$AD$1900,E$3,FALSE)),"NR",VLOOKUP($A265&amp;E$2,[3]CI_MAJOR_OBJ!$A$4:$AD$1900,E$3,FALSE))</f>
        <v>69677130</v>
      </c>
      <c r="F265" s="84"/>
      <c r="G265" s="82" t="str">
        <f>VLOOKUP(A265,'|GRV|'!$A$19:$BB$520,33,FALSE)</f>
        <v>b-Full Service except Library</v>
      </c>
      <c r="H265" s="82"/>
      <c r="I265" s="82"/>
      <c r="J265" s="82" t="str">
        <f t="shared" si="4"/>
        <v>b</v>
      </c>
    </row>
    <row r="266" spans="1:10" x14ac:dyDescent="0.2">
      <c r="A266" s="75" t="s">
        <v>353</v>
      </c>
      <c r="B266" s="75" t="s">
        <v>107</v>
      </c>
      <c r="C266" s="52">
        <f>IF(ISNA(VLOOKUP($A266&amp;C$2,[2]CI_MAJOR_OBJ!$A$4:$AD$600,C$3,FALSE)),"NR",VLOOKUP($A266&amp;C$2,[2]CI_MAJOR_OBJ!$A$4:$AD$600,C$3,FALSE))</f>
        <v>19371513</v>
      </c>
      <c r="D266" s="52">
        <f>IF(ISNA(VLOOKUP($A266&amp;D$2,[3]CI_MAJOR_OBJ!$A$4:$AD$1900,D$3,FALSE)),"NR",VLOOKUP($A266&amp;D$2,[3]CI_MAJOR_OBJ!$A$4:$AD$1900,D$3,FALSE))</f>
        <v>19387716</v>
      </c>
      <c r="E266" s="52">
        <f>IF(ISNA(VLOOKUP($A266&amp;E$2,[3]CI_MAJOR_OBJ!$A$4:$AD$1900,E$3,FALSE)),"NR",VLOOKUP($A266&amp;E$2,[3]CI_MAJOR_OBJ!$A$4:$AD$1900,E$3,FALSE))</f>
        <v>19942453</v>
      </c>
      <c r="F266" s="84"/>
      <c r="G266" s="82" t="str">
        <f>VLOOKUP(A266,'|GRV|'!$A$19:$BB$520,33,FALSE)</f>
        <v>d-Parks by city, fire &amp; library by others</v>
      </c>
      <c r="H266" s="82"/>
      <c r="I266" s="82"/>
      <c r="J266" s="82" t="str">
        <f t="shared" si="4"/>
        <v>d</v>
      </c>
    </row>
    <row r="267" spans="1:10" x14ac:dyDescent="0.2">
      <c r="A267" s="75" t="s">
        <v>355</v>
      </c>
      <c r="B267" s="75" t="s">
        <v>107</v>
      </c>
      <c r="C267" s="52">
        <f>IF(ISNA(VLOOKUP($A267&amp;C$2,[2]CI_MAJOR_OBJ!$A$4:$AD$600,C$3,FALSE)),"NR",VLOOKUP($A267&amp;C$2,[2]CI_MAJOR_OBJ!$A$4:$AD$600,C$3,FALSE))</f>
        <v>33216449</v>
      </c>
      <c r="D267" s="52">
        <f>IF(ISNA(VLOOKUP($A267&amp;D$2,[3]CI_MAJOR_OBJ!$A$4:$AD$1900,D$3,FALSE)),"NR",VLOOKUP($A267&amp;D$2,[3]CI_MAJOR_OBJ!$A$4:$AD$1900,D$3,FALSE))</f>
        <v>35737113</v>
      </c>
      <c r="E267" s="52">
        <f>IF(ISNA(VLOOKUP($A267&amp;E$2,[3]CI_MAJOR_OBJ!$A$4:$AD$1900,E$3,FALSE)),"NR",VLOOKUP($A267&amp;E$2,[3]CI_MAJOR_OBJ!$A$4:$AD$1900,E$3,FALSE))</f>
        <v>38688349</v>
      </c>
      <c r="F267" s="84"/>
      <c r="G267" s="82" t="str">
        <f>VLOOKUP(A267,'|GRV|'!$A$19:$BB$520,33,FALSE)</f>
        <v>d-Parks by city, fire &amp; library by others</v>
      </c>
      <c r="H267" s="82"/>
      <c r="I267" s="82"/>
      <c r="J267" s="82" t="str">
        <f t="shared" si="4"/>
        <v>d</v>
      </c>
    </row>
    <row r="268" spans="1:10" x14ac:dyDescent="0.2">
      <c r="A268" s="75" t="s">
        <v>527</v>
      </c>
      <c r="B268" s="75" t="s">
        <v>107</v>
      </c>
      <c r="C268" s="52">
        <f>IF(ISNA(VLOOKUP($A268&amp;C$2,[2]CI_MAJOR_OBJ!$A$4:$AD$600,C$3,FALSE)),"NR",VLOOKUP($A268&amp;C$2,[2]CI_MAJOR_OBJ!$A$4:$AD$600,C$3,FALSE))</f>
        <v>6693049</v>
      </c>
      <c r="D268" s="52">
        <f>IF(ISNA(VLOOKUP($A268&amp;D$2,[3]CI_MAJOR_OBJ!$A$4:$AD$1900,D$3,FALSE)),"NR",VLOOKUP($A268&amp;D$2,[3]CI_MAJOR_OBJ!$A$4:$AD$1900,D$3,FALSE))</f>
        <v>5918794</v>
      </c>
      <c r="E268" s="52">
        <f>IF(ISNA(VLOOKUP($A268&amp;E$2,[3]CI_MAJOR_OBJ!$A$4:$AD$1900,E$3,FALSE)),"NR",VLOOKUP($A268&amp;E$2,[3]CI_MAJOR_OBJ!$A$4:$AD$1900,E$3,FALSE))</f>
        <v>6470480</v>
      </c>
      <c r="F268" s="84"/>
      <c r="G268" s="82" t="str">
        <f>VLOOKUP(A268,'|GRV|'!$A$19:$BB$520,33,FALSE)</f>
        <v>f-Fire, library &amp; parks by others</v>
      </c>
      <c r="H268" s="82"/>
      <c r="I268" s="82"/>
      <c r="J268" s="82" t="str">
        <f t="shared" si="4"/>
        <v>f</v>
      </c>
    </row>
    <row r="269" spans="1:10" x14ac:dyDescent="0.2">
      <c r="A269" s="75" t="s">
        <v>356</v>
      </c>
      <c r="B269" s="75" t="s">
        <v>107</v>
      </c>
      <c r="C269" s="52">
        <f>IF(ISNA(VLOOKUP($A269&amp;C$2,[2]CI_MAJOR_OBJ!$A$4:$AD$600,C$3,FALSE)),"NR",VLOOKUP($A269&amp;C$2,[2]CI_MAJOR_OBJ!$A$4:$AD$600,C$3,FALSE))</f>
        <v>45479818</v>
      </c>
      <c r="D269" s="52">
        <f>IF(ISNA(VLOOKUP($A269&amp;D$2,[3]CI_MAJOR_OBJ!$A$4:$AD$1900,D$3,FALSE)),"NR",VLOOKUP($A269&amp;D$2,[3]CI_MAJOR_OBJ!$A$4:$AD$1900,D$3,FALSE))</f>
        <v>49645513</v>
      </c>
      <c r="E269" s="52">
        <f>IF(ISNA(VLOOKUP($A269&amp;E$2,[3]CI_MAJOR_OBJ!$A$4:$AD$1900,E$3,FALSE)),"NR",VLOOKUP($A269&amp;E$2,[3]CI_MAJOR_OBJ!$A$4:$AD$1900,E$3,FALSE))</f>
        <v>48984059</v>
      </c>
      <c r="F269" s="84"/>
      <c r="G269" s="82" t="str">
        <f>VLOOKUP(A269,'|GRV|'!$A$19:$BB$520,33,FALSE)</f>
        <v>d-Parks by city, fire &amp; library by others</v>
      </c>
      <c r="H269" s="82"/>
      <c r="I269" s="82"/>
      <c r="J269" s="82" t="str">
        <f t="shared" si="4"/>
        <v>d</v>
      </c>
    </row>
    <row r="270" spans="1:10" x14ac:dyDescent="0.2">
      <c r="A270" s="75" t="s">
        <v>114</v>
      </c>
      <c r="B270" s="75" t="s">
        <v>107</v>
      </c>
      <c r="C270" s="52">
        <f>IF(ISNA(VLOOKUP($A270&amp;C$2,[2]CI_MAJOR_OBJ!$A$4:$AD$600,C$3,FALSE)),"NR",VLOOKUP($A270&amp;C$2,[2]CI_MAJOR_OBJ!$A$4:$AD$600,C$3,FALSE))</f>
        <v>12086645</v>
      </c>
      <c r="D270" s="52">
        <f>IF(ISNA(VLOOKUP($A270&amp;D$2,[3]CI_MAJOR_OBJ!$A$4:$AD$1900,D$3,FALSE)),"NR",VLOOKUP($A270&amp;D$2,[3]CI_MAJOR_OBJ!$A$4:$AD$1900,D$3,FALSE))</f>
        <v>12544291</v>
      </c>
      <c r="E270" s="52">
        <f>IF(ISNA(VLOOKUP($A270&amp;E$2,[3]CI_MAJOR_OBJ!$A$4:$AD$1900,E$3,FALSE)),"NR",VLOOKUP($A270&amp;E$2,[3]CI_MAJOR_OBJ!$A$4:$AD$1900,E$3,FALSE))</f>
        <v>12767486</v>
      </c>
      <c r="F270" s="84"/>
      <c r="G270" s="82" t="str">
        <f>VLOOKUP(A270,'|GRV|'!$A$19:$BB$520,33,FALSE)</f>
        <v>d-Parks by city, fire &amp; library by others</v>
      </c>
      <c r="H270" s="82"/>
      <c r="I270" s="82"/>
      <c r="J270" s="82" t="str">
        <f t="shared" si="4"/>
        <v>d</v>
      </c>
    </row>
    <row r="271" spans="1:10" x14ac:dyDescent="0.2">
      <c r="A271" s="75" t="s">
        <v>357</v>
      </c>
      <c r="B271" s="75" t="s">
        <v>107</v>
      </c>
      <c r="C271" s="52">
        <f>IF(ISNA(VLOOKUP($A271&amp;C$2,[2]CI_MAJOR_OBJ!$A$4:$AD$600,C$3,FALSE)),"NR",VLOOKUP($A271&amp;C$2,[2]CI_MAJOR_OBJ!$A$4:$AD$600,C$3,FALSE))</f>
        <v>58321432</v>
      </c>
      <c r="D271" s="52">
        <f>IF(ISNA(VLOOKUP($A271&amp;D$2,[3]CI_MAJOR_OBJ!$A$4:$AD$1900,D$3,FALSE)),"NR",VLOOKUP($A271&amp;D$2,[3]CI_MAJOR_OBJ!$A$4:$AD$1900,D$3,FALSE))</f>
        <v>60308346</v>
      </c>
      <c r="E271" s="52">
        <f>IF(ISNA(VLOOKUP($A271&amp;E$2,[3]CI_MAJOR_OBJ!$A$4:$AD$1900,E$3,FALSE)),"NR",VLOOKUP($A271&amp;E$2,[3]CI_MAJOR_OBJ!$A$4:$AD$1900,E$3,FALSE))</f>
        <v>62218687</v>
      </c>
      <c r="F271" s="84"/>
      <c r="G271" s="82" t="str">
        <f>VLOOKUP(A271,'|GRV|'!$A$19:$BB$520,33,FALSE)</f>
        <v>e-Parks &amp; library by city, fire by others</v>
      </c>
      <c r="H271" s="82"/>
      <c r="I271" s="82"/>
      <c r="J271" s="82" t="str">
        <f t="shared" si="4"/>
        <v>e</v>
      </c>
    </row>
    <row r="272" spans="1:10" x14ac:dyDescent="0.2">
      <c r="A272" s="75" t="s">
        <v>358</v>
      </c>
      <c r="B272" s="75" t="s">
        <v>107</v>
      </c>
      <c r="C272" s="52">
        <f>IF(ISNA(VLOOKUP($A272&amp;C$2,[2]CI_MAJOR_OBJ!$A$4:$AD$600,C$3,FALSE)),"NR",VLOOKUP($A272&amp;C$2,[2]CI_MAJOR_OBJ!$A$4:$AD$600,C$3,FALSE))</f>
        <v>184730671</v>
      </c>
      <c r="D272" s="52">
        <f>IF(ISNA(VLOOKUP($A272&amp;D$2,[3]CI_MAJOR_OBJ!$A$4:$AD$1900,D$3,FALSE)),"NR",VLOOKUP($A272&amp;D$2,[3]CI_MAJOR_OBJ!$A$4:$AD$1900,D$3,FALSE))</f>
        <v>202390291</v>
      </c>
      <c r="E272" s="52">
        <f>IF(ISNA(VLOOKUP($A272&amp;E$2,[3]CI_MAJOR_OBJ!$A$4:$AD$1900,E$3,FALSE)),"NR",VLOOKUP($A272&amp;E$2,[3]CI_MAJOR_OBJ!$A$4:$AD$1900,E$3,FALSE))</f>
        <v>215640444</v>
      </c>
      <c r="F272" s="84"/>
      <c r="G272" s="82" t="str">
        <f>VLOOKUP(A272,'|GRV|'!$A$19:$BB$520,33,FALSE)</f>
        <v>a-Full Service / $ responsibility</v>
      </c>
      <c r="H272" s="82"/>
      <c r="I272" s="82"/>
      <c r="J272" s="82" t="str">
        <f t="shared" si="4"/>
        <v>a</v>
      </c>
    </row>
    <row r="273" spans="1:10" x14ac:dyDescent="0.2">
      <c r="A273" s="75" t="s">
        <v>107</v>
      </c>
      <c r="B273" s="75" t="s">
        <v>107</v>
      </c>
      <c r="C273" s="52">
        <f>IF(ISNA(VLOOKUP($A273&amp;C$2,[2]CI_MAJOR_OBJ!$A$4:$AD$600,C$3,FALSE)),"NR",VLOOKUP($A273&amp;C$2,[2]CI_MAJOR_OBJ!$A$4:$AD$600,C$3,FALSE))</f>
        <v>114362956</v>
      </c>
      <c r="D273" s="52">
        <f>IF(ISNA(VLOOKUP($A273&amp;D$2,[3]CI_MAJOR_OBJ!$A$4:$AD$1900,D$3,FALSE)),"NR",VLOOKUP($A273&amp;D$2,[3]CI_MAJOR_OBJ!$A$4:$AD$1900,D$3,FALSE))</f>
        <v>119004271</v>
      </c>
      <c r="E273" s="52">
        <f>IF(ISNA(VLOOKUP($A273&amp;E$2,[3]CI_MAJOR_OBJ!$A$4:$AD$1900,E$3,FALSE)),"NR",VLOOKUP($A273&amp;E$2,[3]CI_MAJOR_OBJ!$A$4:$AD$1900,E$3,FALSE))</f>
        <v>125361795</v>
      </c>
      <c r="F273" s="84"/>
      <c r="G273" s="82" t="str">
        <f>VLOOKUP(A273,'|GRV|'!$A$19:$BB$520,33,FALSE)</f>
        <v>a-Full Service / $ responsibility</v>
      </c>
      <c r="H273" s="82"/>
      <c r="I273" s="82"/>
      <c r="J273" s="82" t="str">
        <f t="shared" si="4"/>
        <v>a</v>
      </c>
    </row>
    <row r="274" spans="1:10" x14ac:dyDescent="0.2">
      <c r="A274" s="75" t="s">
        <v>115</v>
      </c>
      <c r="B274" s="75" t="s">
        <v>107</v>
      </c>
      <c r="C274" s="52">
        <f>IF(ISNA(VLOOKUP($A274&amp;C$2,[2]CI_MAJOR_OBJ!$A$4:$AD$600,C$3,FALSE)),"NR",VLOOKUP($A274&amp;C$2,[2]CI_MAJOR_OBJ!$A$4:$AD$600,C$3,FALSE))</f>
        <v>37085637</v>
      </c>
      <c r="D274" s="52">
        <f>IF(ISNA(VLOOKUP($A274&amp;D$2,[3]CI_MAJOR_OBJ!$A$4:$AD$1900,D$3,FALSE)),"NR",VLOOKUP($A274&amp;D$2,[3]CI_MAJOR_OBJ!$A$4:$AD$1900,D$3,FALSE))</f>
        <v>36033267</v>
      </c>
      <c r="E274" s="52">
        <f>IF(ISNA(VLOOKUP($A274&amp;E$2,[3]CI_MAJOR_OBJ!$A$4:$AD$1900,E$3,FALSE)),"NR",VLOOKUP($A274&amp;E$2,[3]CI_MAJOR_OBJ!$A$4:$AD$1900,E$3,FALSE))</f>
        <v>33290834</v>
      </c>
      <c r="F274" s="84"/>
      <c r="G274" s="82" t="str">
        <f>VLOOKUP(A274,'|GRV|'!$A$19:$BB$520,33,FALSE)</f>
        <v>b-Full Service except Library</v>
      </c>
      <c r="H274" s="82"/>
      <c r="I274" s="82"/>
      <c r="J274" s="82" t="str">
        <f t="shared" si="4"/>
        <v>b</v>
      </c>
    </row>
    <row r="275" spans="1:10" s="79" customFormat="1" x14ac:dyDescent="0.2">
      <c r="A275" s="78" t="s">
        <v>536</v>
      </c>
      <c r="B275" s="78" t="s">
        <v>107</v>
      </c>
      <c r="C275" s="52">
        <f>IF(ISNA(VLOOKUP($A275&amp;C$2,[2]CI_MAJOR_OBJ!$A$4:$AD$600,C$3,FALSE)),"NR",VLOOKUP($A275&amp;C$2,[2]CI_MAJOR_OBJ!$A$4:$AD$600,C$3,FALSE))</f>
        <v>16232523</v>
      </c>
      <c r="D275" s="52">
        <f>IF(ISNA(VLOOKUP($A275&amp;D$2,[3]CI_MAJOR_OBJ!$A$4:$AD$1900,D$3,FALSE)),"NR",VLOOKUP($A275&amp;D$2,[3]CI_MAJOR_OBJ!$A$4:$AD$1900,D$3,FALSE))</f>
        <v>16504191</v>
      </c>
      <c r="E275" s="52">
        <f>IF(ISNA(VLOOKUP($A275&amp;E$2,[3]CI_MAJOR_OBJ!$A$4:$AD$1900,E$3,FALSE)),"NR",VLOOKUP($A275&amp;E$2,[3]CI_MAJOR_OBJ!$A$4:$AD$1900,E$3,FALSE))</f>
        <v>16535788</v>
      </c>
      <c r="F275" s="84"/>
      <c r="G275" s="82" t="str">
        <f>VLOOKUP(A275,'|GRV|'!$A$19:$BB$520,33,FALSE)</f>
        <v>d-Parks by city, fire &amp; library by others</v>
      </c>
      <c r="H275" s="82"/>
      <c r="I275" s="82"/>
      <c r="J275" s="82" t="str">
        <f t="shared" si="4"/>
        <v>d</v>
      </c>
    </row>
    <row r="276" spans="1:10" x14ac:dyDescent="0.2">
      <c r="A276" s="75" t="s">
        <v>359</v>
      </c>
      <c r="B276" s="75" t="s">
        <v>107</v>
      </c>
      <c r="C276" s="52">
        <f>IF(ISNA(VLOOKUP($A276&amp;C$2,[2]CI_MAJOR_OBJ!$A$4:$AD$600,C$3,FALSE)),"NR",VLOOKUP($A276&amp;C$2,[2]CI_MAJOR_OBJ!$A$4:$AD$600,C$3,FALSE))</f>
        <v>55288853</v>
      </c>
      <c r="D276" s="52">
        <f>IF(ISNA(VLOOKUP($A276&amp;D$2,[3]CI_MAJOR_OBJ!$A$4:$AD$1900,D$3,FALSE)),"NR",VLOOKUP($A276&amp;D$2,[3]CI_MAJOR_OBJ!$A$4:$AD$1900,D$3,FALSE))</f>
        <v>58855874</v>
      </c>
      <c r="E276" s="52">
        <f>IF(ISNA(VLOOKUP($A276&amp;E$2,[3]CI_MAJOR_OBJ!$A$4:$AD$1900,E$3,FALSE)),"NR",VLOOKUP($A276&amp;E$2,[3]CI_MAJOR_OBJ!$A$4:$AD$1900,E$3,FALSE))</f>
        <v>61316990</v>
      </c>
      <c r="F276" s="84"/>
      <c r="G276" s="82" t="str">
        <f>VLOOKUP(A276,'|GRV|'!$A$19:$BB$520,33,FALSE)</f>
        <v>b-Full Service except Library</v>
      </c>
      <c r="H276" s="82"/>
      <c r="I276" s="82"/>
      <c r="J276" s="82" t="str">
        <f t="shared" ref="J276:J339" si="5">LEFT(G276,1)</f>
        <v>b</v>
      </c>
    </row>
    <row r="277" spans="1:10" x14ac:dyDescent="0.2">
      <c r="A277" s="75" t="s">
        <v>360</v>
      </c>
      <c r="B277" s="75" t="s">
        <v>107</v>
      </c>
      <c r="C277" s="52">
        <f>IF(ISNA(VLOOKUP($A277&amp;C$2,[2]CI_MAJOR_OBJ!$A$4:$AD$600,C$3,FALSE)),"NR",VLOOKUP($A277&amp;C$2,[2]CI_MAJOR_OBJ!$A$4:$AD$600,C$3,FALSE))</f>
        <v>25903514</v>
      </c>
      <c r="D277" s="52">
        <f>IF(ISNA(VLOOKUP($A277&amp;D$2,[3]CI_MAJOR_OBJ!$A$4:$AD$1900,D$3,FALSE)),"NR",VLOOKUP($A277&amp;D$2,[3]CI_MAJOR_OBJ!$A$4:$AD$1900,D$3,FALSE))</f>
        <v>30293427</v>
      </c>
      <c r="E277" s="52">
        <f>IF(ISNA(VLOOKUP($A277&amp;E$2,[3]CI_MAJOR_OBJ!$A$4:$AD$1900,E$3,FALSE)),"NR",VLOOKUP($A277&amp;E$2,[3]CI_MAJOR_OBJ!$A$4:$AD$1900,E$3,FALSE))</f>
        <v>32543360</v>
      </c>
      <c r="F277" s="84"/>
      <c r="G277" s="82" t="str">
        <f>VLOOKUP(A277,'|GRV|'!$A$19:$BB$520,33,FALSE)</f>
        <v>d-Parks by city, fire &amp; library by others</v>
      </c>
      <c r="H277" s="82"/>
      <c r="I277" s="82"/>
      <c r="J277" s="82" t="str">
        <f t="shared" si="5"/>
        <v>d</v>
      </c>
    </row>
    <row r="278" spans="1:10" x14ac:dyDescent="0.2">
      <c r="A278" s="75" t="s">
        <v>116</v>
      </c>
      <c r="B278" s="75" t="s">
        <v>107</v>
      </c>
      <c r="C278" s="52">
        <f>IF(ISNA(VLOOKUP($A278&amp;C$2,[2]CI_MAJOR_OBJ!$A$4:$AD$600,C$3,FALSE)),"NR",VLOOKUP($A278&amp;C$2,[2]CI_MAJOR_OBJ!$A$4:$AD$600,C$3,FALSE))</f>
        <v>284869576</v>
      </c>
      <c r="D278" s="52">
        <f>IF(ISNA(VLOOKUP($A278&amp;D$2,[3]CI_MAJOR_OBJ!$A$4:$AD$1900,D$3,FALSE)),"NR",VLOOKUP($A278&amp;D$2,[3]CI_MAJOR_OBJ!$A$4:$AD$1900,D$3,FALSE))</f>
        <v>306576318</v>
      </c>
      <c r="E278" s="52">
        <f>IF(ISNA(VLOOKUP($A278&amp;E$2,[3]CI_MAJOR_OBJ!$A$4:$AD$1900,E$3,FALSE)),"NR",VLOOKUP($A278&amp;E$2,[3]CI_MAJOR_OBJ!$A$4:$AD$1900,E$3,FALSE))</f>
        <v>317805777</v>
      </c>
      <c r="F278" s="84"/>
      <c r="G278" s="82" t="str">
        <f>VLOOKUP(A278,'|GRV|'!$A$19:$BB$520,33,FALSE)</f>
        <v>a-Full Service / $ responsibility</v>
      </c>
      <c r="H278" s="82"/>
      <c r="I278" s="82"/>
      <c r="J278" s="82" t="str">
        <f t="shared" si="5"/>
        <v>a</v>
      </c>
    </row>
    <row r="279" spans="1:10" x14ac:dyDescent="0.2">
      <c r="A279" s="75" t="s">
        <v>117</v>
      </c>
      <c r="B279" s="75" t="s">
        <v>107</v>
      </c>
      <c r="C279" s="52">
        <f>IF(ISNA(VLOOKUP($A279&amp;C$2,[2]CI_MAJOR_OBJ!$A$4:$AD$600,C$3,FALSE)),"NR",VLOOKUP($A279&amp;C$2,[2]CI_MAJOR_OBJ!$A$4:$AD$600,C$3,FALSE))</f>
        <v>29586675</v>
      </c>
      <c r="D279" s="52">
        <f>IF(ISNA(VLOOKUP($A279&amp;D$2,[3]CI_MAJOR_OBJ!$A$4:$AD$1900,D$3,FALSE)),"NR",VLOOKUP($A279&amp;D$2,[3]CI_MAJOR_OBJ!$A$4:$AD$1900,D$3,FALSE))</f>
        <v>31316735</v>
      </c>
      <c r="E279" s="52">
        <f>IF(ISNA(VLOOKUP($A279&amp;E$2,[3]CI_MAJOR_OBJ!$A$4:$AD$1900,E$3,FALSE)),"NR",VLOOKUP($A279&amp;E$2,[3]CI_MAJOR_OBJ!$A$4:$AD$1900,E$3,FALSE))</f>
        <v>32970300</v>
      </c>
      <c r="F279" s="84"/>
      <c r="G279" s="82" t="str">
        <f>VLOOKUP(A279,'|GRV|'!$A$19:$BB$520,33,FALSE)</f>
        <v>b-Full Service except Library</v>
      </c>
      <c r="H279" s="82"/>
      <c r="I279" s="82"/>
      <c r="J279" s="82" t="str">
        <f t="shared" si="5"/>
        <v>b</v>
      </c>
    </row>
    <row r="280" spans="1:10" x14ac:dyDescent="0.2">
      <c r="A280" s="75" t="s">
        <v>118</v>
      </c>
      <c r="B280" s="75" t="s">
        <v>107</v>
      </c>
      <c r="C280" s="52">
        <f>IF(ISNA(VLOOKUP($A280&amp;C$2,[2]CI_MAJOR_OBJ!$A$4:$AD$600,C$3,FALSE)),"NR",VLOOKUP($A280&amp;C$2,[2]CI_MAJOR_OBJ!$A$4:$AD$600,C$3,FALSE))</f>
        <v>22962823</v>
      </c>
      <c r="D280" s="52">
        <f>IF(ISNA(VLOOKUP($A280&amp;D$2,[3]CI_MAJOR_OBJ!$A$4:$AD$1900,D$3,FALSE)),"NR",VLOOKUP($A280&amp;D$2,[3]CI_MAJOR_OBJ!$A$4:$AD$1900,D$3,FALSE))</f>
        <v>28900675</v>
      </c>
      <c r="E280" s="52">
        <f>IF(ISNA(VLOOKUP($A280&amp;E$2,[3]CI_MAJOR_OBJ!$A$4:$AD$1900,E$3,FALSE)),"NR",VLOOKUP($A280&amp;E$2,[3]CI_MAJOR_OBJ!$A$4:$AD$1900,E$3,FALSE))</f>
        <v>30190220</v>
      </c>
      <c r="F280" s="84"/>
      <c r="G280" s="82" t="str">
        <f>VLOOKUP(A280,'|GRV|'!$A$19:$BB$520,33,FALSE)</f>
        <v>b-Full Service except Library</v>
      </c>
      <c r="H280" s="82"/>
      <c r="I280" s="82"/>
      <c r="J280" s="82" t="str">
        <f t="shared" si="5"/>
        <v>b</v>
      </c>
    </row>
    <row r="281" spans="1:10" x14ac:dyDescent="0.2">
      <c r="A281" s="75" t="s">
        <v>361</v>
      </c>
      <c r="B281" s="75" t="s">
        <v>107</v>
      </c>
      <c r="C281" s="52">
        <f>IF(ISNA(VLOOKUP($A281&amp;C$2,[2]CI_MAJOR_OBJ!$A$4:$AD$600,C$3,FALSE)),"NR",VLOOKUP($A281&amp;C$2,[2]CI_MAJOR_OBJ!$A$4:$AD$600,C$3,FALSE))</f>
        <v>80214926</v>
      </c>
      <c r="D281" s="52">
        <f>IF(ISNA(VLOOKUP($A281&amp;D$2,[3]CI_MAJOR_OBJ!$A$4:$AD$1900,D$3,FALSE)),"NR",VLOOKUP($A281&amp;D$2,[3]CI_MAJOR_OBJ!$A$4:$AD$1900,D$3,FALSE))</f>
        <v>72824050</v>
      </c>
      <c r="E281" s="52">
        <f>IF(ISNA(VLOOKUP($A281&amp;E$2,[3]CI_MAJOR_OBJ!$A$4:$AD$1900,E$3,FALSE)),"NR",VLOOKUP($A281&amp;E$2,[3]CI_MAJOR_OBJ!$A$4:$AD$1900,E$3,FALSE))</f>
        <v>89755119</v>
      </c>
      <c r="F281" s="84"/>
      <c r="G281" s="82" t="str">
        <f>VLOOKUP(A281,'|GRV|'!$A$19:$BB$520,33,FALSE)</f>
        <v>b-Full Service except Library</v>
      </c>
      <c r="H281" s="82"/>
      <c r="I281" s="82"/>
      <c r="J281" s="82" t="str">
        <f t="shared" si="5"/>
        <v>b</v>
      </c>
    </row>
    <row r="282" spans="1:10" x14ac:dyDescent="0.2">
      <c r="A282" s="75" t="s">
        <v>362</v>
      </c>
      <c r="B282" s="75" t="s">
        <v>107</v>
      </c>
      <c r="C282" s="52">
        <f>IF(ISNA(VLOOKUP($A282&amp;C$2,[2]CI_MAJOR_OBJ!$A$4:$AD$600,C$3,FALSE)),"NR",VLOOKUP($A282&amp;C$2,[2]CI_MAJOR_OBJ!$A$4:$AD$600,C$3,FALSE))</f>
        <v>3015857</v>
      </c>
      <c r="D282" s="52">
        <f>IF(ISNA(VLOOKUP($A282&amp;D$2,[3]CI_MAJOR_OBJ!$A$4:$AD$1900,D$3,FALSE)),"NR",VLOOKUP($A282&amp;D$2,[3]CI_MAJOR_OBJ!$A$4:$AD$1900,D$3,FALSE))</f>
        <v>3152814</v>
      </c>
      <c r="E282" s="52">
        <f>IF(ISNA(VLOOKUP($A282&amp;E$2,[3]CI_MAJOR_OBJ!$A$4:$AD$1900,E$3,FALSE)),"NR",VLOOKUP($A282&amp;E$2,[3]CI_MAJOR_OBJ!$A$4:$AD$1900,E$3,FALSE))</f>
        <v>3478357</v>
      </c>
      <c r="F282" s="84"/>
      <c r="G282" s="82" t="str">
        <f>VLOOKUP(A282,'|GRV|'!$A$19:$BB$520,33,FALSE)</f>
        <v>d-Parks by city, fire &amp; library by others</v>
      </c>
      <c r="H282" s="82"/>
      <c r="I282" s="82"/>
      <c r="J282" s="82" t="str">
        <f t="shared" si="5"/>
        <v>d</v>
      </c>
    </row>
    <row r="283" spans="1:10" x14ac:dyDescent="0.2">
      <c r="A283" s="75" t="s">
        <v>119</v>
      </c>
      <c r="B283" s="75" t="s">
        <v>107</v>
      </c>
      <c r="C283" s="52">
        <f>IF(ISNA(VLOOKUP($A283&amp;C$2,[2]CI_MAJOR_OBJ!$A$4:$AD$600,C$3,FALSE)),"NR",VLOOKUP($A283&amp;C$2,[2]CI_MAJOR_OBJ!$A$4:$AD$600,C$3,FALSE))</f>
        <v>57655870</v>
      </c>
      <c r="D283" s="52">
        <f>IF(ISNA(VLOOKUP($A283&amp;D$2,[3]CI_MAJOR_OBJ!$A$4:$AD$1900,D$3,FALSE)),"NR",VLOOKUP($A283&amp;D$2,[3]CI_MAJOR_OBJ!$A$4:$AD$1900,D$3,FALSE))</f>
        <v>62422114</v>
      </c>
      <c r="E283" s="52">
        <f>IF(ISNA(VLOOKUP($A283&amp;E$2,[3]CI_MAJOR_OBJ!$A$4:$AD$1900,E$3,FALSE)),"NR",VLOOKUP($A283&amp;E$2,[3]CI_MAJOR_OBJ!$A$4:$AD$1900,E$3,FALSE))</f>
        <v>65885881</v>
      </c>
      <c r="F283" s="84"/>
      <c r="G283" s="82" t="str">
        <f>VLOOKUP(A283,'|GRV|'!$A$19:$BB$520,33,FALSE)</f>
        <v>b-Full Service except Library</v>
      </c>
      <c r="H283" s="82"/>
      <c r="I283" s="82"/>
      <c r="J283" s="82" t="str">
        <f t="shared" si="5"/>
        <v>b</v>
      </c>
    </row>
    <row r="284" spans="1:10" x14ac:dyDescent="0.2">
      <c r="A284" s="75" t="s">
        <v>363</v>
      </c>
      <c r="B284" s="75" t="s">
        <v>107</v>
      </c>
      <c r="C284" s="52">
        <f>IF(ISNA(VLOOKUP($A284&amp;C$2,[2]CI_MAJOR_OBJ!$A$4:$AD$600,C$3,FALSE)),"NR",VLOOKUP($A284&amp;C$2,[2]CI_MAJOR_OBJ!$A$4:$AD$600,C$3,FALSE))</f>
        <v>41666669</v>
      </c>
      <c r="D284" s="52">
        <f>IF(ISNA(VLOOKUP($A284&amp;D$2,[3]CI_MAJOR_OBJ!$A$4:$AD$1900,D$3,FALSE)),"NR",VLOOKUP($A284&amp;D$2,[3]CI_MAJOR_OBJ!$A$4:$AD$1900,D$3,FALSE))</f>
        <v>49656981</v>
      </c>
      <c r="E284" s="52">
        <f>IF(ISNA(VLOOKUP($A284&amp;E$2,[3]CI_MAJOR_OBJ!$A$4:$AD$1900,E$3,FALSE)),"NR",VLOOKUP($A284&amp;E$2,[3]CI_MAJOR_OBJ!$A$4:$AD$1900,E$3,FALSE))</f>
        <v>45139202</v>
      </c>
      <c r="F284" s="84"/>
      <c r="G284" s="82" t="str">
        <f>VLOOKUP(A284,'|GRV|'!$A$19:$BB$520,33,FALSE)</f>
        <v>e-Parks &amp; library by city, fire by others</v>
      </c>
      <c r="H284" s="82"/>
      <c r="I284" s="82"/>
      <c r="J284" s="82" t="str">
        <f t="shared" si="5"/>
        <v>e</v>
      </c>
    </row>
    <row r="285" spans="1:10" x14ac:dyDescent="0.2">
      <c r="A285" s="75" t="s">
        <v>364</v>
      </c>
      <c r="B285" s="75" t="s">
        <v>120</v>
      </c>
      <c r="C285" s="52">
        <f>IF(ISNA(VLOOKUP($A285&amp;C$2,[2]CI_MAJOR_OBJ!$A$4:$AD$600,C$3,FALSE)),"NR",VLOOKUP($A285&amp;C$2,[2]CI_MAJOR_OBJ!$A$4:$AD$600,C$3,FALSE))</f>
        <v>11560368</v>
      </c>
      <c r="D285" s="52">
        <f>IF(ISNA(VLOOKUP($A285&amp;D$2,[3]CI_MAJOR_OBJ!$A$4:$AD$1900,D$3,FALSE)),"NR",VLOOKUP($A285&amp;D$2,[3]CI_MAJOR_OBJ!$A$4:$AD$1900,D$3,FALSE))</f>
        <v>12929872</v>
      </c>
      <c r="E285" s="52">
        <f>IF(ISNA(VLOOKUP($A285&amp;E$2,[3]CI_MAJOR_OBJ!$A$4:$AD$1900,E$3,FALSE)),"NR",VLOOKUP($A285&amp;E$2,[3]CI_MAJOR_OBJ!$A$4:$AD$1900,E$3,FALSE))</f>
        <v>13145554</v>
      </c>
      <c r="F285" s="84"/>
      <c r="G285" s="82" t="str">
        <f>VLOOKUP(A285,'|GRV|'!$A$19:$BB$520,33,FALSE)</f>
        <v>c-Fire by city, library &amp; parks by others</v>
      </c>
      <c r="H285" s="82"/>
      <c r="I285" s="82"/>
      <c r="J285" s="82" t="str">
        <f t="shared" si="5"/>
        <v>c</v>
      </c>
    </row>
    <row r="286" spans="1:10" x14ac:dyDescent="0.2">
      <c r="A286" s="75" t="s">
        <v>365</v>
      </c>
      <c r="B286" s="75" t="s">
        <v>120</v>
      </c>
      <c r="C286" s="52">
        <f>IF(ISNA(VLOOKUP($A286&amp;C$2,[2]CI_MAJOR_OBJ!$A$4:$AD$600,C$3,FALSE)),"NR",VLOOKUP($A286&amp;C$2,[2]CI_MAJOR_OBJ!$A$4:$AD$600,C$3,FALSE))</f>
        <v>1875778</v>
      </c>
      <c r="D286" s="52">
        <f>IF(ISNA(VLOOKUP($A286&amp;D$2,[3]CI_MAJOR_OBJ!$A$4:$AD$1900,D$3,FALSE)),"NR",VLOOKUP($A286&amp;D$2,[3]CI_MAJOR_OBJ!$A$4:$AD$1900,D$3,FALSE))</f>
        <v>2136210</v>
      </c>
      <c r="E286" s="52">
        <f>IF(ISNA(VLOOKUP($A286&amp;E$2,[3]CI_MAJOR_OBJ!$A$4:$AD$1900,E$3,FALSE)),"NR",VLOOKUP($A286&amp;E$2,[3]CI_MAJOR_OBJ!$A$4:$AD$1900,E$3,FALSE))</f>
        <v>2216812</v>
      </c>
      <c r="F286" s="84"/>
      <c r="G286" s="82" t="str">
        <f>VLOOKUP(A286,'|GRV|'!$A$19:$BB$520,33,FALSE)</f>
        <v>b-Full Service except Library</v>
      </c>
      <c r="H286" s="82"/>
      <c r="I286" s="82"/>
      <c r="J286" s="82" t="str">
        <f t="shared" si="5"/>
        <v>b</v>
      </c>
    </row>
    <row r="287" spans="1:10" x14ac:dyDescent="0.2">
      <c r="A287" s="75" t="s">
        <v>121</v>
      </c>
      <c r="B287" s="75" t="s">
        <v>120</v>
      </c>
      <c r="C287" s="52">
        <f>IF(ISNA(VLOOKUP($A287&amp;C$2,[2]CI_MAJOR_OBJ!$A$4:$AD$600,C$3,FALSE)),"NR",VLOOKUP($A287&amp;C$2,[2]CI_MAJOR_OBJ!$A$4:$AD$600,C$3,FALSE))</f>
        <v>31796582</v>
      </c>
      <c r="D287" s="52">
        <f>IF(ISNA(VLOOKUP($A287&amp;D$2,[3]CI_MAJOR_OBJ!$A$4:$AD$1900,D$3,FALSE)),"NR",VLOOKUP($A287&amp;D$2,[3]CI_MAJOR_OBJ!$A$4:$AD$1900,D$3,FALSE))</f>
        <v>25433338</v>
      </c>
      <c r="E287" s="52">
        <f>IF(ISNA(VLOOKUP($A287&amp;E$2,[3]CI_MAJOR_OBJ!$A$4:$AD$1900,E$3,FALSE)),"NR",VLOOKUP($A287&amp;E$2,[3]CI_MAJOR_OBJ!$A$4:$AD$1900,E$3,FALSE))</f>
        <v>25670707</v>
      </c>
      <c r="F287" s="84"/>
      <c r="G287" s="82" t="str">
        <f>VLOOKUP(A287,'|GRV|'!$A$19:$BB$520,33,FALSE)</f>
        <v>a-Full Service / $ responsibility</v>
      </c>
      <c r="H287" s="82"/>
      <c r="I287" s="82"/>
      <c r="J287" s="82" t="str">
        <f t="shared" si="5"/>
        <v>a</v>
      </c>
    </row>
    <row r="288" spans="1:10" x14ac:dyDescent="0.2">
      <c r="A288" s="75" t="s">
        <v>366</v>
      </c>
      <c r="B288" s="75" t="s">
        <v>120</v>
      </c>
      <c r="C288" s="52">
        <f>IF(ISNA(VLOOKUP($A288&amp;C$2,[2]CI_MAJOR_OBJ!$A$4:$AD$600,C$3,FALSE)),"NR",VLOOKUP($A288&amp;C$2,[2]CI_MAJOR_OBJ!$A$4:$AD$600,C$3,FALSE))</f>
        <v>3783844</v>
      </c>
      <c r="D288" s="52">
        <f>IF(ISNA(VLOOKUP($A288&amp;D$2,[3]CI_MAJOR_OBJ!$A$4:$AD$1900,D$3,FALSE)),"NR",VLOOKUP($A288&amp;D$2,[3]CI_MAJOR_OBJ!$A$4:$AD$1900,D$3,FALSE))</f>
        <v>3920535</v>
      </c>
      <c r="E288" s="52">
        <f>IF(ISNA(VLOOKUP($A288&amp;E$2,[3]CI_MAJOR_OBJ!$A$4:$AD$1900,E$3,FALSE)),"NR",VLOOKUP($A288&amp;E$2,[3]CI_MAJOR_OBJ!$A$4:$AD$1900,E$3,FALSE))</f>
        <v>4321841</v>
      </c>
      <c r="F288" s="84"/>
      <c r="G288" s="82" t="str">
        <f>VLOOKUP(A288,'|GRV|'!$A$19:$BB$520,33,FALSE)</f>
        <v>f-Fire, library &amp; parks by others</v>
      </c>
      <c r="H288" s="82"/>
      <c r="I288" s="82"/>
      <c r="J288" s="82" t="str">
        <f t="shared" si="5"/>
        <v>f</v>
      </c>
    </row>
    <row r="289" spans="1:10" x14ac:dyDescent="0.2">
      <c r="A289" s="75" t="s">
        <v>367</v>
      </c>
      <c r="B289" s="75" t="s">
        <v>120</v>
      </c>
      <c r="C289" s="52">
        <f>IF(ISNA(VLOOKUP($A289&amp;C$2,[2]CI_MAJOR_OBJ!$A$4:$AD$600,C$3,FALSE)),"NR",VLOOKUP($A289&amp;C$2,[2]CI_MAJOR_OBJ!$A$4:$AD$600,C$3,FALSE))</f>
        <v>57557652</v>
      </c>
      <c r="D289" s="52">
        <f>IF(ISNA(VLOOKUP($A289&amp;D$2,[3]CI_MAJOR_OBJ!$A$4:$AD$1900,D$3,FALSE)),"NR",VLOOKUP($A289&amp;D$2,[3]CI_MAJOR_OBJ!$A$4:$AD$1900,D$3,FALSE))</f>
        <v>58740169</v>
      </c>
      <c r="E289" s="52">
        <f>IF(ISNA(VLOOKUP($A289&amp;E$2,[3]CI_MAJOR_OBJ!$A$4:$AD$1900,E$3,FALSE)),"NR",VLOOKUP($A289&amp;E$2,[3]CI_MAJOR_OBJ!$A$4:$AD$1900,E$3,FALSE))</f>
        <v>65644426</v>
      </c>
      <c r="F289" s="84"/>
      <c r="G289" s="82" t="str">
        <f>VLOOKUP(A289,'|GRV|'!$A$19:$BB$520,33,FALSE)</f>
        <v>b-Full Service except Library</v>
      </c>
      <c r="H289" s="82"/>
      <c r="I289" s="82"/>
      <c r="J289" s="82" t="str">
        <f t="shared" si="5"/>
        <v>b</v>
      </c>
    </row>
    <row r="290" spans="1:10" x14ac:dyDescent="0.2">
      <c r="A290" s="75" t="s">
        <v>122</v>
      </c>
      <c r="B290" s="75" t="s">
        <v>120</v>
      </c>
      <c r="C290" s="52">
        <f>IF(ISNA(VLOOKUP($A290&amp;C$2,[2]CI_MAJOR_OBJ!$A$4:$AD$600,C$3,FALSE)),"NR",VLOOKUP($A290&amp;C$2,[2]CI_MAJOR_OBJ!$A$4:$AD$600,C$3,FALSE))</f>
        <v>156384241</v>
      </c>
      <c r="D290" s="52">
        <f>IF(ISNA(VLOOKUP($A290&amp;D$2,[3]CI_MAJOR_OBJ!$A$4:$AD$1900,D$3,FALSE)),"NR",VLOOKUP($A290&amp;D$2,[3]CI_MAJOR_OBJ!$A$4:$AD$1900,D$3,FALSE))</f>
        <v>157472302</v>
      </c>
      <c r="E290" s="52">
        <f>IF(ISNA(VLOOKUP($A290&amp;E$2,[3]CI_MAJOR_OBJ!$A$4:$AD$1900,E$3,FALSE)),"NR",VLOOKUP($A290&amp;E$2,[3]CI_MAJOR_OBJ!$A$4:$AD$1900,E$3,FALSE))</f>
        <v>153398670</v>
      </c>
      <c r="F290" s="84"/>
      <c r="G290" s="82" t="str">
        <f>VLOOKUP(A290,'|GRV|'!$A$19:$BB$520,33,FALSE)</f>
        <v>a-Full Service / $ responsibility</v>
      </c>
      <c r="H290" s="82"/>
      <c r="I290" s="82"/>
      <c r="J290" s="82" t="str">
        <f t="shared" si="5"/>
        <v>a</v>
      </c>
    </row>
    <row r="291" spans="1:10" x14ac:dyDescent="0.2">
      <c r="A291" s="75" t="s">
        <v>368</v>
      </c>
      <c r="B291" s="75" t="s">
        <v>369</v>
      </c>
      <c r="C291" s="52">
        <f>IF(ISNA(VLOOKUP($A291&amp;C$2,[2]CI_MAJOR_OBJ!$A$4:$AD$600,C$3,FALSE)),"NR",VLOOKUP($A291&amp;C$2,[2]CI_MAJOR_OBJ!$A$4:$AD$600,C$3,FALSE))</f>
        <v>1538656</v>
      </c>
      <c r="D291" s="52">
        <f>IF(ISNA(VLOOKUP($A291&amp;D$2,[3]CI_MAJOR_OBJ!$A$4:$AD$1900,D$3,FALSE)),"NR",VLOOKUP($A291&amp;D$2,[3]CI_MAJOR_OBJ!$A$4:$AD$1900,D$3,FALSE))</f>
        <v>1320350</v>
      </c>
      <c r="E291" s="52">
        <f>IF(ISNA(VLOOKUP($A291&amp;E$2,[3]CI_MAJOR_OBJ!$A$4:$AD$1900,E$3,FALSE)),"NR",VLOOKUP($A291&amp;E$2,[3]CI_MAJOR_OBJ!$A$4:$AD$1900,E$3,FALSE))</f>
        <v>1547017</v>
      </c>
      <c r="F291" s="84"/>
      <c r="G291" s="82" t="str">
        <f>VLOOKUP(A291,'|GRV|'!$A$19:$BB$520,33,FALSE)</f>
        <v>x-Full Service except Police and Library</v>
      </c>
      <c r="H291" s="82"/>
      <c r="I291" s="82"/>
      <c r="J291" s="82" t="str">
        <f t="shared" si="5"/>
        <v>x</v>
      </c>
    </row>
    <row r="292" spans="1:10" x14ac:dyDescent="0.2">
      <c r="A292" s="75" t="s">
        <v>370</v>
      </c>
      <c r="B292" s="75" t="s">
        <v>123</v>
      </c>
      <c r="C292" s="52">
        <f>IF(ISNA(VLOOKUP($A292&amp;C$2,[2]CI_MAJOR_OBJ!$A$4:$AD$600,C$3,FALSE)),"NR",VLOOKUP($A292&amp;C$2,[2]CI_MAJOR_OBJ!$A$4:$AD$600,C$3,FALSE))</f>
        <v>15880365</v>
      </c>
      <c r="D292" s="52">
        <f>IF(ISNA(VLOOKUP($A292&amp;D$2,[3]CI_MAJOR_OBJ!$A$4:$AD$1900,D$3,FALSE)),"NR",VLOOKUP($A292&amp;D$2,[3]CI_MAJOR_OBJ!$A$4:$AD$1900,D$3,FALSE))</f>
        <v>17373221</v>
      </c>
      <c r="E292" s="52">
        <f>IF(ISNA(VLOOKUP($A292&amp;E$2,[3]CI_MAJOR_OBJ!$A$4:$AD$1900,E$3,FALSE)),"NR",VLOOKUP($A292&amp;E$2,[3]CI_MAJOR_OBJ!$A$4:$AD$1900,E$3,FALSE))</f>
        <v>18227924</v>
      </c>
      <c r="F292" s="84"/>
      <c r="G292" s="82" t="str">
        <f>VLOOKUP(A292,'|GRV|'!$A$19:$BB$520,33,FALSE)</f>
        <v>b-Full Service except Library</v>
      </c>
      <c r="H292" s="82"/>
      <c r="I292" s="82"/>
      <c r="J292" s="82" t="str">
        <f t="shared" si="5"/>
        <v>b</v>
      </c>
    </row>
    <row r="293" spans="1:10" x14ac:dyDescent="0.2">
      <c r="A293" s="75" t="s">
        <v>124</v>
      </c>
      <c r="B293" s="75" t="s">
        <v>123</v>
      </c>
      <c r="C293" s="52">
        <f>IF(ISNA(VLOOKUP($A293&amp;C$2,[2]CI_MAJOR_OBJ!$A$4:$AD$600,C$3,FALSE)),"NR",VLOOKUP($A293&amp;C$2,[2]CI_MAJOR_OBJ!$A$4:$AD$600,C$3,FALSE))</f>
        <v>30349692</v>
      </c>
      <c r="D293" s="52">
        <f>IF(ISNA(VLOOKUP($A293&amp;D$2,[3]CI_MAJOR_OBJ!$A$4:$AD$1900,D$3,FALSE)),"NR",VLOOKUP($A293&amp;D$2,[3]CI_MAJOR_OBJ!$A$4:$AD$1900,D$3,FALSE))</f>
        <v>30922820</v>
      </c>
      <c r="E293" s="52">
        <f>IF(ISNA(VLOOKUP($A293&amp;E$2,[3]CI_MAJOR_OBJ!$A$4:$AD$1900,E$3,FALSE)),"NR",VLOOKUP($A293&amp;E$2,[3]CI_MAJOR_OBJ!$A$4:$AD$1900,E$3,FALSE))</f>
        <v>35900284</v>
      </c>
      <c r="F293" s="84"/>
      <c r="G293" s="82" t="str">
        <f>VLOOKUP(A293,'|GRV|'!$A$19:$BB$520,33,FALSE)</f>
        <v>b-Full Service except Library</v>
      </c>
      <c r="H293" s="82"/>
      <c r="I293" s="82"/>
      <c r="J293" s="82" t="str">
        <f t="shared" si="5"/>
        <v>b</v>
      </c>
    </row>
    <row r="294" spans="1:10" x14ac:dyDescent="0.2">
      <c r="A294" s="75" t="s">
        <v>371</v>
      </c>
      <c r="B294" s="75" t="s">
        <v>123</v>
      </c>
      <c r="C294" s="52">
        <f>IF(ISNA(VLOOKUP($A294&amp;C$2,[2]CI_MAJOR_OBJ!$A$4:$AD$600,C$3,FALSE)),"NR",VLOOKUP($A294&amp;C$2,[2]CI_MAJOR_OBJ!$A$4:$AD$600,C$3,FALSE))</f>
        <v>9709718</v>
      </c>
      <c r="D294" s="52">
        <f>IF(ISNA(VLOOKUP($A294&amp;D$2,[3]CI_MAJOR_OBJ!$A$4:$AD$1900,D$3,FALSE)),"NR",VLOOKUP($A294&amp;D$2,[3]CI_MAJOR_OBJ!$A$4:$AD$1900,D$3,FALSE))</f>
        <v>9492548</v>
      </c>
      <c r="E294" s="52">
        <f>IF(ISNA(VLOOKUP($A294&amp;E$2,[3]CI_MAJOR_OBJ!$A$4:$AD$1900,E$3,FALSE)),"NR",VLOOKUP($A294&amp;E$2,[3]CI_MAJOR_OBJ!$A$4:$AD$1900,E$3,FALSE))</f>
        <v>9343069</v>
      </c>
      <c r="F294" s="84"/>
      <c r="G294" s="82" t="str">
        <f>VLOOKUP(A294,'|GRV|'!$A$19:$BB$520,33,FALSE)</f>
        <v>b-Full Service except Library</v>
      </c>
      <c r="H294" s="82"/>
      <c r="I294" s="82"/>
      <c r="J294" s="82" t="str">
        <f t="shared" si="5"/>
        <v>b</v>
      </c>
    </row>
    <row r="295" spans="1:10" x14ac:dyDescent="0.2">
      <c r="A295" s="75" t="s">
        <v>125</v>
      </c>
      <c r="B295" s="75" t="s">
        <v>123</v>
      </c>
      <c r="C295" s="52">
        <f>IF(ISNA(VLOOKUP($A295&amp;C$2,[2]CI_MAJOR_OBJ!$A$4:$AD$600,C$3,FALSE)),"NR",VLOOKUP($A295&amp;C$2,[2]CI_MAJOR_OBJ!$A$4:$AD$600,C$3,FALSE))</f>
        <v>6863881</v>
      </c>
      <c r="D295" s="52">
        <f>IF(ISNA(VLOOKUP($A295&amp;D$2,[3]CI_MAJOR_OBJ!$A$4:$AD$1900,D$3,FALSE)),"NR",VLOOKUP($A295&amp;D$2,[3]CI_MAJOR_OBJ!$A$4:$AD$1900,D$3,FALSE))</f>
        <v>6712685</v>
      </c>
      <c r="E295" s="52">
        <f>IF(ISNA(VLOOKUP($A295&amp;E$2,[3]CI_MAJOR_OBJ!$A$4:$AD$1900,E$3,FALSE)),"NR",VLOOKUP($A295&amp;E$2,[3]CI_MAJOR_OBJ!$A$4:$AD$1900,E$3,FALSE))</f>
        <v>8168268</v>
      </c>
      <c r="F295" s="84"/>
      <c r="G295" s="82" t="str">
        <f>VLOOKUP(A295,'|GRV|'!$A$19:$BB$520,33,FALSE)</f>
        <v>b-Full Service except Library</v>
      </c>
      <c r="H295" s="82"/>
      <c r="I295" s="82"/>
      <c r="J295" s="82" t="str">
        <f t="shared" si="5"/>
        <v>b</v>
      </c>
    </row>
    <row r="296" spans="1:10" x14ac:dyDescent="0.2">
      <c r="A296" s="75" t="s">
        <v>372</v>
      </c>
      <c r="B296" s="75" t="s">
        <v>123</v>
      </c>
      <c r="C296" s="52">
        <f>IF(ISNA(VLOOKUP($A296&amp;C$2,[2]CI_MAJOR_OBJ!$A$4:$AD$600,C$3,FALSE)),"NR",VLOOKUP($A296&amp;C$2,[2]CI_MAJOR_OBJ!$A$4:$AD$600,C$3,FALSE))</f>
        <v>4509386</v>
      </c>
      <c r="D296" s="52">
        <f>IF(ISNA(VLOOKUP($A296&amp;D$2,[3]CI_MAJOR_OBJ!$A$4:$AD$1900,D$3,FALSE)),"NR",VLOOKUP($A296&amp;D$2,[3]CI_MAJOR_OBJ!$A$4:$AD$1900,D$3,FALSE))</f>
        <v>5463995</v>
      </c>
      <c r="E296" s="52">
        <f>IF(ISNA(VLOOKUP($A296&amp;E$2,[3]CI_MAJOR_OBJ!$A$4:$AD$1900,E$3,FALSE)),"NR",VLOOKUP($A296&amp;E$2,[3]CI_MAJOR_OBJ!$A$4:$AD$1900,E$3,FALSE))</f>
        <v>5383416</v>
      </c>
      <c r="F296" s="84"/>
      <c r="G296" s="82" t="str">
        <f>VLOOKUP(A296,'|GRV|'!$A$19:$BB$520,33,FALSE)</f>
        <v>f-Fire, library &amp; parks by others</v>
      </c>
      <c r="H296" s="82"/>
      <c r="I296" s="82"/>
      <c r="J296" s="82" t="str">
        <f t="shared" si="5"/>
        <v>f</v>
      </c>
    </row>
    <row r="297" spans="1:10" x14ac:dyDescent="0.2">
      <c r="A297" s="75" t="s">
        <v>373</v>
      </c>
      <c r="B297" s="75" t="s">
        <v>123</v>
      </c>
      <c r="C297" s="52">
        <f>IF(ISNA(VLOOKUP($A297&amp;C$2,[2]CI_MAJOR_OBJ!$A$4:$AD$600,C$3,FALSE)),"NR",VLOOKUP($A297&amp;C$2,[2]CI_MAJOR_OBJ!$A$4:$AD$600,C$3,FALSE))</f>
        <v>43485173</v>
      </c>
      <c r="D297" s="52">
        <f>IF(ISNA(VLOOKUP($A297&amp;D$2,[3]CI_MAJOR_OBJ!$A$4:$AD$1900,D$3,FALSE)),"NR",VLOOKUP($A297&amp;D$2,[3]CI_MAJOR_OBJ!$A$4:$AD$1900,D$3,FALSE))</f>
        <v>48081539</v>
      </c>
      <c r="E297" s="52">
        <f>IF(ISNA(VLOOKUP($A297&amp;E$2,[3]CI_MAJOR_OBJ!$A$4:$AD$1900,E$3,FALSE)),"NR",VLOOKUP($A297&amp;E$2,[3]CI_MAJOR_OBJ!$A$4:$AD$1900,E$3,FALSE))</f>
        <v>52044037</v>
      </c>
      <c r="F297" s="84"/>
      <c r="G297" s="82" t="str">
        <f>VLOOKUP(A297,'|GRV|'!$A$19:$BB$520,33,FALSE)</f>
        <v>c-Fire by city, library &amp; parks by others</v>
      </c>
      <c r="H297" s="82"/>
      <c r="I297" s="82"/>
      <c r="J297" s="82" t="str">
        <f t="shared" si="5"/>
        <v>c</v>
      </c>
    </row>
    <row r="298" spans="1:10" x14ac:dyDescent="0.2">
      <c r="A298" s="75" t="s">
        <v>374</v>
      </c>
      <c r="B298" s="75" t="s">
        <v>123</v>
      </c>
      <c r="C298" s="52">
        <f>IF(ISNA(VLOOKUP($A298&amp;C$2,[2]CI_MAJOR_OBJ!$A$4:$AD$600,C$3,FALSE)),"NR",VLOOKUP($A298&amp;C$2,[2]CI_MAJOR_OBJ!$A$4:$AD$600,C$3,FALSE))</f>
        <v>22658800</v>
      </c>
      <c r="D298" s="52">
        <f>IF(ISNA(VLOOKUP($A298&amp;D$2,[3]CI_MAJOR_OBJ!$A$4:$AD$1900,D$3,FALSE)),"NR",VLOOKUP($A298&amp;D$2,[3]CI_MAJOR_OBJ!$A$4:$AD$1900,D$3,FALSE))</f>
        <v>28209163</v>
      </c>
      <c r="E298" s="52">
        <f>IF(ISNA(VLOOKUP($A298&amp;E$2,[3]CI_MAJOR_OBJ!$A$4:$AD$1900,E$3,FALSE)),"NR",VLOOKUP($A298&amp;E$2,[3]CI_MAJOR_OBJ!$A$4:$AD$1900,E$3,FALSE))</f>
        <v>25043224</v>
      </c>
      <c r="F298" s="84"/>
      <c r="G298" s="82" t="str">
        <f>VLOOKUP(A298,'|GRV|'!$A$19:$BB$520,33,FALSE)</f>
        <v>f-Fire, library &amp; parks by others</v>
      </c>
      <c r="H298" s="82"/>
      <c r="I298" s="82"/>
      <c r="J298" s="82" t="str">
        <f t="shared" si="5"/>
        <v>f</v>
      </c>
    </row>
    <row r="299" spans="1:10" x14ac:dyDescent="0.2">
      <c r="A299" s="75" t="s">
        <v>375</v>
      </c>
      <c r="B299" s="75" t="s">
        <v>123</v>
      </c>
      <c r="C299" s="52">
        <f>IF(ISNA(VLOOKUP($A299&amp;C$2,[2]CI_MAJOR_OBJ!$A$4:$AD$600,C$3,FALSE)),"NR",VLOOKUP($A299&amp;C$2,[2]CI_MAJOR_OBJ!$A$4:$AD$600,C$3,FALSE))</f>
        <v>140091712</v>
      </c>
      <c r="D299" s="52">
        <f>IF(ISNA(VLOOKUP($A299&amp;D$2,[3]CI_MAJOR_OBJ!$A$4:$AD$1900,D$3,FALSE)),"NR",VLOOKUP($A299&amp;D$2,[3]CI_MAJOR_OBJ!$A$4:$AD$1900,D$3,FALSE))</f>
        <v>150867761</v>
      </c>
      <c r="E299" s="52">
        <f>IF(ISNA(VLOOKUP($A299&amp;E$2,[3]CI_MAJOR_OBJ!$A$4:$AD$1900,E$3,FALSE)),"NR",VLOOKUP($A299&amp;E$2,[3]CI_MAJOR_OBJ!$A$4:$AD$1900,E$3,FALSE))</f>
        <v>148630793</v>
      </c>
      <c r="F299" s="84"/>
      <c r="G299" s="82" t="str">
        <f>VLOOKUP(A299,'|GRV|'!$A$19:$BB$520,33,FALSE)</f>
        <v>a-Full Service / $ responsibility</v>
      </c>
      <c r="H299" s="82"/>
      <c r="I299" s="82"/>
      <c r="J299" s="82" t="str">
        <f t="shared" si="5"/>
        <v>a</v>
      </c>
    </row>
    <row r="300" spans="1:10" x14ac:dyDescent="0.2">
      <c r="A300" s="75" t="s">
        <v>126</v>
      </c>
      <c r="B300" s="75" t="s">
        <v>123</v>
      </c>
      <c r="C300" s="52">
        <f>IF(ISNA(VLOOKUP($A300&amp;C$2,[2]CI_MAJOR_OBJ!$A$4:$AD$600,C$3,FALSE)),"NR",VLOOKUP($A300&amp;C$2,[2]CI_MAJOR_OBJ!$A$4:$AD$600,C$3,FALSE))</f>
        <v>16430378</v>
      </c>
      <c r="D300" s="52">
        <f>IF(ISNA(VLOOKUP($A300&amp;D$2,[3]CI_MAJOR_OBJ!$A$4:$AD$1900,D$3,FALSE)),"NR",VLOOKUP($A300&amp;D$2,[3]CI_MAJOR_OBJ!$A$4:$AD$1900,D$3,FALSE))</f>
        <v>18494601</v>
      </c>
      <c r="E300" s="52">
        <f>IF(ISNA(VLOOKUP($A300&amp;E$2,[3]CI_MAJOR_OBJ!$A$4:$AD$1900,E$3,FALSE)),"NR",VLOOKUP($A300&amp;E$2,[3]CI_MAJOR_OBJ!$A$4:$AD$1900,E$3,FALSE))</f>
        <v>19592728</v>
      </c>
      <c r="F300" s="84"/>
      <c r="G300" s="82" t="str">
        <f>VLOOKUP(A300,'|GRV|'!$A$19:$BB$520,33,FALSE)</f>
        <v>d-Parks by city, fire &amp; library by others</v>
      </c>
      <c r="H300" s="82"/>
      <c r="I300" s="82"/>
      <c r="J300" s="82" t="str">
        <f t="shared" si="5"/>
        <v>d</v>
      </c>
    </row>
    <row r="301" spans="1:10" x14ac:dyDescent="0.2">
      <c r="A301" s="75" t="s">
        <v>376</v>
      </c>
      <c r="B301" s="75" t="s">
        <v>123</v>
      </c>
      <c r="C301" s="52">
        <f>IF(ISNA(VLOOKUP($A301&amp;C$2,[2]CI_MAJOR_OBJ!$A$4:$AD$600,C$3,FALSE)),"NR",VLOOKUP($A301&amp;C$2,[2]CI_MAJOR_OBJ!$A$4:$AD$600,C$3,FALSE))</f>
        <v>51659243</v>
      </c>
      <c r="D301" s="52">
        <f>IF(ISNA(VLOOKUP($A301&amp;D$2,[3]CI_MAJOR_OBJ!$A$4:$AD$1900,D$3,FALSE)),"NR",VLOOKUP($A301&amp;D$2,[3]CI_MAJOR_OBJ!$A$4:$AD$1900,D$3,FALSE))</f>
        <v>58931261</v>
      </c>
      <c r="E301" s="52">
        <f>IF(ISNA(VLOOKUP($A301&amp;E$2,[3]CI_MAJOR_OBJ!$A$4:$AD$1900,E$3,FALSE)),"NR",VLOOKUP($A301&amp;E$2,[3]CI_MAJOR_OBJ!$A$4:$AD$1900,E$3,FALSE))</f>
        <v>56931638</v>
      </c>
      <c r="F301" s="84"/>
      <c r="G301" s="82" t="str">
        <f>VLOOKUP(A301,'|GRV|'!$A$19:$BB$520,33,FALSE)</f>
        <v>a-Full Service / $ responsibility</v>
      </c>
      <c r="H301" s="82"/>
      <c r="I301" s="82"/>
      <c r="J301" s="82" t="str">
        <f t="shared" si="5"/>
        <v>a</v>
      </c>
    </row>
    <row r="302" spans="1:10" x14ac:dyDescent="0.2">
      <c r="A302" s="75" t="s">
        <v>377</v>
      </c>
      <c r="B302" s="75" t="s">
        <v>123</v>
      </c>
      <c r="C302" s="52">
        <f>IF(ISNA(VLOOKUP($A302&amp;C$2,[2]CI_MAJOR_OBJ!$A$4:$AD$600,C$3,FALSE)),"NR",VLOOKUP($A302&amp;C$2,[2]CI_MAJOR_OBJ!$A$4:$AD$600,C$3,FALSE))</f>
        <v>22110926</v>
      </c>
      <c r="D302" s="52">
        <f>IF(ISNA(VLOOKUP($A302&amp;D$2,[3]CI_MAJOR_OBJ!$A$4:$AD$1900,D$3,FALSE)),"NR",VLOOKUP($A302&amp;D$2,[3]CI_MAJOR_OBJ!$A$4:$AD$1900,D$3,FALSE))</f>
        <v>23805680</v>
      </c>
      <c r="E302" s="52">
        <f>IF(ISNA(VLOOKUP($A302&amp;E$2,[3]CI_MAJOR_OBJ!$A$4:$AD$1900,E$3,FALSE)),"NR",VLOOKUP($A302&amp;E$2,[3]CI_MAJOR_OBJ!$A$4:$AD$1900,E$3,FALSE))</f>
        <v>25657417</v>
      </c>
      <c r="F302" s="84"/>
      <c r="G302" s="82" t="str">
        <f>VLOOKUP(A302,'|GRV|'!$A$19:$BB$520,33,FALSE)</f>
        <v>c-Fire by city, library &amp; parks by others</v>
      </c>
      <c r="H302" s="82"/>
      <c r="I302" s="82"/>
      <c r="J302" s="82" t="str">
        <f t="shared" si="5"/>
        <v>c</v>
      </c>
    </row>
    <row r="303" spans="1:10" x14ac:dyDescent="0.2">
      <c r="A303" s="75" t="s">
        <v>127</v>
      </c>
      <c r="B303" s="75" t="s">
        <v>123</v>
      </c>
      <c r="C303" s="52">
        <f>IF(ISNA(VLOOKUP($A303&amp;C$2,[2]CI_MAJOR_OBJ!$A$4:$AD$600,C$3,FALSE)),"NR",VLOOKUP($A303&amp;C$2,[2]CI_MAJOR_OBJ!$A$4:$AD$600,C$3,FALSE))</f>
        <v>85918666</v>
      </c>
      <c r="D303" s="52">
        <f>IF(ISNA(VLOOKUP($A303&amp;D$2,[3]CI_MAJOR_OBJ!$A$4:$AD$1900,D$3,FALSE)),"NR",VLOOKUP($A303&amp;D$2,[3]CI_MAJOR_OBJ!$A$4:$AD$1900,D$3,FALSE))</f>
        <v>65809094</v>
      </c>
      <c r="E303" s="52">
        <f>IF(ISNA(VLOOKUP($A303&amp;E$2,[3]CI_MAJOR_OBJ!$A$4:$AD$1900,E$3,FALSE)),"NR",VLOOKUP($A303&amp;E$2,[3]CI_MAJOR_OBJ!$A$4:$AD$1900,E$3,FALSE))</f>
        <v>76834774</v>
      </c>
      <c r="F303" s="84"/>
      <c r="G303" s="82" t="str">
        <f>VLOOKUP(A303,'|GRV|'!$A$19:$BB$520,33,FALSE)</f>
        <v>b-Full Service except Library</v>
      </c>
      <c r="H303" s="82"/>
      <c r="I303" s="82"/>
      <c r="J303" s="82" t="str">
        <f t="shared" si="5"/>
        <v>b</v>
      </c>
    </row>
    <row r="304" spans="1:10" x14ac:dyDescent="0.2">
      <c r="A304" s="75" t="s">
        <v>379</v>
      </c>
      <c r="B304" s="75" t="s">
        <v>123</v>
      </c>
      <c r="C304" s="52">
        <f>IF(ISNA(VLOOKUP($A304&amp;C$2,[2]CI_MAJOR_OBJ!$A$4:$AD$600,C$3,FALSE)),"NR",VLOOKUP($A304&amp;C$2,[2]CI_MAJOR_OBJ!$A$4:$AD$600,C$3,FALSE))</f>
        <v>41162941</v>
      </c>
      <c r="D304" s="52">
        <f>IF(ISNA(VLOOKUP($A304&amp;D$2,[3]CI_MAJOR_OBJ!$A$4:$AD$1900,D$3,FALSE)),"NR",VLOOKUP($A304&amp;D$2,[3]CI_MAJOR_OBJ!$A$4:$AD$1900,D$3,FALSE))</f>
        <v>45471591</v>
      </c>
      <c r="E304" s="52">
        <f>IF(ISNA(VLOOKUP($A304&amp;E$2,[3]CI_MAJOR_OBJ!$A$4:$AD$1900,E$3,FALSE)),"NR",VLOOKUP($A304&amp;E$2,[3]CI_MAJOR_OBJ!$A$4:$AD$1900,E$3,FALSE))</f>
        <v>56572255</v>
      </c>
      <c r="F304" s="84"/>
      <c r="G304" s="82" t="str">
        <f>VLOOKUP(A304,'|GRV|'!$A$19:$BB$520,33,FALSE)</f>
        <v>a-Full Service / $ responsibility</v>
      </c>
      <c r="H304" s="82"/>
      <c r="I304" s="82"/>
      <c r="J304" s="82" t="str">
        <f t="shared" si="5"/>
        <v>a</v>
      </c>
    </row>
    <row r="305" spans="1:10" x14ac:dyDescent="0.2">
      <c r="A305" s="75" t="s">
        <v>378</v>
      </c>
      <c r="B305" s="75" t="s">
        <v>123</v>
      </c>
      <c r="C305" s="52">
        <f>IF(ISNA(VLOOKUP($A305&amp;C$2,[2]CI_MAJOR_OBJ!$A$4:$AD$600,C$3,FALSE)),"NR",VLOOKUP($A305&amp;C$2,[2]CI_MAJOR_OBJ!$A$4:$AD$600,C$3,FALSE))</f>
        <v>48903731</v>
      </c>
      <c r="D305" s="52">
        <f>IF(ISNA(VLOOKUP($A305&amp;D$2,[3]CI_MAJOR_OBJ!$A$4:$AD$1900,D$3,FALSE)),"NR",VLOOKUP($A305&amp;D$2,[3]CI_MAJOR_OBJ!$A$4:$AD$1900,D$3,FALSE))</f>
        <v>67626917</v>
      </c>
      <c r="E305" s="52">
        <f>IF(ISNA(VLOOKUP($A305&amp;E$2,[3]CI_MAJOR_OBJ!$A$4:$AD$1900,E$3,FALSE)),"NR",VLOOKUP($A305&amp;E$2,[3]CI_MAJOR_OBJ!$A$4:$AD$1900,E$3,FALSE))</f>
        <v>46877553</v>
      </c>
      <c r="F305" s="84"/>
      <c r="G305" s="82" t="str">
        <f>VLOOKUP(A305,'|GRV|'!$A$19:$BB$520,33,FALSE)</f>
        <v>b-Full Service except Library</v>
      </c>
      <c r="H305" s="82"/>
      <c r="I305" s="82"/>
      <c r="J305" s="82" t="str">
        <f t="shared" si="5"/>
        <v>b</v>
      </c>
    </row>
    <row r="306" spans="1:10" x14ac:dyDescent="0.2">
      <c r="A306" s="75" t="s">
        <v>128</v>
      </c>
      <c r="B306" s="75" t="s">
        <v>123</v>
      </c>
      <c r="C306" s="52">
        <f>IF(ISNA(VLOOKUP($A306&amp;C$2,[2]CI_MAJOR_OBJ!$A$4:$AD$600,C$3,FALSE)),"NR",VLOOKUP($A306&amp;C$2,[2]CI_MAJOR_OBJ!$A$4:$AD$600,C$3,FALSE))</f>
        <v>102604217</v>
      </c>
      <c r="D306" s="52">
        <f>IF(ISNA(VLOOKUP($A306&amp;D$2,[3]CI_MAJOR_OBJ!$A$4:$AD$1900,D$3,FALSE)),"NR",VLOOKUP($A306&amp;D$2,[3]CI_MAJOR_OBJ!$A$4:$AD$1900,D$3,FALSE))</f>
        <v>132608840</v>
      </c>
      <c r="E306" s="52">
        <f>IF(ISNA(VLOOKUP($A306&amp;E$2,[3]CI_MAJOR_OBJ!$A$4:$AD$1900,E$3,FALSE)),"NR",VLOOKUP($A306&amp;E$2,[3]CI_MAJOR_OBJ!$A$4:$AD$1900,E$3,FALSE))</f>
        <v>132343618</v>
      </c>
      <c r="F306" s="84"/>
      <c r="G306" s="82" t="str">
        <f>VLOOKUP(A306,'|GRV|'!$A$19:$BB$520,33,FALSE)</f>
        <v>a-Full Service / $ responsibility</v>
      </c>
      <c r="H306" s="82"/>
      <c r="I306" s="82"/>
      <c r="J306" s="82" t="str">
        <f t="shared" si="5"/>
        <v>a</v>
      </c>
    </row>
    <row r="307" spans="1:10" x14ac:dyDescent="0.2">
      <c r="A307" s="75" t="s">
        <v>380</v>
      </c>
      <c r="B307" s="75" t="s">
        <v>123</v>
      </c>
      <c r="C307" s="52">
        <f>IF(ISNA(VLOOKUP($A307&amp;C$2,[2]CI_MAJOR_OBJ!$A$4:$AD$600,C$3,FALSE)),"NR",VLOOKUP($A307&amp;C$2,[2]CI_MAJOR_OBJ!$A$4:$AD$600,C$3,FALSE))</f>
        <v>47201609</v>
      </c>
      <c r="D307" s="52">
        <f>IF(ISNA(VLOOKUP($A307&amp;D$2,[3]CI_MAJOR_OBJ!$A$4:$AD$1900,D$3,FALSE)),"NR",VLOOKUP($A307&amp;D$2,[3]CI_MAJOR_OBJ!$A$4:$AD$1900,D$3,FALSE))</f>
        <v>70224523</v>
      </c>
      <c r="E307" s="52">
        <f>IF(ISNA(VLOOKUP($A307&amp;E$2,[3]CI_MAJOR_OBJ!$A$4:$AD$1900,E$3,FALSE)),"NR",VLOOKUP($A307&amp;E$2,[3]CI_MAJOR_OBJ!$A$4:$AD$1900,E$3,FALSE))</f>
        <v>79159597</v>
      </c>
      <c r="F307" s="84"/>
      <c r="G307" s="82" t="str">
        <f>VLOOKUP(A307,'|GRV|'!$A$19:$BB$520,33,FALSE)</f>
        <v>d-Library by city, fire &amp; parks by others</v>
      </c>
      <c r="H307" s="82"/>
      <c r="I307" s="82"/>
      <c r="J307" s="82" t="str">
        <f t="shared" si="5"/>
        <v>d</v>
      </c>
    </row>
    <row r="308" spans="1:10" x14ac:dyDescent="0.2">
      <c r="A308" s="75" t="s">
        <v>129</v>
      </c>
      <c r="B308" s="75" t="s">
        <v>123</v>
      </c>
      <c r="C308" s="52">
        <f>IF(ISNA(VLOOKUP($A308&amp;C$2,[2]CI_MAJOR_OBJ!$A$4:$AD$600,C$3,FALSE)),"NR",VLOOKUP($A308&amp;C$2,[2]CI_MAJOR_OBJ!$A$4:$AD$600,C$3,FALSE))</f>
        <v>18981005</v>
      </c>
      <c r="D308" s="52">
        <f>IF(ISNA(VLOOKUP($A308&amp;D$2,[3]CI_MAJOR_OBJ!$A$4:$AD$1900,D$3,FALSE)),"NR",VLOOKUP($A308&amp;D$2,[3]CI_MAJOR_OBJ!$A$4:$AD$1900,D$3,FALSE))</f>
        <v>20661712</v>
      </c>
      <c r="E308" s="52">
        <f>IF(ISNA(VLOOKUP($A308&amp;E$2,[3]CI_MAJOR_OBJ!$A$4:$AD$1900,E$3,FALSE)),"NR",VLOOKUP($A308&amp;E$2,[3]CI_MAJOR_OBJ!$A$4:$AD$1900,E$3,FALSE))</f>
        <v>21604220</v>
      </c>
      <c r="F308" s="84"/>
      <c r="G308" s="82" t="str">
        <f>VLOOKUP(A308,'|GRV|'!$A$19:$BB$520,33,FALSE)</f>
        <v>b-Full Service except Library</v>
      </c>
      <c r="H308" s="82"/>
      <c r="I308" s="82"/>
      <c r="J308" s="82" t="str">
        <f t="shared" si="5"/>
        <v>b</v>
      </c>
    </row>
    <row r="309" spans="1:10" x14ac:dyDescent="0.2">
      <c r="A309" s="75" t="s">
        <v>381</v>
      </c>
      <c r="B309" s="75" t="s">
        <v>123</v>
      </c>
      <c r="C309" s="52">
        <f>IF(ISNA(VLOOKUP($A309&amp;C$2,[2]CI_MAJOR_OBJ!$A$4:$AD$600,C$3,FALSE)),"NR",VLOOKUP($A309&amp;C$2,[2]CI_MAJOR_OBJ!$A$4:$AD$600,C$3,FALSE))</f>
        <v>79589787</v>
      </c>
      <c r="D309" s="52">
        <f>IF(ISNA(VLOOKUP($A309&amp;D$2,[3]CI_MAJOR_OBJ!$A$4:$AD$1900,D$3,FALSE)),"NR",VLOOKUP($A309&amp;D$2,[3]CI_MAJOR_OBJ!$A$4:$AD$1900,D$3,FALSE))</f>
        <v>82703128</v>
      </c>
      <c r="E309" s="52">
        <f>IF(ISNA(VLOOKUP($A309&amp;E$2,[3]CI_MAJOR_OBJ!$A$4:$AD$1900,E$3,FALSE)),"NR",VLOOKUP($A309&amp;E$2,[3]CI_MAJOR_OBJ!$A$4:$AD$1900,E$3,FALSE))</f>
        <v>84041183</v>
      </c>
      <c r="F309" s="84"/>
      <c r="G309" s="82" t="str">
        <f>VLOOKUP(A309,'|GRV|'!$A$19:$BB$520,33,FALSE)</f>
        <v>b-Full Service except Library</v>
      </c>
      <c r="H309" s="82"/>
      <c r="I309" s="82"/>
      <c r="J309" s="82" t="str">
        <f t="shared" si="5"/>
        <v>b</v>
      </c>
    </row>
    <row r="310" spans="1:10" x14ac:dyDescent="0.2">
      <c r="A310" s="75" t="s">
        <v>130</v>
      </c>
      <c r="B310" s="75" t="s">
        <v>123</v>
      </c>
      <c r="C310" s="52">
        <f>IF(ISNA(VLOOKUP($A310&amp;C$2,[2]CI_MAJOR_OBJ!$A$4:$AD$600,C$3,FALSE)),"NR",VLOOKUP($A310&amp;C$2,[2]CI_MAJOR_OBJ!$A$4:$AD$600,C$3,FALSE))</f>
        <v>86568790</v>
      </c>
      <c r="D310" s="52">
        <f>IF(ISNA(VLOOKUP($A310&amp;D$2,[3]CI_MAJOR_OBJ!$A$4:$AD$1900,D$3,FALSE)),"NR",VLOOKUP($A310&amp;D$2,[3]CI_MAJOR_OBJ!$A$4:$AD$1900,D$3,FALSE))</f>
        <v>100477474</v>
      </c>
      <c r="E310" s="52">
        <f>IF(ISNA(VLOOKUP($A310&amp;E$2,[3]CI_MAJOR_OBJ!$A$4:$AD$1900,E$3,FALSE)),"NR",VLOOKUP($A310&amp;E$2,[3]CI_MAJOR_OBJ!$A$4:$AD$1900,E$3,FALSE))</f>
        <v>110375990</v>
      </c>
      <c r="F310" s="84"/>
      <c r="G310" s="82" t="str">
        <f>VLOOKUP(A310,'|GRV|'!$A$19:$BB$520,33,FALSE)</f>
        <v>a-Full Service / $ responsibility</v>
      </c>
      <c r="H310" s="82"/>
      <c r="I310" s="82"/>
      <c r="J310" s="82" t="str">
        <f t="shared" si="5"/>
        <v>a</v>
      </c>
    </row>
    <row r="311" spans="1:10" x14ac:dyDescent="0.2">
      <c r="A311" s="75" t="s">
        <v>382</v>
      </c>
      <c r="B311" s="75" t="s">
        <v>123</v>
      </c>
      <c r="C311" s="52">
        <f>IF(ISNA(VLOOKUP($A311&amp;C$2,[2]CI_MAJOR_OBJ!$A$4:$AD$600,C$3,FALSE)),"NR",VLOOKUP($A311&amp;C$2,[2]CI_MAJOR_OBJ!$A$4:$AD$600,C$3,FALSE))</f>
        <v>39288140</v>
      </c>
      <c r="D311" s="52">
        <f>IF(ISNA(VLOOKUP($A311&amp;D$2,[3]CI_MAJOR_OBJ!$A$4:$AD$1900,D$3,FALSE)),"NR",VLOOKUP($A311&amp;D$2,[3]CI_MAJOR_OBJ!$A$4:$AD$1900,D$3,FALSE))</f>
        <v>44098606</v>
      </c>
      <c r="E311" s="52">
        <f>IF(ISNA(VLOOKUP($A311&amp;E$2,[3]CI_MAJOR_OBJ!$A$4:$AD$1900,E$3,FALSE)),"NR",VLOOKUP($A311&amp;E$2,[3]CI_MAJOR_OBJ!$A$4:$AD$1900,E$3,FALSE))</f>
        <v>50931291</v>
      </c>
      <c r="F311" s="84"/>
      <c r="G311" s="82" t="str">
        <f>VLOOKUP(A311,'|GRV|'!$A$19:$BB$520,33,FALSE)</f>
        <v>b-Full Service except Library</v>
      </c>
      <c r="H311" s="82"/>
      <c r="I311" s="82"/>
      <c r="J311" s="82" t="str">
        <f t="shared" si="5"/>
        <v>b</v>
      </c>
    </row>
    <row r="312" spans="1:10" x14ac:dyDescent="0.2">
      <c r="A312" s="75" t="s">
        <v>383</v>
      </c>
      <c r="B312" s="75" t="s">
        <v>123</v>
      </c>
      <c r="C312" s="52">
        <f>IF(ISNA(VLOOKUP($A312&amp;C$2,[2]CI_MAJOR_OBJ!$A$4:$AD$600,C$3,FALSE)),"NR",VLOOKUP($A312&amp;C$2,[2]CI_MAJOR_OBJ!$A$4:$AD$600,C$3,FALSE))</f>
        <v>34527253</v>
      </c>
      <c r="D312" s="52">
        <f>IF(ISNA(VLOOKUP($A312&amp;D$2,[3]CI_MAJOR_OBJ!$A$4:$AD$1900,D$3,FALSE)),"NR",VLOOKUP($A312&amp;D$2,[3]CI_MAJOR_OBJ!$A$4:$AD$1900,D$3,FALSE))</f>
        <v>40506295</v>
      </c>
      <c r="E312" s="52">
        <f>IF(ISNA(VLOOKUP($A312&amp;E$2,[3]CI_MAJOR_OBJ!$A$4:$AD$1900,E$3,FALSE)),"NR",VLOOKUP($A312&amp;E$2,[3]CI_MAJOR_OBJ!$A$4:$AD$1900,E$3,FALSE))</f>
        <v>39511971</v>
      </c>
      <c r="F312" s="84"/>
      <c r="G312" s="82" t="str">
        <f>VLOOKUP(A312,'|GRV|'!$A$19:$BB$520,33,FALSE)</f>
        <v>a-Full Service / $ responsibility</v>
      </c>
      <c r="H312" s="82"/>
      <c r="I312" s="82"/>
      <c r="J312" s="82" t="str">
        <f t="shared" si="5"/>
        <v>a</v>
      </c>
    </row>
    <row r="313" spans="1:10" x14ac:dyDescent="0.2">
      <c r="A313" s="75" t="s">
        <v>123</v>
      </c>
      <c r="B313" s="75" t="s">
        <v>123</v>
      </c>
      <c r="C313" s="52">
        <f>IF(ISNA(VLOOKUP($A313&amp;C$2,[2]CI_MAJOR_OBJ!$A$4:$AD$600,C$3,FALSE)),"NR",VLOOKUP($A313&amp;C$2,[2]CI_MAJOR_OBJ!$A$4:$AD$600,C$3,FALSE))</f>
        <v>257681904</v>
      </c>
      <c r="D313" s="52">
        <f>IF(ISNA(VLOOKUP($A313&amp;D$2,[3]CI_MAJOR_OBJ!$A$4:$AD$1900,D$3,FALSE)),"NR",VLOOKUP($A313&amp;D$2,[3]CI_MAJOR_OBJ!$A$4:$AD$1900,D$3,FALSE))</f>
        <v>277091874</v>
      </c>
      <c r="E313" s="52">
        <f>IF(ISNA(VLOOKUP($A313&amp;E$2,[3]CI_MAJOR_OBJ!$A$4:$AD$1900,E$3,FALSE)),"NR",VLOOKUP($A313&amp;E$2,[3]CI_MAJOR_OBJ!$A$4:$AD$1900,E$3,FALSE))</f>
        <v>269605611</v>
      </c>
      <c r="F313" s="84"/>
      <c r="G313" s="82" t="str">
        <f>VLOOKUP(A313,'|GRV|'!$A$19:$BB$520,33,FALSE)</f>
        <v>a-Full Service / $ responsibility</v>
      </c>
      <c r="H313" s="82"/>
      <c r="I313" s="82"/>
      <c r="J313" s="82" t="str">
        <f t="shared" si="5"/>
        <v>a</v>
      </c>
    </row>
    <row r="314" spans="1:10" x14ac:dyDescent="0.2">
      <c r="A314" s="75" t="s">
        <v>384</v>
      </c>
      <c r="B314" s="75" t="s">
        <v>123</v>
      </c>
      <c r="C314" s="52">
        <f>IF(ISNA(VLOOKUP($A314&amp;C$2,[2]CI_MAJOR_OBJ!$A$4:$AD$600,C$3,FALSE)),"NR",VLOOKUP($A314&amp;C$2,[2]CI_MAJOR_OBJ!$A$4:$AD$600,C$3,FALSE))</f>
        <v>24443595</v>
      </c>
      <c r="D314" s="52">
        <f>IF(ISNA(VLOOKUP($A314&amp;D$2,[3]CI_MAJOR_OBJ!$A$4:$AD$1900,D$3,FALSE)),"NR",VLOOKUP($A314&amp;D$2,[3]CI_MAJOR_OBJ!$A$4:$AD$1900,D$3,FALSE))</f>
        <v>26272497</v>
      </c>
      <c r="E314" s="52">
        <f>IF(ISNA(VLOOKUP($A314&amp;E$2,[3]CI_MAJOR_OBJ!$A$4:$AD$1900,E$3,FALSE)),"NR",VLOOKUP($A314&amp;E$2,[3]CI_MAJOR_OBJ!$A$4:$AD$1900,E$3,FALSE))</f>
        <v>28099226</v>
      </c>
      <c r="F314" s="84"/>
      <c r="G314" s="82" t="str">
        <f>VLOOKUP(A314,'|GRV|'!$A$19:$BB$520,33,FALSE)</f>
        <v>b-Full Service except Library</v>
      </c>
      <c r="H314" s="82"/>
      <c r="I314" s="82"/>
      <c r="J314" s="82" t="str">
        <f t="shared" si="5"/>
        <v>b</v>
      </c>
    </row>
    <row r="315" spans="1:10" x14ac:dyDescent="0.2">
      <c r="A315" s="75" t="s">
        <v>385</v>
      </c>
      <c r="B315" s="75" t="s">
        <v>123</v>
      </c>
      <c r="C315" s="52">
        <f>IF(ISNA(VLOOKUP($A315&amp;C$2,[2]CI_MAJOR_OBJ!$A$4:$AD$600,C$3,FALSE)),"NR",VLOOKUP($A315&amp;C$2,[2]CI_MAJOR_OBJ!$A$4:$AD$600,C$3,FALSE))</f>
        <v>60026844</v>
      </c>
      <c r="D315" s="52">
        <f>IF(ISNA(VLOOKUP($A315&amp;D$2,[3]CI_MAJOR_OBJ!$A$4:$AD$1900,D$3,FALSE)),"NR",VLOOKUP($A315&amp;D$2,[3]CI_MAJOR_OBJ!$A$4:$AD$1900,D$3,FALSE))</f>
        <v>92044216</v>
      </c>
      <c r="E315" s="52">
        <f>IF(ISNA(VLOOKUP($A315&amp;E$2,[3]CI_MAJOR_OBJ!$A$4:$AD$1900,E$3,FALSE)),"NR",VLOOKUP($A315&amp;E$2,[3]CI_MAJOR_OBJ!$A$4:$AD$1900,E$3,FALSE))</f>
        <v>94590527</v>
      </c>
      <c r="F315" s="84"/>
      <c r="G315" s="82" t="str">
        <f>VLOOKUP(A315,'|GRV|'!$A$19:$BB$520,33,FALSE)</f>
        <v>d-Parks by city, fire &amp; library by others</v>
      </c>
      <c r="H315" s="82"/>
      <c r="I315" s="82"/>
      <c r="J315" s="82" t="str">
        <f t="shared" si="5"/>
        <v>d</v>
      </c>
    </row>
    <row r="316" spans="1:10" x14ac:dyDescent="0.2">
      <c r="A316" s="75" t="s">
        <v>575</v>
      </c>
      <c r="B316" s="75" t="s">
        <v>123</v>
      </c>
      <c r="C316" s="52">
        <f>IF(ISNA(VLOOKUP($A316&amp;C$2,[2]CI_MAJOR_OBJ!$A$4:$AD$600,C$3,FALSE)),"NR",VLOOKUP($A316&amp;C$2,[2]CI_MAJOR_OBJ!$A$4:$AD$600,C$3,FALSE))</f>
        <v>18456169</v>
      </c>
      <c r="D316" s="52">
        <f>IF(ISNA(VLOOKUP($A316&amp;D$2,[3]CI_MAJOR_OBJ!$A$4:$AD$1900,D$3,FALSE)),"NR",VLOOKUP($A316&amp;D$2,[3]CI_MAJOR_OBJ!$A$4:$AD$1900,D$3,FALSE))</f>
        <v>20910190</v>
      </c>
      <c r="E316" s="52">
        <f>IF(ISNA(VLOOKUP($A316&amp;E$2,[3]CI_MAJOR_OBJ!$A$4:$AD$1900,E$3,FALSE)),"NR",VLOOKUP($A316&amp;E$2,[3]CI_MAJOR_OBJ!$A$4:$AD$1900,E$3,FALSE))</f>
        <v>26826380</v>
      </c>
      <c r="F316" s="84"/>
      <c r="G316" s="82" t="str">
        <f>VLOOKUP(A316,'|GRV|'!$A$19:$BB$520,33,FALSE)</f>
        <v>f-Fire, library &amp; parks by others</v>
      </c>
      <c r="H316" s="82"/>
      <c r="I316" s="82"/>
      <c r="J316" s="82" t="str">
        <f t="shared" si="5"/>
        <v>f</v>
      </c>
    </row>
    <row r="317" spans="1:10" x14ac:dyDescent="0.2">
      <c r="A317" s="75" t="s">
        <v>558</v>
      </c>
      <c r="B317" s="75" t="s">
        <v>123</v>
      </c>
      <c r="C317" s="52">
        <f>IF(ISNA(VLOOKUP($A317&amp;C$2,[2]CI_MAJOR_OBJ!$A$4:$AD$600,C$3,FALSE)),"NR",VLOOKUP($A317&amp;C$2,[2]CI_MAJOR_OBJ!$A$4:$AD$600,C$3,FALSE))</f>
        <v>35013008</v>
      </c>
      <c r="D317" s="52">
        <f>IF(ISNA(VLOOKUP($A317&amp;D$2,[3]CI_MAJOR_OBJ!$A$4:$AD$1900,D$3,FALSE)),"NR",VLOOKUP($A317&amp;D$2,[3]CI_MAJOR_OBJ!$A$4:$AD$1900,D$3,FALSE))</f>
        <v>47701743</v>
      </c>
      <c r="E317" s="52">
        <f>IF(ISNA(VLOOKUP($A317&amp;E$2,[3]CI_MAJOR_OBJ!$A$4:$AD$1900,E$3,FALSE)),"NR",VLOOKUP($A317&amp;E$2,[3]CI_MAJOR_OBJ!$A$4:$AD$1900,E$3,FALSE))</f>
        <v>58281673</v>
      </c>
      <c r="F317" s="84"/>
      <c r="G317" s="82" t="str">
        <f>VLOOKUP(A317,'|GRV|'!$A$19:$BB$520,33,FALSE)</f>
        <v>f-Fire, library &amp; parks by others</v>
      </c>
      <c r="H317" s="82"/>
      <c r="I317" s="82"/>
      <c r="J317" s="82" t="str">
        <f t="shared" si="5"/>
        <v>f</v>
      </c>
    </row>
    <row r="318" spans="1:10" x14ac:dyDescent="0.2">
      <c r="A318" s="75" t="s">
        <v>559</v>
      </c>
      <c r="B318" s="75" t="s">
        <v>123</v>
      </c>
      <c r="C318" s="52">
        <f>IF(ISNA(VLOOKUP($A318&amp;C$2,[2]CI_MAJOR_OBJ!$A$4:$AD$600,C$3,FALSE)),"NR",VLOOKUP($A318&amp;C$2,[2]CI_MAJOR_OBJ!$A$4:$AD$600,C$3,FALSE))</f>
        <v>12214438</v>
      </c>
      <c r="D318" s="52">
        <f>IF(ISNA(VLOOKUP($A318&amp;D$2,[3]CI_MAJOR_OBJ!$A$4:$AD$1900,D$3,FALSE)),"NR",VLOOKUP($A318&amp;D$2,[3]CI_MAJOR_OBJ!$A$4:$AD$1900,D$3,FALSE))</f>
        <v>14346171</v>
      </c>
      <c r="E318" s="52">
        <f>IF(ISNA(VLOOKUP($A318&amp;E$2,[3]CI_MAJOR_OBJ!$A$4:$AD$1900,E$3,FALSE)),"NR",VLOOKUP($A318&amp;E$2,[3]CI_MAJOR_OBJ!$A$4:$AD$1900,E$3,FALSE))</f>
        <v>15679760</v>
      </c>
      <c r="F318" s="84"/>
      <c r="G318" s="82" t="str">
        <f>VLOOKUP(A318,'|GRV|'!$A$19:$BB$520,33,FALSE)</f>
        <v>f-Fire, library &amp; parks by others</v>
      </c>
      <c r="H318" s="82"/>
      <c r="I318" s="82"/>
      <c r="J318" s="82" t="str">
        <f t="shared" si="5"/>
        <v>f</v>
      </c>
    </row>
    <row r="319" spans="1:10" x14ac:dyDescent="0.2">
      <c r="A319" s="75" t="s">
        <v>574</v>
      </c>
      <c r="B319" s="75" t="s">
        <v>123</v>
      </c>
      <c r="C319" s="52">
        <f>IF(ISNA(VLOOKUP($A319&amp;C$2,[2]CI_MAJOR_OBJ!$A$4:$AD$600,C$3,FALSE)),"NR",VLOOKUP($A319&amp;C$2,[2]CI_MAJOR_OBJ!$A$4:$AD$600,C$3,FALSE))</f>
        <v>35123677</v>
      </c>
      <c r="D319" s="52">
        <f>IF(ISNA(VLOOKUP($A319&amp;D$2,[3]CI_MAJOR_OBJ!$A$4:$AD$1900,D$3,FALSE)),"NR",VLOOKUP($A319&amp;D$2,[3]CI_MAJOR_OBJ!$A$4:$AD$1900,D$3,FALSE))</f>
        <v>38017993</v>
      </c>
      <c r="E319" s="52">
        <f>IF(ISNA(VLOOKUP($A319&amp;E$2,[3]CI_MAJOR_OBJ!$A$4:$AD$1900,E$3,FALSE)),"NR",VLOOKUP($A319&amp;E$2,[3]CI_MAJOR_OBJ!$A$4:$AD$1900,E$3,FALSE))</f>
        <v>40568260</v>
      </c>
      <c r="F319" s="84"/>
      <c r="G319" s="82" t="str">
        <f>VLOOKUP(A319,'|GRV|'!$A$19:$BB$520,33,FALSE)</f>
        <v>f-Fire, library &amp; parks by others</v>
      </c>
      <c r="H319" s="82"/>
      <c r="I319" s="82"/>
      <c r="J319" s="82" t="str">
        <f t="shared" si="5"/>
        <v>f</v>
      </c>
    </row>
    <row r="320" spans="1:10" x14ac:dyDescent="0.2">
      <c r="A320" s="75" t="s">
        <v>131</v>
      </c>
      <c r="B320" s="75" t="s">
        <v>132</v>
      </c>
      <c r="C320" s="52">
        <f>IF(ISNA(VLOOKUP($A320&amp;C$2,[2]CI_MAJOR_OBJ!$A$4:$AD$600,C$3,FALSE)),"NR",VLOOKUP($A320&amp;C$2,[2]CI_MAJOR_OBJ!$A$4:$AD$600,C$3,FALSE))</f>
        <v>43328200</v>
      </c>
      <c r="D320" s="52">
        <f>IF(ISNA(VLOOKUP($A320&amp;D$2,[3]CI_MAJOR_OBJ!$A$4:$AD$1900,D$3,FALSE)),"NR",VLOOKUP($A320&amp;D$2,[3]CI_MAJOR_OBJ!$A$4:$AD$1900,D$3,FALSE))</f>
        <v>47441061</v>
      </c>
      <c r="E320" s="52">
        <f>IF(ISNA(VLOOKUP($A320&amp;E$2,[3]CI_MAJOR_OBJ!$A$4:$AD$1900,E$3,FALSE)),"NR",VLOOKUP($A320&amp;E$2,[3]CI_MAJOR_OBJ!$A$4:$AD$1900,E$3,FALSE))</f>
        <v>42777453</v>
      </c>
      <c r="F320" s="84"/>
      <c r="G320" s="82" t="str">
        <f>VLOOKUP(A320,'|GRV|'!$A$19:$BB$520,33,FALSE)</f>
        <v>f-Fire, library &amp; parks by others</v>
      </c>
      <c r="H320" s="82"/>
      <c r="I320" s="82"/>
      <c r="J320" s="82" t="str">
        <f t="shared" si="5"/>
        <v>f</v>
      </c>
    </row>
    <row r="321" spans="1:10" s="79" customFormat="1" x14ac:dyDescent="0.2">
      <c r="A321" s="78" t="s">
        <v>537</v>
      </c>
      <c r="B321" s="75" t="s">
        <v>132</v>
      </c>
      <c r="C321" s="52">
        <f>IF(ISNA(VLOOKUP($A321&amp;C$2,[2]CI_MAJOR_OBJ!$A$4:$AD$600,C$3,FALSE)),"NR",VLOOKUP($A321&amp;C$2,[2]CI_MAJOR_OBJ!$A$4:$AD$600,C$3,FALSE))</f>
        <v>69262067</v>
      </c>
      <c r="D321" s="52">
        <f>IF(ISNA(VLOOKUP($A321&amp;D$2,[3]CI_MAJOR_OBJ!$A$4:$AD$1900,D$3,FALSE)),"NR",VLOOKUP($A321&amp;D$2,[3]CI_MAJOR_OBJ!$A$4:$AD$1900,D$3,FALSE))</f>
        <v>85813826</v>
      </c>
      <c r="E321" s="52">
        <f>IF(ISNA(VLOOKUP($A321&amp;E$2,[3]CI_MAJOR_OBJ!$A$4:$AD$1900,E$3,FALSE)),"NR",VLOOKUP($A321&amp;E$2,[3]CI_MAJOR_OBJ!$A$4:$AD$1900,E$3,FALSE))</f>
        <v>178244862</v>
      </c>
      <c r="F321" s="84"/>
      <c r="G321" s="82" t="str">
        <f>VLOOKUP(A321,'|GRV|'!$A$19:$BB$520,33,FALSE)</f>
        <v>f-Fire, library &amp; parks by others</v>
      </c>
      <c r="H321" s="82"/>
      <c r="I321" s="82"/>
      <c r="J321" s="82" t="str">
        <f t="shared" si="5"/>
        <v>f</v>
      </c>
    </row>
    <row r="322" spans="1:10" x14ac:dyDescent="0.2">
      <c r="A322" s="75" t="s">
        <v>386</v>
      </c>
      <c r="B322" s="75" t="s">
        <v>132</v>
      </c>
      <c r="C322" s="52">
        <f>IF(ISNA(VLOOKUP($A322&amp;C$2,[2]CI_MAJOR_OBJ!$A$4:$AD$600,C$3,FALSE)),"NR",VLOOKUP($A322&amp;C$2,[2]CI_MAJOR_OBJ!$A$4:$AD$600,C$3,FALSE))</f>
        <v>80628085</v>
      </c>
      <c r="D322" s="52">
        <f>IF(ISNA(VLOOKUP($A322&amp;D$2,[3]CI_MAJOR_OBJ!$A$4:$AD$1900,D$3,FALSE)),"NR",VLOOKUP($A322&amp;D$2,[3]CI_MAJOR_OBJ!$A$4:$AD$1900,D$3,FALSE))</f>
        <v>89495815</v>
      </c>
      <c r="E322" s="52">
        <f>IF(ISNA(VLOOKUP($A322&amp;E$2,[3]CI_MAJOR_OBJ!$A$4:$AD$1900,E$3,FALSE)),"NR",VLOOKUP($A322&amp;E$2,[3]CI_MAJOR_OBJ!$A$4:$AD$1900,E$3,FALSE))</f>
        <v>90810000</v>
      </c>
      <c r="F322" s="84"/>
      <c r="G322" s="82" t="str">
        <f>VLOOKUP(A322,'|GRV|'!$A$19:$BB$520,33,FALSE)</f>
        <v>a-Full Service / $ responsibility</v>
      </c>
      <c r="H322" s="82"/>
      <c r="I322" s="82"/>
      <c r="J322" s="82" t="str">
        <f t="shared" si="5"/>
        <v>a</v>
      </c>
    </row>
    <row r="323" spans="1:10" x14ac:dyDescent="0.2">
      <c r="A323" s="75" t="s">
        <v>387</v>
      </c>
      <c r="B323" s="75" t="s">
        <v>132</v>
      </c>
      <c r="C323" s="52">
        <f>IF(ISNA(VLOOKUP($A323&amp;C$2,[2]CI_MAJOR_OBJ!$A$4:$AD$600,C$3,FALSE)),"NR",VLOOKUP($A323&amp;C$2,[2]CI_MAJOR_OBJ!$A$4:$AD$600,C$3,FALSE))</f>
        <v>20113471</v>
      </c>
      <c r="D323" s="52">
        <f>IF(ISNA(VLOOKUP($A323&amp;D$2,[3]CI_MAJOR_OBJ!$A$4:$AD$1900,D$3,FALSE)),"NR",VLOOKUP($A323&amp;D$2,[3]CI_MAJOR_OBJ!$A$4:$AD$1900,D$3,FALSE))</f>
        <v>19373671</v>
      </c>
      <c r="E323" s="52">
        <f>IF(ISNA(VLOOKUP($A323&amp;E$2,[3]CI_MAJOR_OBJ!$A$4:$AD$1900,E$3,FALSE)),"NR",VLOOKUP($A323&amp;E$2,[3]CI_MAJOR_OBJ!$A$4:$AD$1900,E$3,FALSE))</f>
        <v>20295439</v>
      </c>
      <c r="F323" s="84"/>
      <c r="G323" s="82" t="str">
        <f>VLOOKUP(A323,'|GRV|'!$A$19:$BB$520,33,FALSE)</f>
        <v>d-Parks by city, fire &amp; library by others</v>
      </c>
      <c r="H323" s="82"/>
      <c r="I323" s="82"/>
      <c r="J323" s="82" t="str">
        <f t="shared" si="5"/>
        <v>d</v>
      </c>
    </row>
    <row r="324" spans="1:10" x14ac:dyDescent="0.2">
      <c r="A324" s="75" t="s">
        <v>388</v>
      </c>
      <c r="B324" s="75" t="s">
        <v>132</v>
      </c>
      <c r="C324" s="52">
        <f>IF(ISNA(VLOOKUP($A324&amp;C$2,[2]CI_MAJOR_OBJ!$A$4:$AD$600,C$3,FALSE)),"NR",VLOOKUP($A324&amp;C$2,[2]CI_MAJOR_OBJ!$A$4:$AD$600,C$3,FALSE))</f>
        <v>652763</v>
      </c>
      <c r="D324" s="52">
        <f>IF(ISNA(VLOOKUP($A324&amp;D$2,[3]CI_MAJOR_OBJ!$A$4:$AD$1900,D$3,FALSE)),"NR",VLOOKUP($A324&amp;D$2,[3]CI_MAJOR_OBJ!$A$4:$AD$1900,D$3,FALSE))</f>
        <v>1131837</v>
      </c>
      <c r="E324" s="52">
        <f>IF(ISNA(VLOOKUP($A324&amp;E$2,[3]CI_MAJOR_OBJ!$A$4:$AD$1900,E$3,FALSE)),"NR",VLOOKUP($A324&amp;E$2,[3]CI_MAJOR_OBJ!$A$4:$AD$1900,E$3,FALSE))</f>
        <v>1430559</v>
      </c>
      <c r="F324" s="84"/>
      <c r="G324" s="82" t="str">
        <f>VLOOKUP(A324,'|GRV|'!$A$19:$BB$520,33,FALSE)</f>
        <v>b-Full Service except Library</v>
      </c>
      <c r="H324" s="82"/>
      <c r="I324" s="82"/>
      <c r="J324" s="82" t="str">
        <f t="shared" si="5"/>
        <v>b</v>
      </c>
    </row>
    <row r="325" spans="1:10" s="79" customFormat="1" x14ac:dyDescent="0.2">
      <c r="A325" s="78" t="s">
        <v>533</v>
      </c>
      <c r="B325" s="75" t="s">
        <v>132</v>
      </c>
      <c r="C325" s="52">
        <f>IF(ISNA(VLOOKUP($A325&amp;C$2,[2]CI_MAJOR_OBJ!$A$4:$AD$600,C$3,FALSE)),"NR",VLOOKUP($A325&amp;C$2,[2]CI_MAJOR_OBJ!$A$4:$AD$600,C$3,FALSE))</f>
        <v>55569232</v>
      </c>
      <c r="D325" s="52">
        <f>IF(ISNA(VLOOKUP($A325&amp;D$2,[3]CI_MAJOR_OBJ!$A$4:$AD$1900,D$3,FALSE)),"NR",VLOOKUP($A325&amp;D$2,[3]CI_MAJOR_OBJ!$A$4:$AD$1900,D$3,FALSE))</f>
        <v>51993613</v>
      </c>
      <c r="E325" s="52">
        <f>IF(ISNA(VLOOKUP($A325&amp;E$2,[3]CI_MAJOR_OBJ!$A$4:$AD$1900,E$3,FALSE)),"NR",VLOOKUP($A325&amp;E$2,[3]CI_MAJOR_OBJ!$A$4:$AD$1900,E$3,FALSE))</f>
        <v>57511186</v>
      </c>
      <c r="F325" s="84"/>
      <c r="G325" s="82" t="str">
        <f>VLOOKUP(A325,'|GRV|'!$A$19:$BB$520,33,FALSE)</f>
        <v>f-Fire, library &amp; parks by others</v>
      </c>
      <c r="H325" s="82"/>
      <c r="I325" s="82"/>
      <c r="J325" s="82" t="str">
        <f t="shared" si="5"/>
        <v>f</v>
      </c>
    </row>
    <row r="326" spans="1:10" x14ac:dyDescent="0.2">
      <c r="A326" s="75" t="s">
        <v>132</v>
      </c>
      <c r="B326" s="75" t="s">
        <v>132</v>
      </c>
      <c r="C326" s="52">
        <f>IF(ISNA(VLOOKUP($A326&amp;C$2,[2]CI_MAJOR_OBJ!$A$4:$AD$600,C$3,FALSE)),"NR",VLOOKUP($A326&amp;C$2,[2]CI_MAJOR_OBJ!$A$4:$AD$600,C$3,FALSE))</f>
        <v>543959000</v>
      </c>
      <c r="D326" s="52">
        <f>IF(ISNA(VLOOKUP($A326&amp;D$2,[3]CI_MAJOR_OBJ!$A$4:$AD$1900,D$3,FALSE)),"NR",VLOOKUP($A326&amp;D$2,[3]CI_MAJOR_OBJ!$A$4:$AD$1900,D$3,FALSE))</f>
        <v>591852000</v>
      </c>
      <c r="E326" s="52">
        <f>IF(ISNA(VLOOKUP($A326&amp;E$2,[3]CI_MAJOR_OBJ!$A$4:$AD$1900,E$3,FALSE)),"NR",VLOOKUP($A326&amp;E$2,[3]CI_MAJOR_OBJ!$A$4:$AD$1900,E$3,FALSE))</f>
        <v>636520000</v>
      </c>
      <c r="F326" s="84"/>
      <c r="G326" s="82" t="str">
        <f>VLOOKUP(A326,'|GRV|'!$A$19:$BB$520,33,FALSE)</f>
        <v>a-Full Service / $ responsibility</v>
      </c>
      <c r="H326" s="82"/>
      <c r="I326" s="82"/>
      <c r="J326" s="82" t="str">
        <f t="shared" si="5"/>
        <v>a</v>
      </c>
    </row>
    <row r="327" spans="1:10" x14ac:dyDescent="0.2">
      <c r="A327" s="75" t="s">
        <v>133</v>
      </c>
      <c r="B327" s="75" t="s">
        <v>134</v>
      </c>
      <c r="C327" s="52">
        <f>IF(ISNA(VLOOKUP($A327&amp;C$2,[2]CI_MAJOR_OBJ!$A$4:$AD$600,C$3,FALSE)),"NR",VLOOKUP($A327&amp;C$2,[2]CI_MAJOR_OBJ!$A$4:$AD$600,C$3,FALSE))</f>
        <v>26903240</v>
      </c>
      <c r="D327" s="52">
        <f>IF(ISNA(VLOOKUP($A327&amp;D$2,[3]CI_MAJOR_OBJ!$A$4:$AD$1900,D$3,FALSE)),"NR",VLOOKUP($A327&amp;D$2,[3]CI_MAJOR_OBJ!$A$4:$AD$1900,D$3,FALSE))</f>
        <v>30228688</v>
      </c>
      <c r="E327" s="52">
        <f>IF(ISNA(VLOOKUP($A327&amp;E$2,[3]CI_MAJOR_OBJ!$A$4:$AD$1900,E$3,FALSE)),"NR",VLOOKUP($A327&amp;E$2,[3]CI_MAJOR_OBJ!$A$4:$AD$1900,E$3,FALSE))</f>
        <v>31167574</v>
      </c>
      <c r="F327" s="84"/>
      <c r="G327" s="82" t="str">
        <f>VLOOKUP(A327,'|GRV|'!$A$19:$BB$520,33,FALSE)</f>
        <v>b-Full Service except Library</v>
      </c>
      <c r="H327" s="82"/>
      <c r="I327" s="82"/>
      <c r="J327" s="82" t="str">
        <f t="shared" si="5"/>
        <v>b</v>
      </c>
    </row>
    <row r="328" spans="1:10" x14ac:dyDescent="0.2">
      <c r="A328" s="75" t="s">
        <v>389</v>
      </c>
      <c r="B328" s="75" t="s">
        <v>134</v>
      </c>
      <c r="C328" s="52">
        <f>IF(ISNA(VLOOKUP($A328&amp;C$2,[2]CI_MAJOR_OBJ!$A$4:$AD$600,C$3,FALSE)),"NR",VLOOKUP($A328&amp;C$2,[2]CI_MAJOR_OBJ!$A$4:$AD$600,C$3,FALSE))</f>
        <v>1237095</v>
      </c>
      <c r="D328" s="52">
        <f>IF(ISNA(VLOOKUP($A328&amp;D$2,[3]CI_MAJOR_OBJ!$A$4:$AD$1900,D$3,FALSE)),"NR",VLOOKUP($A328&amp;D$2,[3]CI_MAJOR_OBJ!$A$4:$AD$1900,D$3,FALSE))</f>
        <v>1962930</v>
      </c>
      <c r="E328" s="52">
        <f>IF(ISNA(VLOOKUP($A328&amp;E$2,[3]CI_MAJOR_OBJ!$A$4:$AD$1900,E$3,FALSE)),"NR",VLOOKUP($A328&amp;E$2,[3]CI_MAJOR_OBJ!$A$4:$AD$1900,E$3,FALSE))</f>
        <v>2112720</v>
      </c>
      <c r="F328" s="84"/>
      <c r="G328" s="82" t="str">
        <f>VLOOKUP(A328,'|GRV|'!$A$19:$BB$520,33,FALSE)</f>
        <v>b-Full Service except Parks</v>
      </c>
      <c r="H328" s="82"/>
      <c r="I328" s="82"/>
      <c r="J328" s="82" t="str">
        <f t="shared" si="5"/>
        <v>b</v>
      </c>
    </row>
    <row r="329" spans="1:10" x14ac:dyDescent="0.2">
      <c r="A329" s="75" t="s">
        <v>390</v>
      </c>
      <c r="B329" s="75" t="s">
        <v>135</v>
      </c>
      <c r="C329" s="52">
        <f>IF(ISNA(VLOOKUP($A329&amp;C$2,[2]CI_MAJOR_OBJ!$A$4:$AD$600,C$3,FALSE)),"NR",VLOOKUP($A329&amp;C$2,[2]CI_MAJOR_OBJ!$A$4:$AD$600,C$3,FALSE))</f>
        <v>15127680</v>
      </c>
      <c r="D329" s="52">
        <f>IF(ISNA(VLOOKUP($A329&amp;D$2,[3]CI_MAJOR_OBJ!$A$4:$AD$1900,D$3,FALSE)),"NR",VLOOKUP($A329&amp;D$2,[3]CI_MAJOR_OBJ!$A$4:$AD$1900,D$3,FALSE))</f>
        <v>19583775</v>
      </c>
      <c r="E329" s="52">
        <f>IF(ISNA(VLOOKUP($A329&amp;E$2,[3]CI_MAJOR_OBJ!$A$4:$AD$1900,E$3,FALSE)),"NR",VLOOKUP($A329&amp;E$2,[3]CI_MAJOR_OBJ!$A$4:$AD$1900,E$3,FALSE))</f>
        <v>26936454</v>
      </c>
      <c r="F329" s="86"/>
      <c r="G329" s="82" t="str">
        <f>VLOOKUP(A329,'|GRV|'!$A$19:$BB$520,33,FALSE)</f>
        <v>b-Full Service except Library</v>
      </c>
      <c r="H329" s="82"/>
      <c r="I329" s="82"/>
      <c r="J329" s="82" t="str">
        <f t="shared" si="5"/>
        <v>b</v>
      </c>
    </row>
    <row r="330" spans="1:10" x14ac:dyDescent="0.2">
      <c r="A330" s="75" t="s">
        <v>391</v>
      </c>
      <c r="B330" s="75" t="s">
        <v>135</v>
      </c>
      <c r="C330" s="52">
        <f>IF(ISNA(VLOOKUP($A330&amp;C$2,[2]CI_MAJOR_OBJ!$A$4:$AD$600,C$3,FALSE)),"NR",VLOOKUP($A330&amp;C$2,[2]CI_MAJOR_OBJ!$A$4:$AD$600,C$3,FALSE))</f>
        <v>31530630</v>
      </c>
      <c r="D330" s="52">
        <f>IF(ISNA(VLOOKUP($A330&amp;D$2,[3]CI_MAJOR_OBJ!$A$4:$AD$1900,D$3,FALSE)),"NR",VLOOKUP($A330&amp;D$2,[3]CI_MAJOR_OBJ!$A$4:$AD$1900,D$3,FALSE))</f>
        <v>36836015</v>
      </c>
      <c r="E330" s="52">
        <f>IF(ISNA(VLOOKUP($A330&amp;E$2,[3]CI_MAJOR_OBJ!$A$4:$AD$1900,E$3,FALSE)),"NR",VLOOKUP($A330&amp;E$2,[3]CI_MAJOR_OBJ!$A$4:$AD$1900,E$3,FALSE))</f>
        <v>39188512</v>
      </c>
      <c r="F330" s="84"/>
      <c r="G330" s="82" t="str">
        <f>VLOOKUP(A330,'|GRV|'!$A$19:$BB$520,33,FALSE)</f>
        <v>d-Parks by city, fire &amp; library by others</v>
      </c>
      <c r="H330" s="82"/>
      <c r="I330" s="82"/>
      <c r="J330" s="82" t="str">
        <f t="shared" si="5"/>
        <v>d</v>
      </c>
    </row>
    <row r="331" spans="1:10" x14ac:dyDescent="0.2">
      <c r="A331" s="75" t="s">
        <v>392</v>
      </c>
      <c r="B331" s="75" t="s">
        <v>135</v>
      </c>
      <c r="C331" s="52">
        <f>IF(ISNA(VLOOKUP($A331&amp;C$2,[2]CI_MAJOR_OBJ!$A$4:$AD$600,C$3,FALSE)),"NR",VLOOKUP($A331&amp;C$2,[2]CI_MAJOR_OBJ!$A$4:$AD$600,C$3,FALSE))</f>
        <v>22430738</v>
      </c>
      <c r="D331" s="52">
        <f>IF(ISNA(VLOOKUP($A331&amp;D$2,[3]CI_MAJOR_OBJ!$A$4:$AD$1900,D$3,FALSE)),"NR",VLOOKUP($A331&amp;D$2,[3]CI_MAJOR_OBJ!$A$4:$AD$1900,D$3,FALSE))</f>
        <v>27985879</v>
      </c>
      <c r="E331" s="52">
        <f>IF(ISNA(VLOOKUP($A331&amp;E$2,[3]CI_MAJOR_OBJ!$A$4:$AD$1900,E$3,FALSE)),"NR",VLOOKUP($A331&amp;E$2,[3]CI_MAJOR_OBJ!$A$4:$AD$1900,E$3,FALSE))</f>
        <v>29364674</v>
      </c>
      <c r="F331" s="84"/>
      <c r="G331" s="82" t="str">
        <f>VLOOKUP(A331,'|GRV|'!$A$19:$BB$520,33,FALSE)</f>
        <v>d-Parks by city, fire &amp; library by others</v>
      </c>
      <c r="H331" s="82"/>
      <c r="I331" s="82"/>
      <c r="J331" s="82" t="str">
        <f t="shared" si="5"/>
        <v>d</v>
      </c>
    </row>
    <row r="332" spans="1:10" x14ac:dyDescent="0.2">
      <c r="A332" s="75" t="s">
        <v>393</v>
      </c>
      <c r="B332" s="75" t="s">
        <v>135</v>
      </c>
      <c r="C332" s="52">
        <f>IF(ISNA(VLOOKUP($A332&amp;C$2,[2]CI_MAJOR_OBJ!$A$4:$AD$600,C$3,FALSE)),"NR",VLOOKUP($A332&amp;C$2,[2]CI_MAJOR_OBJ!$A$4:$AD$600,C$3,FALSE))</f>
        <v>20827669</v>
      </c>
      <c r="D332" s="52">
        <f>IF(ISNA(VLOOKUP($A332&amp;D$2,[3]CI_MAJOR_OBJ!$A$4:$AD$1900,D$3,FALSE)),"NR",VLOOKUP($A332&amp;D$2,[3]CI_MAJOR_OBJ!$A$4:$AD$1900,D$3,FALSE))</f>
        <v>32763615</v>
      </c>
      <c r="E332" s="52">
        <f>IF(ISNA(VLOOKUP($A332&amp;E$2,[3]CI_MAJOR_OBJ!$A$4:$AD$1900,E$3,FALSE)),"NR",VLOOKUP($A332&amp;E$2,[3]CI_MAJOR_OBJ!$A$4:$AD$1900,E$3,FALSE))</f>
        <v>30778373</v>
      </c>
      <c r="F332" s="84"/>
      <c r="G332" s="82" t="str">
        <f>VLOOKUP(A332,'|GRV|'!$A$19:$BB$520,33,FALSE)</f>
        <v>d-Parks by city, fire &amp; library by others</v>
      </c>
      <c r="H332" s="82"/>
      <c r="I332" s="82"/>
      <c r="J332" s="82" t="str">
        <f t="shared" si="5"/>
        <v>d</v>
      </c>
    </row>
    <row r="333" spans="1:10" x14ac:dyDescent="0.2">
      <c r="A333" s="75" t="s">
        <v>136</v>
      </c>
      <c r="B333" s="75" t="s">
        <v>135</v>
      </c>
      <c r="C333" s="52">
        <f>IF(ISNA(VLOOKUP($A333&amp;C$2,[2]CI_MAJOR_OBJ!$A$4:$AD$600,C$3,FALSE)),"NR",VLOOKUP($A333&amp;C$2,[2]CI_MAJOR_OBJ!$A$4:$AD$600,C$3,FALSE))</f>
        <v>78233471</v>
      </c>
      <c r="D333" s="52">
        <f>IF(ISNA(VLOOKUP($A333&amp;D$2,[3]CI_MAJOR_OBJ!$A$4:$AD$1900,D$3,FALSE)),"NR",VLOOKUP($A333&amp;D$2,[3]CI_MAJOR_OBJ!$A$4:$AD$1900,D$3,FALSE))</f>
        <v>78054788</v>
      </c>
      <c r="E333" s="52">
        <f>IF(ISNA(VLOOKUP($A333&amp;E$2,[3]CI_MAJOR_OBJ!$A$4:$AD$1900,E$3,FALSE)),"NR",VLOOKUP($A333&amp;E$2,[3]CI_MAJOR_OBJ!$A$4:$AD$1900,E$3,FALSE))</f>
        <v>89533646</v>
      </c>
      <c r="F333" s="84"/>
      <c r="G333" s="82" t="str">
        <f>VLOOKUP(A333,'|GRV|'!$A$19:$BB$520,33,FALSE)</f>
        <v>b-Full Service except Library</v>
      </c>
      <c r="H333" s="82"/>
      <c r="I333" s="82"/>
      <c r="J333" s="82" t="str">
        <f t="shared" si="5"/>
        <v>b</v>
      </c>
    </row>
    <row r="334" spans="1:10" x14ac:dyDescent="0.2">
      <c r="A334" s="75" t="s">
        <v>394</v>
      </c>
      <c r="B334" s="75" t="s">
        <v>135</v>
      </c>
      <c r="C334" s="52">
        <f>IF(ISNA(VLOOKUP($A334&amp;C$2,[2]CI_MAJOR_OBJ!$A$4:$AD$600,C$3,FALSE)),"NR",VLOOKUP($A334&amp;C$2,[2]CI_MAJOR_OBJ!$A$4:$AD$600,C$3,FALSE))</f>
        <v>59718006</v>
      </c>
      <c r="D334" s="52">
        <f>IF(ISNA(VLOOKUP($A334&amp;D$2,[3]CI_MAJOR_OBJ!$A$4:$AD$1900,D$3,FALSE)),"NR",VLOOKUP($A334&amp;D$2,[3]CI_MAJOR_OBJ!$A$4:$AD$1900,D$3,FALSE))</f>
        <v>58832817</v>
      </c>
      <c r="E334" s="52">
        <f>IF(ISNA(VLOOKUP($A334&amp;E$2,[3]CI_MAJOR_OBJ!$A$4:$AD$1900,E$3,FALSE)),"NR",VLOOKUP($A334&amp;E$2,[3]CI_MAJOR_OBJ!$A$4:$AD$1900,E$3,FALSE))</f>
        <v>61504544</v>
      </c>
      <c r="F334" s="84"/>
      <c r="G334" s="82" t="str">
        <f>VLOOKUP(A334,'|GRV|'!$A$19:$BB$520,33,FALSE)</f>
        <v>d-Parks by city, fire &amp; library by others</v>
      </c>
      <c r="H334" s="82"/>
      <c r="I334" s="82"/>
      <c r="J334" s="82" t="str">
        <f t="shared" si="5"/>
        <v>d</v>
      </c>
    </row>
    <row r="335" spans="1:10" x14ac:dyDescent="0.2">
      <c r="A335" s="75" t="s">
        <v>137</v>
      </c>
      <c r="B335" s="75" t="s">
        <v>135</v>
      </c>
      <c r="C335" s="52">
        <f>IF(ISNA(VLOOKUP($A335&amp;C$2,[2]CI_MAJOR_OBJ!$A$4:$AD$600,C$3,FALSE)),"NR",VLOOKUP($A335&amp;C$2,[2]CI_MAJOR_OBJ!$A$4:$AD$600,C$3,FALSE))</f>
        <v>40443069</v>
      </c>
      <c r="D335" s="52">
        <f>IF(ISNA(VLOOKUP($A335&amp;D$2,[3]CI_MAJOR_OBJ!$A$4:$AD$1900,D$3,FALSE)),"NR",VLOOKUP($A335&amp;D$2,[3]CI_MAJOR_OBJ!$A$4:$AD$1900,D$3,FALSE))</f>
        <v>40397838</v>
      </c>
      <c r="E335" s="52">
        <f>IF(ISNA(VLOOKUP($A335&amp;E$2,[3]CI_MAJOR_OBJ!$A$4:$AD$1900,E$3,FALSE)),"NR",VLOOKUP($A335&amp;E$2,[3]CI_MAJOR_OBJ!$A$4:$AD$1900,E$3,FALSE))</f>
        <v>44174662</v>
      </c>
      <c r="F335" s="84"/>
      <c r="G335" s="82" t="str">
        <f>VLOOKUP(A335,'|GRV|'!$A$19:$BB$520,33,FALSE)</f>
        <v>a-Full Service / $ responsibility</v>
      </c>
      <c r="H335" s="82"/>
      <c r="I335" s="82"/>
      <c r="J335" s="82" t="str">
        <f t="shared" si="5"/>
        <v>a</v>
      </c>
    </row>
    <row r="336" spans="1:10" x14ac:dyDescent="0.2">
      <c r="A336" s="75" t="s">
        <v>138</v>
      </c>
      <c r="B336" s="75" t="s">
        <v>135</v>
      </c>
      <c r="C336" s="52">
        <f>IF(ISNA(VLOOKUP($A336&amp;C$2,[2]CI_MAJOR_OBJ!$A$4:$AD$600,C$3,FALSE)),"NR",VLOOKUP($A336&amp;C$2,[2]CI_MAJOR_OBJ!$A$4:$AD$600,C$3,FALSE))</f>
        <v>129823491</v>
      </c>
      <c r="D336" s="52">
        <f>IF(ISNA(VLOOKUP($A336&amp;D$2,[3]CI_MAJOR_OBJ!$A$4:$AD$1900,D$3,FALSE)),"NR",VLOOKUP($A336&amp;D$2,[3]CI_MAJOR_OBJ!$A$4:$AD$1900,D$3,FALSE))</f>
        <v>188473720</v>
      </c>
      <c r="E336" s="52">
        <f>IF(ISNA(VLOOKUP($A336&amp;E$2,[3]CI_MAJOR_OBJ!$A$4:$AD$1900,E$3,FALSE)),"NR",VLOOKUP($A336&amp;E$2,[3]CI_MAJOR_OBJ!$A$4:$AD$1900,E$3,FALSE))</f>
        <v>190255758</v>
      </c>
      <c r="F336" s="84"/>
      <c r="G336" s="82" t="str">
        <f>VLOOKUP(A336,'|GRV|'!$A$19:$BB$520,33,FALSE)</f>
        <v>d-Parks by city, fire &amp; library by others</v>
      </c>
      <c r="H336" s="82"/>
      <c r="I336" s="82"/>
      <c r="J336" s="82" t="str">
        <f t="shared" si="5"/>
        <v>d</v>
      </c>
    </row>
    <row r="337" spans="1:10" x14ac:dyDescent="0.2">
      <c r="A337" s="75" t="s">
        <v>395</v>
      </c>
      <c r="B337" s="75" t="s">
        <v>135</v>
      </c>
      <c r="C337" s="52">
        <f>IF(ISNA(VLOOKUP($A337&amp;C$2,[2]CI_MAJOR_OBJ!$A$4:$AD$600,C$3,FALSE)),"NR",VLOOKUP($A337&amp;C$2,[2]CI_MAJOR_OBJ!$A$4:$AD$600,C$3,FALSE))</f>
        <v>7292087</v>
      </c>
      <c r="D337" s="52">
        <f>IF(ISNA(VLOOKUP($A337&amp;D$2,[3]CI_MAJOR_OBJ!$A$4:$AD$1900,D$3,FALSE)),"NR",VLOOKUP($A337&amp;D$2,[3]CI_MAJOR_OBJ!$A$4:$AD$1900,D$3,FALSE))</f>
        <v>6292155</v>
      </c>
      <c r="E337" s="52">
        <f>IF(ISNA(VLOOKUP($A337&amp;E$2,[3]CI_MAJOR_OBJ!$A$4:$AD$1900,E$3,FALSE)),"NR",VLOOKUP($A337&amp;E$2,[3]CI_MAJOR_OBJ!$A$4:$AD$1900,E$3,FALSE))</f>
        <v>7416080</v>
      </c>
      <c r="F337" s="84"/>
      <c r="G337" s="82" t="str">
        <f>VLOOKUP(A337,'|GRV|'!$A$19:$BB$520,33,FALSE)</f>
        <v>d-Parks by city, fire &amp; library by others</v>
      </c>
      <c r="H337" s="82"/>
      <c r="I337" s="82"/>
      <c r="J337" s="82" t="str">
        <f t="shared" si="5"/>
        <v>d</v>
      </c>
    </row>
    <row r="338" spans="1:10" x14ac:dyDescent="0.2">
      <c r="A338" s="75" t="s">
        <v>396</v>
      </c>
      <c r="B338" s="75" t="s">
        <v>135</v>
      </c>
      <c r="C338" s="52">
        <f>IF(ISNA(VLOOKUP($A338&amp;C$2,[2]CI_MAJOR_OBJ!$A$4:$AD$600,C$3,FALSE)),"NR",VLOOKUP($A338&amp;C$2,[2]CI_MAJOR_OBJ!$A$4:$AD$600,C$3,FALSE))</f>
        <v>43144507</v>
      </c>
      <c r="D338" s="52">
        <f>IF(ISNA(VLOOKUP($A338&amp;D$2,[3]CI_MAJOR_OBJ!$A$4:$AD$1900,D$3,FALSE)),"NR",VLOOKUP($A338&amp;D$2,[3]CI_MAJOR_OBJ!$A$4:$AD$1900,D$3,FALSE))</f>
        <v>53164392</v>
      </c>
      <c r="E338" s="52">
        <f>IF(ISNA(VLOOKUP($A338&amp;E$2,[3]CI_MAJOR_OBJ!$A$4:$AD$1900,E$3,FALSE)),"NR",VLOOKUP($A338&amp;E$2,[3]CI_MAJOR_OBJ!$A$4:$AD$1900,E$3,FALSE))</f>
        <v>39795798</v>
      </c>
      <c r="F338" s="84"/>
      <c r="G338" s="82" t="str">
        <f>VLOOKUP(A338,'|GRV|'!$A$19:$BB$520,33,FALSE)</f>
        <v>f-Fire, library &amp; parks by others</v>
      </c>
      <c r="H338" s="82"/>
      <c r="I338" s="82"/>
      <c r="J338" s="82" t="str">
        <f t="shared" si="5"/>
        <v>f</v>
      </c>
    </row>
    <row r="339" spans="1:10" x14ac:dyDescent="0.2">
      <c r="A339" s="75" t="s">
        <v>397</v>
      </c>
      <c r="B339" s="75" t="s">
        <v>135</v>
      </c>
      <c r="C339" s="52">
        <f>IF(ISNA(VLOOKUP($A339&amp;C$2,[2]CI_MAJOR_OBJ!$A$4:$AD$600,C$3,FALSE)),"NR",VLOOKUP($A339&amp;C$2,[2]CI_MAJOR_OBJ!$A$4:$AD$600,C$3,FALSE))</f>
        <v>22927720</v>
      </c>
      <c r="D339" s="52">
        <f>IF(ISNA(VLOOKUP($A339&amp;D$2,[3]CI_MAJOR_OBJ!$A$4:$AD$1900,D$3,FALSE)),"NR",VLOOKUP($A339&amp;D$2,[3]CI_MAJOR_OBJ!$A$4:$AD$1900,D$3,FALSE))</f>
        <v>23012886</v>
      </c>
      <c r="E339" s="52">
        <f>IF(ISNA(VLOOKUP($A339&amp;E$2,[3]CI_MAJOR_OBJ!$A$4:$AD$1900,E$3,FALSE)),"NR",VLOOKUP($A339&amp;E$2,[3]CI_MAJOR_OBJ!$A$4:$AD$1900,E$3,FALSE))</f>
        <v>24474440</v>
      </c>
      <c r="F339" s="84"/>
      <c r="G339" s="82" t="str">
        <f>VLOOKUP(A339,'|GRV|'!$A$19:$BB$520,33,FALSE)</f>
        <v>d-Parks by city, fire &amp; library by others</v>
      </c>
      <c r="H339" s="82"/>
      <c r="I339" s="82"/>
      <c r="J339" s="82" t="str">
        <f t="shared" si="5"/>
        <v>d</v>
      </c>
    </row>
    <row r="340" spans="1:10" x14ac:dyDescent="0.2">
      <c r="A340" s="75" t="s">
        <v>139</v>
      </c>
      <c r="B340" s="75" t="s">
        <v>135</v>
      </c>
      <c r="C340" s="52">
        <f>IF(ISNA(VLOOKUP($A340&amp;C$2,[2]CI_MAJOR_OBJ!$A$4:$AD$600,C$3,FALSE)),"NR",VLOOKUP($A340&amp;C$2,[2]CI_MAJOR_OBJ!$A$4:$AD$600,C$3,FALSE))</f>
        <v>19872691</v>
      </c>
      <c r="D340" s="52">
        <f>IF(ISNA(VLOOKUP($A340&amp;D$2,[3]CI_MAJOR_OBJ!$A$4:$AD$1900,D$3,FALSE)),"NR",VLOOKUP($A340&amp;D$2,[3]CI_MAJOR_OBJ!$A$4:$AD$1900,D$3,FALSE))</f>
        <v>19995169</v>
      </c>
      <c r="E340" s="52">
        <f>IF(ISNA(VLOOKUP($A340&amp;E$2,[3]CI_MAJOR_OBJ!$A$4:$AD$1900,E$3,FALSE)),"NR",VLOOKUP($A340&amp;E$2,[3]CI_MAJOR_OBJ!$A$4:$AD$1900,E$3,FALSE))</f>
        <v>29716274</v>
      </c>
      <c r="F340" s="84"/>
      <c r="G340" s="82" t="str">
        <f>VLOOKUP(A340,'|GRV|'!$A$19:$BB$520,33,FALSE)</f>
        <v>b-Full Service except Library</v>
      </c>
      <c r="H340" s="82"/>
      <c r="I340" s="82"/>
      <c r="J340" s="82" t="str">
        <f t="shared" ref="J340:J403" si="6">LEFT(G340,1)</f>
        <v>b</v>
      </c>
    </row>
    <row r="341" spans="1:10" x14ac:dyDescent="0.2">
      <c r="A341" s="75" t="s">
        <v>140</v>
      </c>
      <c r="B341" s="75" t="s">
        <v>135</v>
      </c>
      <c r="C341" s="52">
        <f>IF(ISNA(VLOOKUP($A341&amp;C$2,[2]CI_MAJOR_OBJ!$A$4:$AD$600,C$3,FALSE)),"NR",VLOOKUP($A341&amp;C$2,[2]CI_MAJOR_OBJ!$A$4:$AD$600,C$3,FALSE))</f>
        <v>34580293</v>
      </c>
      <c r="D341" s="52">
        <f>IF(ISNA(VLOOKUP($A341&amp;D$2,[3]CI_MAJOR_OBJ!$A$4:$AD$1900,D$3,FALSE)),"NR",VLOOKUP($A341&amp;D$2,[3]CI_MAJOR_OBJ!$A$4:$AD$1900,D$3,FALSE))</f>
        <v>40152786</v>
      </c>
      <c r="E341" s="52">
        <f>IF(ISNA(VLOOKUP($A341&amp;E$2,[3]CI_MAJOR_OBJ!$A$4:$AD$1900,E$3,FALSE)),"NR",VLOOKUP($A341&amp;E$2,[3]CI_MAJOR_OBJ!$A$4:$AD$1900,E$3,FALSE))</f>
        <v>39263118</v>
      </c>
      <c r="F341" s="84"/>
      <c r="G341" s="82" t="str">
        <f>VLOOKUP(A341,'|GRV|'!$A$19:$BB$520,33,FALSE)</f>
        <v>b-Full Service except Library</v>
      </c>
      <c r="H341" s="82"/>
      <c r="I341" s="82"/>
      <c r="J341" s="82" t="str">
        <f t="shared" si="6"/>
        <v>b</v>
      </c>
    </row>
    <row r="342" spans="1:10" x14ac:dyDescent="0.2">
      <c r="A342" s="75" t="s">
        <v>398</v>
      </c>
      <c r="B342" s="75" t="s">
        <v>135</v>
      </c>
      <c r="C342" s="52">
        <f>IF(ISNA(VLOOKUP($A342&amp;C$2,[2]CI_MAJOR_OBJ!$A$4:$AD$600,C$3,FALSE)),"NR",VLOOKUP($A342&amp;C$2,[2]CI_MAJOR_OBJ!$A$4:$AD$600,C$3,FALSE))</f>
        <v>5343985</v>
      </c>
      <c r="D342" s="52">
        <f>IF(ISNA(VLOOKUP($A342&amp;D$2,[3]CI_MAJOR_OBJ!$A$4:$AD$1900,D$3,FALSE)),"NR",VLOOKUP($A342&amp;D$2,[3]CI_MAJOR_OBJ!$A$4:$AD$1900,D$3,FALSE))</f>
        <v>6460059</v>
      </c>
      <c r="E342" s="52">
        <f>IF(ISNA(VLOOKUP($A342&amp;E$2,[3]CI_MAJOR_OBJ!$A$4:$AD$1900,E$3,FALSE)),"NR",VLOOKUP($A342&amp;E$2,[3]CI_MAJOR_OBJ!$A$4:$AD$1900,E$3,FALSE))</f>
        <v>6616134</v>
      </c>
      <c r="F342" s="84"/>
      <c r="G342" s="82" t="str">
        <f>VLOOKUP(A342,'|GRV|'!$A$19:$BB$520,33,FALSE)</f>
        <v>b-Full Service except Library</v>
      </c>
      <c r="H342" s="82"/>
      <c r="I342" s="82"/>
      <c r="J342" s="82" t="str">
        <f t="shared" si="6"/>
        <v>b</v>
      </c>
    </row>
    <row r="343" spans="1:10" x14ac:dyDescent="0.2">
      <c r="A343" s="75" t="s">
        <v>399</v>
      </c>
      <c r="B343" s="75" t="s">
        <v>135</v>
      </c>
      <c r="C343" s="52">
        <f>IF(ISNA(VLOOKUP($A343&amp;C$2,[2]CI_MAJOR_OBJ!$A$4:$AD$600,C$3,FALSE)),"NR",VLOOKUP($A343&amp;C$2,[2]CI_MAJOR_OBJ!$A$4:$AD$600,C$3,FALSE))</f>
        <v>283460136</v>
      </c>
      <c r="D343" s="52">
        <f>IF(ISNA(VLOOKUP($A343&amp;D$2,[3]CI_MAJOR_OBJ!$A$4:$AD$1900,D$3,FALSE)),"NR",VLOOKUP($A343&amp;D$2,[3]CI_MAJOR_OBJ!$A$4:$AD$1900,D$3,FALSE))</f>
        <v>278522217</v>
      </c>
      <c r="E343" s="52">
        <f>IF(ISNA(VLOOKUP($A343&amp;E$2,[3]CI_MAJOR_OBJ!$A$4:$AD$1900,E$3,FALSE)),"NR",VLOOKUP($A343&amp;E$2,[3]CI_MAJOR_OBJ!$A$4:$AD$1900,E$3,FALSE))</f>
        <v>320312586</v>
      </c>
      <c r="F343" s="84"/>
      <c r="G343" s="82" t="str">
        <f>VLOOKUP(A343,'|GRV|'!$A$19:$BB$520,33,FALSE)</f>
        <v>a-Full Service / $ responsibility</v>
      </c>
      <c r="H343" s="82"/>
      <c r="I343" s="82"/>
      <c r="J343" s="82" t="str">
        <f t="shared" si="6"/>
        <v>a</v>
      </c>
    </row>
    <row r="344" spans="1:10" x14ac:dyDescent="0.2">
      <c r="A344" s="75" t="s">
        <v>141</v>
      </c>
      <c r="B344" s="75" t="s">
        <v>135</v>
      </c>
      <c r="C344" s="52">
        <f>IF(ISNA(VLOOKUP($A344&amp;C$2,[2]CI_MAJOR_OBJ!$A$4:$AD$600,C$3,FALSE)),"NR",VLOOKUP($A344&amp;C$2,[2]CI_MAJOR_OBJ!$A$4:$AD$600,C$3,FALSE))</f>
        <v>104121539</v>
      </c>
      <c r="D344" s="52">
        <f>IF(ISNA(VLOOKUP($A344&amp;D$2,[3]CI_MAJOR_OBJ!$A$4:$AD$1900,D$3,FALSE)),"NR",VLOOKUP($A344&amp;D$2,[3]CI_MAJOR_OBJ!$A$4:$AD$1900,D$3,FALSE))</f>
        <v>152901224</v>
      </c>
      <c r="E344" s="52">
        <f>IF(ISNA(VLOOKUP($A344&amp;E$2,[3]CI_MAJOR_OBJ!$A$4:$AD$1900,E$3,FALSE)),"NR",VLOOKUP($A344&amp;E$2,[3]CI_MAJOR_OBJ!$A$4:$AD$1900,E$3,FALSE))</f>
        <v>145378680</v>
      </c>
      <c r="F344" s="84"/>
      <c r="G344" s="82" t="str">
        <f>VLOOKUP(A344,'|GRV|'!$A$19:$BB$520,33,FALSE)</f>
        <v>e-Parks &amp; library by city, fire by others</v>
      </c>
      <c r="H344" s="82"/>
      <c r="I344" s="82"/>
      <c r="J344" s="82" t="str">
        <f t="shared" si="6"/>
        <v>e</v>
      </c>
    </row>
    <row r="345" spans="1:10" x14ac:dyDescent="0.2">
      <c r="A345" s="75" t="s">
        <v>142</v>
      </c>
      <c r="B345" s="75" t="s">
        <v>135</v>
      </c>
      <c r="C345" s="52">
        <f>IF(ISNA(VLOOKUP($A345&amp;C$2,[2]CI_MAJOR_OBJ!$A$4:$AD$600,C$3,FALSE)),"NR",VLOOKUP($A345&amp;C$2,[2]CI_MAJOR_OBJ!$A$4:$AD$600,C$3,FALSE))</f>
        <v>65338471</v>
      </c>
      <c r="D345" s="52">
        <f>IF(ISNA(VLOOKUP($A345&amp;D$2,[3]CI_MAJOR_OBJ!$A$4:$AD$1900,D$3,FALSE)),"NR",VLOOKUP($A345&amp;D$2,[3]CI_MAJOR_OBJ!$A$4:$AD$1900,D$3,FALSE))</f>
        <v>70412157</v>
      </c>
      <c r="E345" s="52">
        <f>IF(ISNA(VLOOKUP($A345&amp;E$2,[3]CI_MAJOR_OBJ!$A$4:$AD$1900,E$3,FALSE)),"NR",VLOOKUP($A345&amp;E$2,[3]CI_MAJOR_OBJ!$A$4:$AD$1900,E$3,FALSE))</f>
        <v>72251505</v>
      </c>
      <c r="F345" s="84"/>
      <c r="G345" s="82" t="str">
        <f>VLOOKUP(A345,'|GRV|'!$A$19:$BB$520,33,FALSE)</f>
        <v>a-Full Service / $ responsibility</v>
      </c>
      <c r="H345" s="82"/>
      <c r="I345" s="82"/>
      <c r="J345" s="82" t="str">
        <f t="shared" si="6"/>
        <v>a</v>
      </c>
    </row>
    <row r="346" spans="1:10" x14ac:dyDescent="0.2">
      <c r="A346" s="75" t="s">
        <v>400</v>
      </c>
      <c r="B346" s="75" t="s">
        <v>135</v>
      </c>
      <c r="C346" s="52">
        <f>IF(ISNA(VLOOKUP($A346&amp;C$2,[2]CI_MAJOR_OBJ!$A$4:$AD$600,C$3,FALSE)),"NR",VLOOKUP($A346&amp;C$2,[2]CI_MAJOR_OBJ!$A$4:$AD$600,C$3,FALSE))</f>
        <v>87066449</v>
      </c>
      <c r="D346" s="52">
        <f>IF(ISNA(VLOOKUP($A346&amp;D$2,[3]CI_MAJOR_OBJ!$A$4:$AD$1900,D$3,FALSE)),"NR",VLOOKUP($A346&amp;D$2,[3]CI_MAJOR_OBJ!$A$4:$AD$1900,D$3,FALSE))</f>
        <v>83325187</v>
      </c>
      <c r="E346" s="52">
        <f>IF(ISNA(VLOOKUP($A346&amp;E$2,[3]CI_MAJOR_OBJ!$A$4:$AD$1900,E$3,FALSE)),"NR",VLOOKUP($A346&amp;E$2,[3]CI_MAJOR_OBJ!$A$4:$AD$1900,E$3,FALSE))</f>
        <v>83989453</v>
      </c>
      <c r="F346" s="84"/>
      <c r="G346" s="82" t="str">
        <f>VLOOKUP(A346,'|GRV|'!$A$19:$BB$520,33,FALSE)</f>
        <v>b-Full Service except Library</v>
      </c>
      <c r="H346" s="82"/>
      <c r="I346" s="82"/>
      <c r="J346" s="82" t="str">
        <f t="shared" si="6"/>
        <v>b</v>
      </c>
    </row>
    <row r="347" spans="1:10" x14ac:dyDescent="0.2">
      <c r="A347" s="75" t="s">
        <v>135</v>
      </c>
      <c r="B347" s="75" t="s">
        <v>135</v>
      </c>
      <c r="C347" s="52">
        <f>IF(ISNA(VLOOKUP($A347&amp;C$2,[2]CI_MAJOR_OBJ!$A$4:$AD$600,C$3,FALSE)),"NR",VLOOKUP($A347&amp;C$2,[2]CI_MAJOR_OBJ!$A$4:$AD$600,C$3,FALSE))</f>
        <v>140272607</v>
      </c>
      <c r="D347" s="52">
        <f>IF(ISNA(VLOOKUP($A347&amp;D$2,[3]CI_MAJOR_OBJ!$A$4:$AD$1900,D$3,FALSE)),"NR",VLOOKUP($A347&amp;D$2,[3]CI_MAJOR_OBJ!$A$4:$AD$1900,D$3,FALSE))</f>
        <v>136607027</v>
      </c>
      <c r="E347" s="52">
        <f>IF(ISNA(VLOOKUP($A347&amp;E$2,[3]CI_MAJOR_OBJ!$A$4:$AD$1900,E$3,FALSE)),"NR",VLOOKUP($A347&amp;E$2,[3]CI_MAJOR_OBJ!$A$4:$AD$1900,E$3,FALSE))</f>
        <v>161625226</v>
      </c>
      <c r="F347" s="84"/>
      <c r="G347" s="82" t="str">
        <f>VLOOKUP(A347,'|GRV|'!$A$19:$BB$520,33,FALSE)</f>
        <v>a-Full Service / $ responsibility</v>
      </c>
      <c r="H347" s="82"/>
      <c r="I347" s="82"/>
      <c r="J347" s="82" t="str">
        <f t="shared" si="6"/>
        <v>a</v>
      </c>
    </row>
    <row r="348" spans="1:10" x14ac:dyDescent="0.2">
      <c r="A348" s="75" t="s">
        <v>401</v>
      </c>
      <c r="B348" s="75" t="s">
        <v>135</v>
      </c>
      <c r="C348" s="52">
        <f>IF(ISNA(VLOOKUP($A348&amp;C$2,[2]CI_MAJOR_OBJ!$A$4:$AD$600,C$3,FALSE)),"NR",VLOOKUP($A348&amp;C$2,[2]CI_MAJOR_OBJ!$A$4:$AD$600,C$3,FALSE))</f>
        <v>9531244</v>
      </c>
      <c r="D348" s="52">
        <f>IF(ISNA(VLOOKUP($A348&amp;D$2,[3]CI_MAJOR_OBJ!$A$4:$AD$1900,D$3,FALSE)),"NR",VLOOKUP($A348&amp;D$2,[3]CI_MAJOR_OBJ!$A$4:$AD$1900,D$3,FALSE))</f>
        <v>14021402</v>
      </c>
      <c r="E348" s="52">
        <f>IF(ISNA(VLOOKUP($A348&amp;E$2,[3]CI_MAJOR_OBJ!$A$4:$AD$1900,E$3,FALSE)),"NR",VLOOKUP($A348&amp;E$2,[3]CI_MAJOR_OBJ!$A$4:$AD$1900,E$3,FALSE))</f>
        <v>10837037</v>
      </c>
      <c r="F348" s="84"/>
      <c r="G348" s="82" t="str">
        <f>VLOOKUP(A348,'|GRV|'!$A$19:$BB$520,33,FALSE)</f>
        <v>d-Parks by city, fire &amp; library by others</v>
      </c>
      <c r="H348" s="82"/>
      <c r="I348" s="82"/>
      <c r="J348" s="82" t="str">
        <f t="shared" si="6"/>
        <v>d</v>
      </c>
    </row>
    <row r="349" spans="1:10" x14ac:dyDescent="0.2">
      <c r="A349" s="75" t="s">
        <v>402</v>
      </c>
      <c r="B349" s="75" t="s">
        <v>135</v>
      </c>
      <c r="C349" s="52">
        <f>IF(ISNA(VLOOKUP($A349&amp;C$2,[2]CI_MAJOR_OBJ!$A$4:$AD$600,C$3,FALSE)),"NR",VLOOKUP($A349&amp;C$2,[2]CI_MAJOR_OBJ!$A$4:$AD$600,C$3,FALSE))</f>
        <v>54975686</v>
      </c>
      <c r="D349" s="52">
        <f>IF(ISNA(VLOOKUP($A349&amp;D$2,[3]CI_MAJOR_OBJ!$A$4:$AD$1900,D$3,FALSE)),"NR",VLOOKUP($A349&amp;D$2,[3]CI_MAJOR_OBJ!$A$4:$AD$1900,D$3,FALSE))</f>
        <v>44776050</v>
      </c>
      <c r="E349" s="52">
        <f>IF(ISNA(VLOOKUP($A349&amp;E$2,[3]CI_MAJOR_OBJ!$A$4:$AD$1900,E$3,FALSE)),"NR",VLOOKUP($A349&amp;E$2,[3]CI_MAJOR_OBJ!$A$4:$AD$1900,E$3,FALSE))</f>
        <v>43942709</v>
      </c>
      <c r="F349" s="84"/>
      <c r="G349" s="82" t="str">
        <f>VLOOKUP(A349,'|GRV|'!$A$19:$BB$520,33,FALSE)</f>
        <v>a-Full Service / $ responsibility</v>
      </c>
      <c r="H349" s="82"/>
      <c r="I349" s="82"/>
      <c r="J349" s="82" t="str">
        <f t="shared" si="6"/>
        <v>a</v>
      </c>
    </row>
    <row r="350" spans="1:10" x14ac:dyDescent="0.2">
      <c r="A350" s="75" t="s">
        <v>403</v>
      </c>
      <c r="B350" s="75" t="s">
        <v>135</v>
      </c>
      <c r="C350" s="52">
        <f>IF(ISNA(VLOOKUP($A350&amp;C$2,[2]CI_MAJOR_OBJ!$A$4:$AD$600,C$3,FALSE)),"NR",VLOOKUP($A350&amp;C$2,[2]CI_MAJOR_OBJ!$A$4:$AD$600,C$3,FALSE))</f>
        <v>71662498</v>
      </c>
      <c r="D350" s="52">
        <f>IF(ISNA(VLOOKUP($A350&amp;D$2,[3]CI_MAJOR_OBJ!$A$4:$AD$1900,D$3,FALSE)),"NR",VLOOKUP($A350&amp;D$2,[3]CI_MAJOR_OBJ!$A$4:$AD$1900,D$3,FALSE))</f>
        <v>72764118</v>
      </c>
      <c r="E350" s="52">
        <f>IF(ISNA(VLOOKUP($A350&amp;E$2,[3]CI_MAJOR_OBJ!$A$4:$AD$1900,E$3,FALSE)),"NR",VLOOKUP($A350&amp;E$2,[3]CI_MAJOR_OBJ!$A$4:$AD$1900,E$3,FALSE))</f>
        <v>78575520</v>
      </c>
      <c r="F350" s="86"/>
      <c r="G350" s="82" t="str">
        <f>VLOOKUP(A350,'|GRV|'!$A$19:$BB$520,33,FALSE)</f>
        <v>f-Fire, library &amp; parks by others</v>
      </c>
      <c r="H350" s="82"/>
      <c r="I350" s="82"/>
      <c r="J350" s="82" t="str">
        <f t="shared" si="6"/>
        <v>f</v>
      </c>
    </row>
    <row r="351" spans="1:10" x14ac:dyDescent="0.2">
      <c r="A351" s="75" t="s">
        <v>405</v>
      </c>
      <c r="B351" s="75" t="s">
        <v>135</v>
      </c>
      <c r="C351" s="52">
        <f>IF(ISNA(VLOOKUP($A351&amp;C$2,[2]CI_MAJOR_OBJ!$A$4:$AD$600,C$3,FALSE)),"NR",VLOOKUP($A351&amp;C$2,[2]CI_MAJOR_OBJ!$A$4:$AD$600,C$3,FALSE))</f>
        <v>32101037</v>
      </c>
      <c r="D351" s="52">
        <f>IF(ISNA(VLOOKUP($A351&amp;D$2,[3]CI_MAJOR_OBJ!$A$4:$AD$1900,D$3,FALSE)),"NR",VLOOKUP($A351&amp;D$2,[3]CI_MAJOR_OBJ!$A$4:$AD$1900,D$3,FALSE))</f>
        <v>26610150</v>
      </c>
      <c r="E351" s="52">
        <f>IF(ISNA(VLOOKUP($A351&amp;E$2,[3]CI_MAJOR_OBJ!$A$4:$AD$1900,E$3,FALSE)),"NR",VLOOKUP($A351&amp;E$2,[3]CI_MAJOR_OBJ!$A$4:$AD$1900,E$3,FALSE))</f>
        <v>30311812</v>
      </c>
      <c r="F351" s="84"/>
      <c r="G351" s="82" t="str">
        <f>VLOOKUP(A351,'|GRV|'!$A$19:$BB$520,33,FALSE)</f>
        <v>d-Parks by city, fire &amp; library by others</v>
      </c>
      <c r="H351" s="82"/>
      <c r="I351" s="82"/>
      <c r="J351" s="82" t="str">
        <f t="shared" si="6"/>
        <v>d</v>
      </c>
    </row>
    <row r="352" spans="1:10" x14ac:dyDescent="0.2">
      <c r="A352" s="75" t="s">
        <v>404</v>
      </c>
      <c r="B352" s="75" t="s">
        <v>135</v>
      </c>
      <c r="C352" s="52">
        <f>IF(ISNA(VLOOKUP($A352&amp;C$2,[2]CI_MAJOR_OBJ!$A$4:$AD$600,C$3,FALSE)),"NR",VLOOKUP($A352&amp;C$2,[2]CI_MAJOR_OBJ!$A$4:$AD$600,C$3,FALSE))</f>
        <v>10613834</v>
      </c>
      <c r="D352" s="52">
        <f>IF(ISNA(VLOOKUP($A352&amp;D$2,[3]CI_MAJOR_OBJ!$A$4:$AD$1900,D$3,FALSE)),"NR",VLOOKUP($A352&amp;D$2,[3]CI_MAJOR_OBJ!$A$4:$AD$1900,D$3,FALSE))</f>
        <v>12704465</v>
      </c>
      <c r="E352" s="52">
        <f>IF(ISNA(VLOOKUP($A352&amp;E$2,[3]CI_MAJOR_OBJ!$A$4:$AD$1900,E$3,FALSE)),"NR",VLOOKUP($A352&amp;E$2,[3]CI_MAJOR_OBJ!$A$4:$AD$1900,E$3,FALSE))</f>
        <v>18422626</v>
      </c>
      <c r="F352" s="84"/>
      <c r="G352" s="82" t="str">
        <f>VLOOKUP(A352,'|GRV|'!$A$19:$BB$520,33,FALSE)</f>
        <v>d-Parks by city, fire &amp; library by others</v>
      </c>
      <c r="H352" s="82"/>
      <c r="I352" s="82"/>
      <c r="J352" s="82" t="str">
        <f t="shared" si="6"/>
        <v>d</v>
      </c>
    </row>
    <row r="353" spans="1:10" x14ac:dyDescent="0.2">
      <c r="A353" s="75" t="s">
        <v>406</v>
      </c>
      <c r="B353" s="75" t="s">
        <v>143</v>
      </c>
      <c r="C353" s="52">
        <f>IF(ISNA(VLOOKUP($A353&amp;C$2,[2]CI_MAJOR_OBJ!$A$4:$AD$600,C$3,FALSE)),"NR",VLOOKUP($A353&amp;C$2,[2]CI_MAJOR_OBJ!$A$4:$AD$600,C$3,FALSE))</f>
        <v>146234934</v>
      </c>
      <c r="D353" s="52">
        <f>IF(ISNA(VLOOKUP($A353&amp;D$2,[3]CI_MAJOR_OBJ!$A$4:$AD$1900,D$3,FALSE)),"NR",VLOOKUP($A353&amp;D$2,[3]CI_MAJOR_OBJ!$A$4:$AD$1900,D$3,FALSE))</f>
        <v>148304597</v>
      </c>
      <c r="E353" s="52">
        <f>IF(ISNA(VLOOKUP($A353&amp;E$2,[3]CI_MAJOR_OBJ!$A$4:$AD$1900,E$3,FALSE)),"NR",VLOOKUP($A353&amp;E$2,[3]CI_MAJOR_OBJ!$A$4:$AD$1900,E$3,FALSE))</f>
        <v>168331981</v>
      </c>
      <c r="F353" s="84"/>
      <c r="G353" s="82" t="str">
        <f>VLOOKUP(A353,'|GRV|'!$A$19:$BB$520,33,FALSE)</f>
        <v>a-Full Service / $ responsibility</v>
      </c>
      <c r="H353" s="82"/>
      <c r="I353" s="82"/>
      <c r="J353" s="82" t="str">
        <f t="shared" si="6"/>
        <v>a</v>
      </c>
    </row>
    <row r="354" spans="1:10" x14ac:dyDescent="0.2">
      <c r="A354" s="75" t="s">
        <v>144</v>
      </c>
      <c r="B354" s="75" t="s">
        <v>143</v>
      </c>
      <c r="C354" s="52">
        <f>IF(ISNA(VLOOKUP($A354&amp;C$2,[2]CI_MAJOR_OBJ!$A$4:$AD$600,C$3,FALSE)),"NR",VLOOKUP($A354&amp;C$2,[2]CI_MAJOR_OBJ!$A$4:$AD$600,C$3,FALSE))</f>
        <v>177083108</v>
      </c>
      <c r="D354" s="52">
        <f>IF(ISNA(VLOOKUP($A354&amp;D$2,[3]CI_MAJOR_OBJ!$A$4:$AD$1900,D$3,FALSE)),"NR",VLOOKUP($A354&amp;D$2,[3]CI_MAJOR_OBJ!$A$4:$AD$1900,D$3,FALSE))</f>
        <v>190220211</v>
      </c>
      <c r="E354" s="52">
        <f>IF(ISNA(VLOOKUP($A354&amp;E$2,[3]CI_MAJOR_OBJ!$A$4:$AD$1900,E$3,FALSE)),"NR",VLOOKUP($A354&amp;E$2,[3]CI_MAJOR_OBJ!$A$4:$AD$1900,E$3,FALSE))</f>
        <v>181025189</v>
      </c>
      <c r="F354" s="84"/>
      <c r="G354" s="82" t="str">
        <f>VLOOKUP(A354,'|GRV|'!$A$19:$BB$520,33,FALSE)</f>
        <v>a-Full Service / $ responsibility</v>
      </c>
      <c r="H354" s="82"/>
      <c r="I354" s="82"/>
      <c r="J354" s="82" t="str">
        <f t="shared" si="6"/>
        <v>a</v>
      </c>
    </row>
    <row r="355" spans="1:10" x14ac:dyDescent="0.2">
      <c r="A355" s="75" t="s">
        <v>407</v>
      </c>
      <c r="B355" s="75" t="s">
        <v>143</v>
      </c>
      <c r="C355" s="52">
        <f>IF(ISNA(VLOOKUP($A355&amp;C$2,[2]CI_MAJOR_OBJ!$A$4:$AD$600,C$3,FALSE)),"NR",VLOOKUP($A355&amp;C$2,[2]CI_MAJOR_OBJ!$A$4:$AD$600,C$3,FALSE))</f>
        <v>47938105</v>
      </c>
      <c r="D355" s="52">
        <f>IF(ISNA(VLOOKUP($A355&amp;D$2,[3]CI_MAJOR_OBJ!$A$4:$AD$1900,D$3,FALSE)),"NR",VLOOKUP($A355&amp;D$2,[3]CI_MAJOR_OBJ!$A$4:$AD$1900,D$3,FALSE))</f>
        <v>49491391</v>
      </c>
      <c r="E355" s="52">
        <f>IF(ISNA(VLOOKUP($A355&amp;E$2,[3]CI_MAJOR_OBJ!$A$4:$AD$1900,E$3,FALSE)),"NR",VLOOKUP($A355&amp;E$2,[3]CI_MAJOR_OBJ!$A$4:$AD$1900,E$3,FALSE))</f>
        <v>52940384</v>
      </c>
      <c r="F355" s="84"/>
      <c r="G355" s="82" t="str">
        <f>VLOOKUP(A355,'|GRV|'!$A$19:$BB$520,33,FALSE)</f>
        <v>a-Full Service / $ responsibility</v>
      </c>
      <c r="H355" s="82"/>
      <c r="I355" s="82"/>
      <c r="J355" s="82" t="str">
        <f t="shared" si="6"/>
        <v>a</v>
      </c>
    </row>
    <row r="356" spans="1:10" x14ac:dyDescent="0.2">
      <c r="A356" s="75" t="s">
        <v>408</v>
      </c>
      <c r="B356" s="75" t="s">
        <v>143</v>
      </c>
      <c r="C356" s="52">
        <f>IF(ISNA(VLOOKUP($A356&amp;C$2,[2]CI_MAJOR_OBJ!$A$4:$AD$600,C$3,FALSE)),"NR",VLOOKUP($A356&amp;C$2,[2]CI_MAJOR_OBJ!$A$4:$AD$600,C$3,FALSE))</f>
        <v>14181348</v>
      </c>
      <c r="D356" s="52">
        <f>IF(ISNA(VLOOKUP($A356&amp;D$2,[3]CI_MAJOR_OBJ!$A$4:$AD$1900,D$3,FALSE)),"NR",VLOOKUP($A356&amp;D$2,[3]CI_MAJOR_OBJ!$A$4:$AD$1900,D$3,FALSE))</f>
        <v>13775362</v>
      </c>
      <c r="E356" s="52">
        <f>IF(ISNA(VLOOKUP($A356&amp;E$2,[3]CI_MAJOR_OBJ!$A$4:$AD$1900,E$3,FALSE)),"NR",VLOOKUP($A356&amp;E$2,[3]CI_MAJOR_OBJ!$A$4:$AD$1900,E$3,FALSE))</f>
        <v>15953567</v>
      </c>
      <c r="F356" s="84"/>
      <c r="G356" s="82" t="str">
        <f>VLOOKUP(A356,'|GRV|'!$A$19:$BB$520,33,FALSE)</f>
        <v>b-Full Service except Library</v>
      </c>
      <c r="H356" s="82"/>
      <c r="I356" s="82"/>
      <c r="J356" s="82" t="str">
        <f t="shared" si="6"/>
        <v>b</v>
      </c>
    </row>
    <row r="357" spans="1:10" x14ac:dyDescent="0.2">
      <c r="A357" s="75" t="s">
        <v>409</v>
      </c>
      <c r="B357" s="75" t="s">
        <v>143</v>
      </c>
      <c r="C357" s="52">
        <f>IF(ISNA(VLOOKUP($A357&amp;C$2,[2]CI_MAJOR_OBJ!$A$4:$AD$600,C$3,FALSE)),"NR",VLOOKUP($A357&amp;C$2,[2]CI_MAJOR_OBJ!$A$4:$AD$600,C$3,FALSE))</f>
        <v>69290119</v>
      </c>
      <c r="D357" s="52">
        <f>IF(ISNA(VLOOKUP($A357&amp;D$2,[3]CI_MAJOR_OBJ!$A$4:$AD$1900,D$3,FALSE)),"NR",VLOOKUP($A357&amp;D$2,[3]CI_MAJOR_OBJ!$A$4:$AD$1900,D$3,FALSE))</f>
        <v>72261680</v>
      </c>
      <c r="E357" s="52">
        <f>IF(ISNA(VLOOKUP($A357&amp;E$2,[3]CI_MAJOR_OBJ!$A$4:$AD$1900,E$3,FALSE)),"NR",VLOOKUP($A357&amp;E$2,[3]CI_MAJOR_OBJ!$A$4:$AD$1900,E$3,FALSE))</f>
        <v>78744859</v>
      </c>
      <c r="F357" s="84"/>
      <c r="G357" s="82" t="str">
        <f>VLOOKUP(A357,'|GRV|'!$A$19:$BB$520,33,FALSE)</f>
        <v>b-Full Service except Library</v>
      </c>
      <c r="H357" s="82"/>
      <c r="I357" s="82"/>
      <c r="J357" s="82" t="str">
        <f t="shared" si="6"/>
        <v>b</v>
      </c>
    </row>
    <row r="358" spans="1:10" x14ac:dyDescent="0.2">
      <c r="A358" s="75" t="s">
        <v>410</v>
      </c>
      <c r="B358" s="75" t="s">
        <v>143</v>
      </c>
      <c r="C358" s="52">
        <f>IF(ISNA(VLOOKUP($A358&amp;C$2,[2]CI_MAJOR_OBJ!$A$4:$AD$600,C$3,FALSE)),"NR",VLOOKUP($A358&amp;C$2,[2]CI_MAJOR_OBJ!$A$4:$AD$600,C$3,FALSE))</f>
        <v>59665475</v>
      </c>
      <c r="D358" s="52">
        <f>IF(ISNA(VLOOKUP($A358&amp;D$2,[3]CI_MAJOR_OBJ!$A$4:$AD$1900,D$3,FALSE)),"NR",VLOOKUP($A358&amp;D$2,[3]CI_MAJOR_OBJ!$A$4:$AD$1900,D$3,FALSE))</f>
        <v>63621568</v>
      </c>
      <c r="E358" s="52">
        <f>IF(ISNA(VLOOKUP($A358&amp;E$2,[3]CI_MAJOR_OBJ!$A$4:$AD$1900,E$3,FALSE)),"NR",VLOOKUP($A358&amp;E$2,[3]CI_MAJOR_OBJ!$A$4:$AD$1900,E$3,FALSE))</f>
        <v>68529836</v>
      </c>
      <c r="F358" s="84"/>
      <c r="G358" s="82" t="str">
        <f>VLOOKUP(A358,'|GRV|'!$A$19:$BB$520,33,FALSE)</f>
        <v>b-Full Service except Library</v>
      </c>
      <c r="H358" s="82"/>
      <c r="I358" s="82"/>
      <c r="J358" s="82" t="str">
        <f t="shared" si="6"/>
        <v>b</v>
      </c>
    </row>
    <row r="359" spans="1:10" x14ac:dyDescent="0.2">
      <c r="A359" s="75" t="s">
        <v>411</v>
      </c>
      <c r="B359" s="75" t="s">
        <v>143</v>
      </c>
      <c r="C359" s="52">
        <f>IF(ISNA(VLOOKUP($A359&amp;C$2,[2]CI_MAJOR_OBJ!$A$4:$AD$600,C$3,FALSE)),"NR",VLOOKUP($A359&amp;C$2,[2]CI_MAJOR_OBJ!$A$4:$AD$600,C$3,FALSE))</f>
        <v>104788394</v>
      </c>
      <c r="D359" s="52">
        <f>IF(ISNA(VLOOKUP($A359&amp;D$2,[3]CI_MAJOR_OBJ!$A$4:$AD$1900,D$3,FALSE)),"NR",VLOOKUP($A359&amp;D$2,[3]CI_MAJOR_OBJ!$A$4:$AD$1900,D$3,FALSE))</f>
        <v>111193601</v>
      </c>
      <c r="E359" s="52">
        <f>IF(ISNA(VLOOKUP($A359&amp;E$2,[3]CI_MAJOR_OBJ!$A$4:$AD$1900,E$3,FALSE)),"NR",VLOOKUP($A359&amp;E$2,[3]CI_MAJOR_OBJ!$A$4:$AD$1900,E$3,FALSE))</f>
        <v>114930763</v>
      </c>
      <c r="F359" s="84"/>
      <c r="G359" s="82" t="str">
        <f>VLOOKUP(A359,'|GRV|'!$A$19:$BB$520,33,FALSE)</f>
        <v>a-Full Service / $ responsibility</v>
      </c>
      <c r="H359" s="82"/>
      <c r="I359" s="82"/>
      <c r="J359" s="82" t="str">
        <f t="shared" si="6"/>
        <v>a</v>
      </c>
    </row>
    <row r="360" spans="1:10" x14ac:dyDescent="0.2">
      <c r="A360" s="75" t="s">
        <v>412</v>
      </c>
      <c r="B360" s="75" t="s">
        <v>143</v>
      </c>
      <c r="C360" s="52">
        <f>IF(ISNA(VLOOKUP($A360&amp;C$2,[2]CI_MAJOR_OBJ!$A$4:$AD$600,C$3,FALSE)),"NR",VLOOKUP($A360&amp;C$2,[2]CI_MAJOR_OBJ!$A$4:$AD$600,C$3,FALSE))</f>
        <v>18721450</v>
      </c>
      <c r="D360" s="52">
        <f>IF(ISNA(VLOOKUP($A360&amp;D$2,[3]CI_MAJOR_OBJ!$A$4:$AD$1900,D$3,FALSE)),"NR",VLOOKUP($A360&amp;D$2,[3]CI_MAJOR_OBJ!$A$4:$AD$1900,D$3,FALSE))</f>
        <v>19628318</v>
      </c>
      <c r="E360" s="52">
        <f>IF(ISNA(VLOOKUP($A360&amp;E$2,[3]CI_MAJOR_OBJ!$A$4:$AD$1900,E$3,FALSE)),"NR",VLOOKUP($A360&amp;E$2,[3]CI_MAJOR_OBJ!$A$4:$AD$1900,E$3,FALSE))</f>
        <v>25626608</v>
      </c>
      <c r="F360" s="84"/>
      <c r="G360" s="82" t="str">
        <f>VLOOKUP(A360,'|GRV|'!$A$19:$BB$520,33,FALSE)</f>
        <v>b-Full Service except Library</v>
      </c>
      <c r="H360" s="82"/>
      <c r="I360" s="82"/>
      <c r="J360" s="82" t="str">
        <f t="shared" si="6"/>
        <v>b</v>
      </c>
    </row>
    <row r="361" spans="1:10" x14ac:dyDescent="0.2">
      <c r="A361" s="75" t="s">
        <v>413</v>
      </c>
      <c r="B361" s="75" t="s">
        <v>143</v>
      </c>
      <c r="C361" s="52">
        <f>IF(ISNA(VLOOKUP($A361&amp;C$2,[2]CI_MAJOR_OBJ!$A$4:$AD$600,C$3,FALSE)),"NR",VLOOKUP($A361&amp;C$2,[2]CI_MAJOR_OBJ!$A$4:$AD$600,C$3,FALSE))</f>
        <v>44449763</v>
      </c>
      <c r="D361" s="52">
        <f>IF(ISNA(VLOOKUP($A361&amp;D$2,[3]CI_MAJOR_OBJ!$A$4:$AD$1900,D$3,FALSE)),"NR",VLOOKUP($A361&amp;D$2,[3]CI_MAJOR_OBJ!$A$4:$AD$1900,D$3,FALSE))</f>
        <v>47060154</v>
      </c>
      <c r="E361" s="52">
        <f>IF(ISNA(VLOOKUP($A361&amp;E$2,[3]CI_MAJOR_OBJ!$A$4:$AD$1900,E$3,FALSE)),"NR",VLOOKUP($A361&amp;E$2,[3]CI_MAJOR_OBJ!$A$4:$AD$1900,E$3,FALSE))</f>
        <v>50055073</v>
      </c>
      <c r="F361" s="84"/>
      <c r="G361" s="82" t="str">
        <f>VLOOKUP(A361,'|GRV|'!$A$19:$BB$520,33,FALSE)</f>
        <v>b-Full Service except Library</v>
      </c>
      <c r="H361" s="82"/>
      <c r="I361" s="82"/>
      <c r="J361" s="82" t="str">
        <f t="shared" si="6"/>
        <v>b</v>
      </c>
    </row>
    <row r="362" spans="1:10" x14ac:dyDescent="0.2">
      <c r="A362" s="75" t="s">
        <v>414</v>
      </c>
      <c r="B362" s="75" t="s">
        <v>143</v>
      </c>
      <c r="C362" s="52">
        <f>IF(ISNA(VLOOKUP($A362&amp;C$2,[2]CI_MAJOR_OBJ!$A$4:$AD$600,C$3,FALSE)),"NR",VLOOKUP($A362&amp;C$2,[2]CI_MAJOR_OBJ!$A$4:$AD$600,C$3,FALSE))</f>
        <v>17641653</v>
      </c>
      <c r="D362" s="52">
        <f>IF(ISNA(VLOOKUP($A362&amp;D$2,[3]CI_MAJOR_OBJ!$A$4:$AD$1900,D$3,FALSE)),"NR",VLOOKUP($A362&amp;D$2,[3]CI_MAJOR_OBJ!$A$4:$AD$1900,D$3,FALSE))</f>
        <v>15349616</v>
      </c>
      <c r="E362" s="52">
        <f>IF(ISNA(VLOOKUP($A362&amp;E$2,[3]CI_MAJOR_OBJ!$A$4:$AD$1900,E$3,FALSE)),"NR",VLOOKUP($A362&amp;E$2,[3]CI_MAJOR_OBJ!$A$4:$AD$1900,E$3,FALSE))</f>
        <v>15164945</v>
      </c>
      <c r="F362" s="84"/>
      <c r="G362" s="82" t="str">
        <f>VLOOKUP(A362,'|GRV|'!$A$19:$BB$520,33,FALSE)</f>
        <v>b-Full Service except Library</v>
      </c>
      <c r="H362" s="82"/>
      <c r="I362" s="82"/>
      <c r="J362" s="82" t="str">
        <f t="shared" si="6"/>
        <v>b</v>
      </c>
    </row>
    <row r="363" spans="1:10" x14ac:dyDescent="0.2">
      <c r="A363" s="75" t="s">
        <v>415</v>
      </c>
      <c r="B363" s="75" t="s">
        <v>143</v>
      </c>
      <c r="C363" s="52">
        <f>IF(ISNA(VLOOKUP($A363&amp;C$2,[2]CI_MAJOR_OBJ!$A$4:$AD$600,C$3,FALSE)),"NR",VLOOKUP($A363&amp;C$2,[2]CI_MAJOR_OBJ!$A$4:$AD$600,C$3,FALSE))</f>
        <v>74546187</v>
      </c>
      <c r="D363" s="52">
        <f>IF(ISNA(VLOOKUP($A363&amp;D$2,[3]CI_MAJOR_OBJ!$A$4:$AD$1900,D$3,FALSE)),"NR",VLOOKUP($A363&amp;D$2,[3]CI_MAJOR_OBJ!$A$4:$AD$1900,D$3,FALSE))</f>
        <v>76268450</v>
      </c>
      <c r="E363" s="52">
        <f>IF(ISNA(VLOOKUP($A363&amp;E$2,[3]CI_MAJOR_OBJ!$A$4:$AD$1900,E$3,FALSE)),"NR",VLOOKUP($A363&amp;E$2,[3]CI_MAJOR_OBJ!$A$4:$AD$1900,E$3,FALSE))</f>
        <v>81556881</v>
      </c>
      <c r="F363" s="84"/>
      <c r="G363" s="82" t="str">
        <f>VLOOKUP(A363,'|GRV|'!$A$19:$BB$520,33,FALSE)</f>
        <v>a-Full Service / $ responsibility</v>
      </c>
      <c r="H363" s="82"/>
      <c r="I363" s="82"/>
      <c r="J363" s="82" t="str">
        <f t="shared" si="6"/>
        <v>a</v>
      </c>
    </row>
    <row r="364" spans="1:10" x14ac:dyDescent="0.2">
      <c r="A364" s="75" t="s">
        <v>416</v>
      </c>
      <c r="B364" s="75" t="s">
        <v>143</v>
      </c>
      <c r="C364" s="52">
        <f>IF(ISNA(VLOOKUP($A364&amp;C$2,[2]CI_MAJOR_OBJ!$A$4:$AD$600,C$3,FALSE)),"NR",VLOOKUP($A364&amp;C$2,[2]CI_MAJOR_OBJ!$A$4:$AD$600,C$3,FALSE))</f>
        <v>172343063</v>
      </c>
      <c r="D364" s="52">
        <f>IF(ISNA(VLOOKUP($A364&amp;D$2,[3]CI_MAJOR_OBJ!$A$4:$AD$1900,D$3,FALSE)),"NR",VLOOKUP($A364&amp;D$2,[3]CI_MAJOR_OBJ!$A$4:$AD$1900,D$3,FALSE))</f>
        <v>181011304</v>
      </c>
      <c r="E364" s="52">
        <f>IF(ISNA(VLOOKUP($A364&amp;E$2,[3]CI_MAJOR_OBJ!$A$4:$AD$1900,E$3,FALSE)),"NR",VLOOKUP($A364&amp;E$2,[3]CI_MAJOR_OBJ!$A$4:$AD$1900,E$3,FALSE))</f>
        <v>190825997</v>
      </c>
      <c r="F364" s="84"/>
      <c r="G364" s="82" t="str">
        <f>VLOOKUP(A364,'|GRV|'!$A$19:$BB$520,33,FALSE)</f>
        <v>a-Full Service / $ responsibility</v>
      </c>
      <c r="H364" s="82"/>
      <c r="I364" s="82"/>
      <c r="J364" s="82" t="str">
        <f t="shared" si="6"/>
        <v>a</v>
      </c>
    </row>
    <row r="365" spans="1:10" x14ac:dyDescent="0.2">
      <c r="A365" s="75" t="s">
        <v>417</v>
      </c>
      <c r="B365" s="75" t="s">
        <v>143</v>
      </c>
      <c r="C365" s="52">
        <f>IF(ISNA(VLOOKUP($A365&amp;C$2,[2]CI_MAJOR_OBJ!$A$4:$AD$600,C$3,FALSE)),"NR",VLOOKUP($A365&amp;C$2,[2]CI_MAJOR_OBJ!$A$4:$AD$600,C$3,FALSE))</f>
        <v>49061595</v>
      </c>
      <c r="D365" s="52">
        <f>IF(ISNA(VLOOKUP($A365&amp;D$2,[3]CI_MAJOR_OBJ!$A$4:$AD$1900,D$3,FALSE)),"NR",VLOOKUP($A365&amp;D$2,[3]CI_MAJOR_OBJ!$A$4:$AD$1900,D$3,FALSE))</f>
        <v>50723859</v>
      </c>
      <c r="E365" s="52">
        <f>IF(ISNA(VLOOKUP($A365&amp;E$2,[3]CI_MAJOR_OBJ!$A$4:$AD$1900,E$3,FALSE)),"NR",VLOOKUP($A365&amp;E$2,[3]CI_MAJOR_OBJ!$A$4:$AD$1900,E$3,FALSE))</f>
        <v>53395489</v>
      </c>
      <c r="F365" s="84"/>
      <c r="G365" s="82" t="str">
        <f>VLOOKUP(A365,'|GRV|'!$A$19:$BB$520,33,FALSE)</f>
        <v>b-Full Service except Library</v>
      </c>
      <c r="H365" s="82"/>
      <c r="I365" s="82"/>
      <c r="J365" s="82" t="str">
        <f t="shared" si="6"/>
        <v>b</v>
      </c>
    </row>
    <row r="366" spans="1:10" x14ac:dyDescent="0.2">
      <c r="A366" s="75" t="s">
        <v>143</v>
      </c>
      <c r="B366" s="75" t="s">
        <v>143</v>
      </c>
      <c r="C366" s="52">
        <f>IF(ISNA(VLOOKUP($A366&amp;C$2,[2]CI_MAJOR_OBJ!$A$4:$AD$600,C$3,FALSE)),"NR",VLOOKUP($A366&amp;C$2,[2]CI_MAJOR_OBJ!$A$4:$AD$600,C$3,FALSE))</f>
        <v>1653903531</v>
      </c>
      <c r="D366" s="52">
        <f>IF(ISNA(VLOOKUP($A366&amp;D$2,[3]CI_MAJOR_OBJ!$A$4:$AD$1900,D$3,FALSE)),"NR",VLOOKUP($A366&amp;D$2,[3]CI_MAJOR_OBJ!$A$4:$AD$1900,D$3,FALSE))</f>
        <v>1814403510</v>
      </c>
      <c r="E366" s="52">
        <f>IF(ISNA(VLOOKUP($A366&amp;E$2,[3]CI_MAJOR_OBJ!$A$4:$AD$1900,E$3,FALSE)),"NR",VLOOKUP($A366&amp;E$2,[3]CI_MAJOR_OBJ!$A$4:$AD$1900,E$3,FALSE))</f>
        <v>1961933446</v>
      </c>
      <c r="F366" s="84"/>
      <c r="G366" s="82" t="str">
        <f>VLOOKUP(A366,'|GRV|'!$A$19:$BB$520,33,FALSE)</f>
        <v>a-Full Service / $ responsibility</v>
      </c>
      <c r="H366" s="82"/>
      <c r="I366" s="82"/>
      <c r="J366" s="82" t="str">
        <f t="shared" si="6"/>
        <v>a</v>
      </c>
    </row>
    <row r="367" spans="1:10" x14ac:dyDescent="0.2">
      <c r="A367" s="75" t="s">
        <v>418</v>
      </c>
      <c r="B367" s="75" t="s">
        <v>143</v>
      </c>
      <c r="C367" s="52">
        <f>IF(ISNA(VLOOKUP($A367&amp;C$2,[2]CI_MAJOR_OBJ!$A$4:$AD$600,C$3,FALSE)),"NR",VLOOKUP($A367&amp;C$2,[2]CI_MAJOR_OBJ!$A$4:$AD$600,C$3,FALSE))</f>
        <v>88358906</v>
      </c>
      <c r="D367" s="52">
        <f>IF(ISNA(VLOOKUP($A367&amp;D$2,[3]CI_MAJOR_OBJ!$A$4:$AD$1900,D$3,FALSE)),"NR",VLOOKUP($A367&amp;D$2,[3]CI_MAJOR_OBJ!$A$4:$AD$1900,D$3,FALSE))</f>
        <v>82797797</v>
      </c>
      <c r="E367" s="52">
        <f>IF(ISNA(VLOOKUP($A367&amp;E$2,[3]CI_MAJOR_OBJ!$A$4:$AD$1900,E$3,FALSE)),"NR",VLOOKUP($A367&amp;E$2,[3]CI_MAJOR_OBJ!$A$4:$AD$1900,E$3,FALSE))</f>
        <v>86776228</v>
      </c>
      <c r="F367" s="84"/>
      <c r="G367" s="82" t="str">
        <f>VLOOKUP(A367,'|GRV|'!$A$19:$BB$520,33,FALSE)</f>
        <v>b-Full Service except Library</v>
      </c>
      <c r="H367" s="82"/>
      <c r="I367" s="82"/>
      <c r="J367" s="82" t="str">
        <f t="shared" si="6"/>
        <v>b</v>
      </c>
    </row>
    <row r="368" spans="1:10" x14ac:dyDescent="0.2">
      <c r="A368" s="75" t="s">
        <v>419</v>
      </c>
      <c r="B368" s="75" t="s">
        <v>143</v>
      </c>
      <c r="C368" s="52">
        <f>IF(ISNA(VLOOKUP($A368&amp;C$2,[2]CI_MAJOR_OBJ!$A$4:$AD$600,C$3,FALSE)),"NR",VLOOKUP($A368&amp;C$2,[2]CI_MAJOR_OBJ!$A$4:$AD$600,C$3,FALSE))</f>
        <v>44377013</v>
      </c>
      <c r="D368" s="52">
        <f>IF(ISNA(VLOOKUP($A368&amp;D$2,[3]CI_MAJOR_OBJ!$A$4:$AD$1900,D$3,FALSE)),"NR",VLOOKUP($A368&amp;D$2,[3]CI_MAJOR_OBJ!$A$4:$AD$1900,D$3,FALSE))</f>
        <v>43518001</v>
      </c>
      <c r="E368" s="52">
        <f>IF(ISNA(VLOOKUP($A368&amp;E$2,[3]CI_MAJOR_OBJ!$A$4:$AD$1900,E$3,FALSE)),"NR",VLOOKUP($A368&amp;E$2,[3]CI_MAJOR_OBJ!$A$4:$AD$1900,E$3,FALSE))</f>
        <v>46271667</v>
      </c>
      <c r="F368" s="84"/>
      <c r="G368" s="82" t="str">
        <f>VLOOKUP(A368,'|GRV|'!$A$19:$BB$520,33,FALSE)</f>
        <v>b-Full Service except Library</v>
      </c>
      <c r="H368" s="82"/>
      <c r="I368" s="82"/>
      <c r="J368" s="82" t="str">
        <f t="shared" si="6"/>
        <v>b</v>
      </c>
    </row>
    <row r="369" spans="1:10" x14ac:dyDescent="0.2">
      <c r="A369" s="75" t="s">
        <v>420</v>
      </c>
      <c r="B369" s="75" t="s">
        <v>143</v>
      </c>
      <c r="C369" s="52">
        <f>IF(ISNA(VLOOKUP($A369&amp;C$2,[2]CI_MAJOR_OBJ!$A$4:$AD$600,C$3,FALSE)),"NR",VLOOKUP($A369&amp;C$2,[2]CI_MAJOR_OBJ!$A$4:$AD$600,C$3,FALSE))</f>
        <v>17646156</v>
      </c>
      <c r="D369" s="52">
        <f>IF(ISNA(VLOOKUP($A369&amp;D$2,[3]CI_MAJOR_OBJ!$A$4:$AD$1900,D$3,FALSE)),"NR",VLOOKUP($A369&amp;D$2,[3]CI_MAJOR_OBJ!$A$4:$AD$1900,D$3,FALSE))</f>
        <v>18070353</v>
      </c>
      <c r="E369" s="52">
        <f>IF(ISNA(VLOOKUP($A369&amp;E$2,[3]CI_MAJOR_OBJ!$A$4:$AD$1900,E$3,FALSE)),"NR",VLOOKUP($A369&amp;E$2,[3]CI_MAJOR_OBJ!$A$4:$AD$1900,E$3,FALSE))</f>
        <v>19475204</v>
      </c>
      <c r="F369" s="84"/>
      <c r="G369" s="82" t="str">
        <f>VLOOKUP(A369,'|GRV|'!$A$19:$BB$520,33,FALSE)</f>
        <v>b-Full Service except Library</v>
      </c>
      <c r="H369" s="82"/>
      <c r="I369" s="82"/>
      <c r="J369" s="82" t="str">
        <f t="shared" si="6"/>
        <v>b</v>
      </c>
    </row>
    <row r="370" spans="1:10" x14ac:dyDescent="0.2">
      <c r="A370" s="75" t="s">
        <v>421</v>
      </c>
      <c r="B370" s="75" t="s">
        <v>143</v>
      </c>
      <c r="C370" s="52">
        <f>IF(ISNA(VLOOKUP($A370&amp;C$2,[2]CI_MAJOR_OBJ!$A$4:$AD$600,C$3,FALSE)),"NR",VLOOKUP($A370&amp;C$2,[2]CI_MAJOR_OBJ!$A$4:$AD$600,C$3,FALSE))</f>
        <v>74006826</v>
      </c>
      <c r="D370" s="52">
        <f>IF(ISNA(VLOOKUP($A370&amp;D$2,[3]CI_MAJOR_OBJ!$A$4:$AD$1900,D$3,FALSE)),"NR",VLOOKUP($A370&amp;D$2,[3]CI_MAJOR_OBJ!$A$4:$AD$1900,D$3,FALSE))</f>
        <v>72365874</v>
      </c>
      <c r="E370" s="52">
        <f>IF(ISNA(VLOOKUP($A370&amp;E$2,[3]CI_MAJOR_OBJ!$A$4:$AD$1900,E$3,FALSE)),"NR",VLOOKUP($A370&amp;E$2,[3]CI_MAJOR_OBJ!$A$4:$AD$1900,E$3,FALSE))</f>
        <v>76655876</v>
      </c>
      <c r="F370" s="84"/>
      <c r="G370" s="82" t="str">
        <f>VLOOKUP(A370,'|GRV|'!$A$19:$BB$520,33,FALSE)</f>
        <v>b-Full Service except Library</v>
      </c>
      <c r="H370" s="82"/>
      <c r="I370" s="82"/>
      <c r="J370" s="82" t="str">
        <f t="shared" si="6"/>
        <v>b</v>
      </c>
    </row>
    <row r="371" spans="1:10" x14ac:dyDescent="0.2">
      <c r="A371" s="75" t="s">
        <v>145</v>
      </c>
      <c r="B371" s="75" t="s">
        <v>145</v>
      </c>
      <c r="C371" s="52">
        <f>IF(ISNA(VLOOKUP($A371&amp;C$2,[2]CI_MAJOR_OBJ!$A$4:$AD$600,C$3,FALSE)),"NR",VLOOKUP($A371&amp;C$2,[2]CI_MAJOR_OBJ!$A$4:$AD$600,C$3,FALSE))</f>
        <v>4563324513</v>
      </c>
      <c r="D371" s="52">
        <f>IF(ISNA(VLOOKUP($A371&amp;D$2,[3]CI_MAJOR_OBJ!$A$4:$AD$1900,D$3,FALSE)),"NR",VLOOKUP($A371&amp;D$2,[3]CI_MAJOR_OBJ!$A$4:$AD$1900,D$3,FALSE))</f>
        <v>4983754442</v>
      </c>
      <c r="E371" s="52">
        <f>IF(ISNA(VLOOKUP($A371&amp;E$2,[3]CI_MAJOR_OBJ!$A$4:$AD$1900,E$3,FALSE)),"NR",VLOOKUP($A371&amp;E$2,[3]CI_MAJOR_OBJ!$A$4:$AD$1900,E$3,FALSE))</f>
        <v>5449490442</v>
      </c>
      <c r="F371" s="84"/>
      <c r="G371" s="82" t="str">
        <f>VLOOKUP(A371,'|GRV|'!$A$19:$BB$520,33,FALSE)</f>
        <v>x-County</v>
      </c>
      <c r="H371" s="82"/>
      <c r="I371" s="82"/>
      <c r="J371" s="82" t="str">
        <f t="shared" si="6"/>
        <v>x</v>
      </c>
    </row>
    <row r="372" spans="1:10" x14ac:dyDescent="0.2">
      <c r="A372" s="75" t="s">
        <v>422</v>
      </c>
      <c r="B372" s="75" t="s">
        <v>26</v>
      </c>
      <c r="C372" s="52">
        <f>IF(ISNA(VLOOKUP($A372&amp;C$2,[2]CI_MAJOR_OBJ!$A$4:$AD$600,C$3,FALSE)),"NR",VLOOKUP($A372&amp;C$2,[2]CI_MAJOR_OBJ!$A$4:$AD$600,C$3,FALSE))</f>
        <v>3474257</v>
      </c>
      <c r="D372" s="52">
        <f>IF(ISNA(VLOOKUP($A372&amp;D$2,[3]CI_MAJOR_OBJ!$A$4:$AD$1900,D$3,FALSE)),"NR",VLOOKUP($A372&amp;D$2,[3]CI_MAJOR_OBJ!$A$4:$AD$1900,D$3,FALSE))</f>
        <v>3581676</v>
      </c>
      <c r="E372" s="52">
        <f>IF(ISNA(VLOOKUP($A372&amp;E$2,[3]CI_MAJOR_OBJ!$A$4:$AD$1900,E$3,FALSE)),"NR",VLOOKUP($A372&amp;E$2,[3]CI_MAJOR_OBJ!$A$4:$AD$1900,E$3,FALSE))</f>
        <v>3652835</v>
      </c>
      <c r="F372" s="84"/>
      <c r="G372" s="82" t="str">
        <f>VLOOKUP(A372,'|GRV|'!$A$19:$BB$520,33,FALSE)</f>
        <v>e-Parks &amp; library by city, fire by others</v>
      </c>
      <c r="H372" s="82"/>
      <c r="I372" s="82"/>
      <c r="J372" s="82" t="str">
        <f t="shared" si="6"/>
        <v>e</v>
      </c>
    </row>
    <row r="373" spans="1:10" x14ac:dyDescent="0.2">
      <c r="A373" s="75" t="s">
        <v>423</v>
      </c>
      <c r="B373" s="75" t="s">
        <v>26</v>
      </c>
      <c r="C373" s="52">
        <f>IF(ISNA(VLOOKUP($A373&amp;C$2,[2]CI_MAJOR_OBJ!$A$4:$AD$600,C$3,FALSE)),"NR",VLOOKUP($A373&amp;C$2,[2]CI_MAJOR_OBJ!$A$4:$AD$600,C$3,FALSE))</f>
        <v>23782637</v>
      </c>
      <c r="D373" s="52">
        <f>IF(ISNA(VLOOKUP($A373&amp;D$2,[3]CI_MAJOR_OBJ!$A$4:$AD$1900,D$3,FALSE)),"NR",VLOOKUP($A373&amp;D$2,[3]CI_MAJOR_OBJ!$A$4:$AD$1900,D$3,FALSE))</f>
        <v>24917500</v>
      </c>
      <c r="E373" s="52">
        <f>IF(ISNA(VLOOKUP($A373&amp;E$2,[3]CI_MAJOR_OBJ!$A$4:$AD$1900,E$3,FALSE)),"NR",VLOOKUP($A373&amp;E$2,[3]CI_MAJOR_OBJ!$A$4:$AD$1900,E$3,FALSE))</f>
        <v>28567556</v>
      </c>
      <c r="F373" s="84"/>
      <c r="G373" s="82" t="str">
        <f>VLOOKUP(A373,'|GRV|'!$A$19:$BB$520,33,FALSE)</f>
        <v>d-Parks by city, fire &amp; library by others</v>
      </c>
      <c r="H373" s="82"/>
      <c r="I373" s="82"/>
      <c r="J373" s="82" t="str">
        <f t="shared" si="6"/>
        <v>d</v>
      </c>
    </row>
    <row r="374" spans="1:10" x14ac:dyDescent="0.2">
      <c r="A374" s="75" t="s">
        <v>424</v>
      </c>
      <c r="B374" s="75" t="s">
        <v>26</v>
      </c>
      <c r="C374" s="52">
        <f>IF(ISNA(VLOOKUP($A374&amp;C$2,[2]CI_MAJOR_OBJ!$A$4:$AD$600,C$3,FALSE)),"NR",VLOOKUP($A374&amp;C$2,[2]CI_MAJOR_OBJ!$A$4:$AD$600,C$3,FALSE))</f>
        <v>48332443</v>
      </c>
      <c r="D374" s="52">
        <f>IF(ISNA(VLOOKUP($A374&amp;D$2,[3]CI_MAJOR_OBJ!$A$4:$AD$1900,D$3,FALSE)),"NR",VLOOKUP($A374&amp;D$2,[3]CI_MAJOR_OBJ!$A$4:$AD$1900,D$3,FALSE))</f>
        <v>49336224</v>
      </c>
      <c r="E374" s="52">
        <f>IF(ISNA(VLOOKUP($A374&amp;E$2,[3]CI_MAJOR_OBJ!$A$4:$AD$1900,E$3,FALSE)),"NR",VLOOKUP($A374&amp;E$2,[3]CI_MAJOR_OBJ!$A$4:$AD$1900,E$3,FALSE))</f>
        <v>52968040</v>
      </c>
      <c r="F374" s="84"/>
      <c r="G374" s="82" t="str">
        <f>VLOOKUP(A374,'|GRV|'!$A$19:$BB$520,33,FALSE)</f>
        <v>a-Full Service / $ responsibility</v>
      </c>
      <c r="H374" s="82"/>
      <c r="I374" s="82"/>
      <c r="J374" s="82" t="str">
        <f t="shared" si="6"/>
        <v>a</v>
      </c>
    </row>
    <row r="375" spans="1:10" x14ac:dyDescent="0.2">
      <c r="A375" s="75" t="s">
        <v>146</v>
      </c>
      <c r="B375" s="75" t="s">
        <v>26</v>
      </c>
      <c r="C375" s="52">
        <f>IF(ISNA(VLOOKUP($A375&amp;C$2,[2]CI_MAJOR_OBJ!$A$4:$AD$600,C$3,FALSE)),"NR",VLOOKUP($A375&amp;C$2,[2]CI_MAJOR_OBJ!$A$4:$AD$600,C$3,FALSE))</f>
        <v>52928953</v>
      </c>
      <c r="D375" s="52">
        <f>IF(ISNA(VLOOKUP($A375&amp;D$2,[3]CI_MAJOR_OBJ!$A$4:$AD$1900,D$3,FALSE)),"NR",VLOOKUP($A375&amp;D$2,[3]CI_MAJOR_OBJ!$A$4:$AD$1900,D$3,FALSE))</f>
        <v>57417629</v>
      </c>
      <c r="E375" s="52">
        <f>IF(ISNA(VLOOKUP($A375&amp;E$2,[3]CI_MAJOR_OBJ!$A$4:$AD$1900,E$3,FALSE)),"NR",VLOOKUP($A375&amp;E$2,[3]CI_MAJOR_OBJ!$A$4:$AD$1900,E$3,FALSE))</f>
        <v>62952402</v>
      </c>
      <c r="F375" s="84"/>
      <c r="G375" s="82" t="str">
        <f>VLOOKUP(A375,'|GRV|'!$A$19:$BB$520,33,FALSE)</f>
        <v>a-Full Service / $ responsibility</v>
      </c>
      <c r="H375" s="82"/>
      <c r="I375" s="82"/>
      <c r="J375" s="82" t="str">
        <f t="shared" si="6"/>
        <v>a</v>
      </c>
    </row>
    <row r="376" spans="1:10" x14ac:dyDescent="0.2">
      <c r="A376" s="75" t="s">
        <v>425</v>
      </c>
      <c r="B376" s="75" t="s">
        <v>26</v>
      </c>
      <c r="C376" s="52">
        <f>IF(ISNA(VLOOKUP($A376&amp;C$2,[2]CI_MAJOR_OBJ!$A$4:$AD$600,C$3,FALSE)),"NR",VLOOKUP($A376&amp;C$2,[2]CI_MAJOR_OBJ!$A$4:$AD$600,C$3,FALSE))</f>
        <v>9493928</v>
      </c>
      <c r="D376" s="52">
        <f>IF(ISNA(VLOOKUP($A376&amp;D$2,[3]CI_MAJOR_OBJ!$A$4:$AD$1900,D$3,FALSE)),"NR",VLOOKUP($A376&amp;D$2,[3]CI_MAJOR_OBJ!$A$4:$AD$1900,D$3,FALSE))</f>
        <v>9961182</v>
      </c>
      <c r="E376" s="52">
        <f>IF(ISNA(VLOOKUP($A376&amp;E$2,[3]CI_MAJOR_OBJ!$A$4:$AD$1900,E$3,FALSE)),"NR",VLOOKUP($A376&amp;E$2,[3]CI_MAJOR_OBJ!$A$4:$AD$1900,E$3,FALSE))</f>
        <v>10352906</v>
      </c>
      <c r="F376" s="84"/>
      <c r="G376" s="82" t="str">
        <f>VLOOKUP(A376,'|GRV|'!$A$19:$BB$520,33,FALSE)</f>
        <v>d-Parks by city, fire &amp; library by others</v>
      </c>
      <c r="H376" s="82"/>
      <c r="I376" s="82"/>
      <c r="J376" s="82" t="str">
        <f t="shared" si="6"/>
        <v>d</v>
      </c>
    </row>
    <row r="377" spans="1:10" x14ac:dyDescent="0.2">
      <c r="A377" s="75" t="s">
        <v>147</v>
      </c>
      <c r="B377" s="75" t="s">
        <v>26</v>
      </c>
      <c r="C377" s="52">
        <f>IF(ISNA(VLOOKUP($A377&amp;C$2,[2]CI_MAJOR_OBJ!$A$4:$AD$600,C$3,FALSE)),"NR",VLOOKUP($A377&amp;C$2,[2]CI_MAJOR_OBJ!$A$4:$AD$600,C$3,FALSE))</f>
        <v>247237638</v>
      </c>
      <c r="D377" s="52">
        <f>IF(ISNA(VLOOKUP($A377&amp;D$2,[3]CI_MAJOR_OBJ!$A$4:$AD$1900,D$3,FALSE)),"NR",VLOOKUP($A377&amp;D$2,[3]CI_MAJOR_OBJ!$A$4:$AD$1900,D$3,FALSE))</f>
        <v>264917607</v>
      </c>
      <c r="E377" s="52">
        <f>IF(ISNA(VLOOKUP($A377&amp;E$2,[3]CI_MAJOR_OBJ!$A$4:$AD$1900,E$3,FALSE)),"NR",VLOOKUP($A377&amp;E$2,[3]CI_MAJOR_OBJ!$A$4:$AD$1900,E$3,FALSE))</f>
        <v>279948586</v>
      </c>
      <c r="F377" s="84"/>
      <c r="G377" s="82" t="str">
        <f>VLOOKUP(A377,'|GRV|'!$A$19:$BB$520,33,FALSE)</f>
        <v>a-Full Service / $ responsibility</v>
      </c>
      <c r="H377" s="82"/>
      <c r="I377" s="82"/>
      <c r="J377" s="82" t="str">
        <f t="shared" si="6"/>
        <v>a</v>
      </c>
    </row>
    <row r="378" spans="1:10" x14ac:dyDescent="0.2">
      <c r="A378" s="75" t="s">
        <v>426</v>
      </c>
      <c r="B378" s="75" t="s">
        <v>26</v>
      </c>
      <c r="C378" s="52">
        <f>IF(ISNA(VLOOKUP($A378&amp;C$2,[2]CI_MAJOR_OBJ!$A$4:$AD$600,C$3,FALSE)),"NR",VLOOKUP($A378&amp;C$2,[2]CI_MAJOR_OBJ!$A$4:$AD$600,C$3,FALSE))</f>
        <v>77351595</v>
      </c>
      <c r="D378" s="52">
        <f>IF(ISNA(VLOOKUP($A378&amp;D$2,[3]CI_MAJOR_OBJ!$A$4:$AD$1900,D$3,FALSE)),"NR",VLOOKUP($A378&amp;D$2,[3]CI_MAJOR_OBJ!$A$4:$AD$1900,D$3,FALSE))</f>
        <v>89304968</v>
      </c>
      <c r="E378" s="52">
        <f>IF(ISNA(VLOOKUP($A378&amp;E$2,[3]CI_MAJOR_OBJ!$A$4:$AD$1900,E$3,FALSE)),"NR",VLOOKUP($A378&amp;E$2,[3]CI_MAJOR_OBJ!$A$4:$AD$1900,E$3,FALSE))</f>
        <v>94486315</v>
      </c>
      <c r="F378" s="84"/>
      <c r="G378" s="82" t="str">
        <f>VLOOKUP(A378,'|GRV|'!$A$19:$BB$520,33,FALSE)</f>
        <v>b-Full Service except Library</v>
      </c>
      <c r="H378" s="82"/>
      <c r="I378" s="82"/>
      <c r="J378" s="82" t="str">
        <f t="shared" si="6"/>
        <v>b</v>
      </c>
    </row>
    <row r="379" spans="1:10" x14ac:dyDescent="0.2">
      <c r="A379" s="75" t="s">
        <v>148</v>
      </c>
      <c r="B379" s="75" t="s">
        <v>149</v>
      </c>
      <c r="C379" s="52">
        <f>IF(ISNA(VLOOKUP($A379&amp;C$2,[2]CI_MAJOR_OBJ!$A$4:$AD$600,C$3,FALSE)),"NR",VLOOKUP($A379&amp;C$2,[2]CI_MAJOR_OBJ!$A$4:$AD$600,C$3,FALSE))</f>
        <v>17938768</v>
      </c>
      <c r="D379" s="52">
        <f>IF(ISNA(VLOOKUP($A379&amp;D$2,[3]CI_MAJOR_OBJ!$A$4:$AD$1900,D$3,FALSE)),"NR",VLOOKUP($A379&amp;D$2,[3]CI_MAJOR_OBJ!$A$4:$AD$1900,D$3,FALSE))</f>
        <v>17783116</v>
      </c>
      <c r="E379" s="52">
        <f>IF(ISNA(VLOOKUP($A379&amp;E$2,[3]CI_MAJOR_OBJ!$A$4:$AD$1900,E$3,FALSE)),"NR",VLOOKUP($A379&amp;E$2,[3]CI_MAJOR_OBJ!$A$4:$AD$1900,E$3,FALSE))</f>
        <v>21583375</v>
      </c>
      <c r="F379" s="84"/>
      <c r="G379" s="82" t="str">
        <f>VLOOKUP(A379,'|GRV|'!$A$19:$BB$520,33,FALSE)</f>
        <v>b-Full Service except Library</v>
      </c>
      <c r="H379" s="82"/>
      <c r="I379" s="82"/>
      <c r="J379" s="82" t="str">
        <f t="shared" si="6"/>
        <v>b</v>
      </c>
    </row>
    <row r="380" spans="1:10" x14ac:dyDescent="0.2">
      <c r="A380" s="75" t="s">
        <v>427</v>
      </c>
      <c r="B380" s="75" t="s">
        <v>149</v>
      </c>
      <c r="C380" s="52">
        <f>IF(ISNA(VLOOKUP($A380&amp;C$2,[2]CI_MAJOR_OBJ!$A$4:$AD$600,C$3,FALSE)),"NR",VLOOKUP($A380&amp;C$2,[2]CI_MAJOR_OBJ!$A$4:$AD$600,C$3,FALSE))</f>
        <v>19875553</v>
      </c>
      <c r="D380" s="52">
        <f>IF(ISNA(VLOOKUP($A380&amp;D$2,[3]CI_MAJOR_OBJ!$A$4:$AD$1900,D$3,FALSE)),"NR",VLOOKUP($A380&amp;D$2,[3]CI_MAJOR_OBJ!$A$4:$AD$1900,D$3,FALSE))</f>
        <v>21212070</v>
      </c>
      <c r="E380" s="52">
        <f>IF(ISNA(VLOOKUP($A380&amp;E$2,[3]CI_MAJOR_OBJ!$A$4:$AD$1900,E$3,FALSE)),"NR",VLOOKUP($A380&amp;E$2,[3]CI_MAJOR_OBJ!$A$4:$AD$1900,E$3,FALSE))</f>
        <v>21797977</v>
      </c>
      <c r="F380" s="84"/>
      <c r="G380" s="82" t="str">
        <f>VLOOKUP(A380,'|GRV|'!$A$19:$BB$520,33,FALSE)</f>
        <v>b-Full Service except Library</v>
      </c>
      <c r="H380" s="82"/>
      <c r="I380" s="82"/>
      <c r="J380" s="82" t="str">
        <f t="shared" si="6"/>
        <v>b</v>
      </c>
    </row>
    <row r="381" spans="1:10" x14ac:dyDescent="0.2">
      <c r="A381" s="75" t="s">
        <v>428</v>
      </c>
      <c r="B381" s="75" t="s">
        <v>149</v>
      </c>
      <c r="C381" s="52">
        <f>IF(ISNA(VLOOKUP($A381&amp;C$2,[2]CI_MAJOR_OBJ!$A$4:$AD$600,C$3,FALSE)),"NR",VLOOKUP($A381&amp;C$2,[2]CI_MAJOR_OBJ!$A$4:$AD$600,C$3,FALSE))</f>
        <v>33239559</v>
      </c>
      <c r="D381" s="52">
        <f>IF(ISNA(VLOOKUP($A381&amp;D$2,[3]CI_MAJOR_OBJ!$A$4:$AD$1900,D$3,FALSE)),"NR",VLOOKUP($A381&amp;D$2,[3]CI_MAJOR_OBJ!$A$4:$AD$1900,D$3,FALSE))</f>
        <v>32147250</v>
      </c>
      <c r="E381" s="52">
        <f>IF(ISNA(VLOOKUP($A381&amp;E$2,[3]CI_MAJOR_OBJ!$A$4:$AD$1900,E$3,FALSE)),"NR",VLOOKUP($A381&amp;E$2,[3]CI_MAJOR_OBJ!$A$4:$AD$1900,E$3,FALSE))</f>
        <v>37067789</v>
      </c>
      <c r="F381" s="84"/>
      <c r="G381" s="82" t="str">
        <f>VLOOKUP(A381,'|GRV|'!$A$19:$BB$520,33,FALSE)</f>
        <v>a-Full Service / $ responsibility</v>
      </c>
      <c r="H381" s="82"/>
      <c r="I381" s="82"/>
      <c r="J381" s="82" t="str">
        <f t="shared" si="6"/>
        <v>a</v>
      </c>
    </row>
    <row r="382" spans="1:10" x14ac:dyDescent="0.2">
      <c r="A382" s="75" t="s">
        <v>556</v>
      </c>
      <c r="B382" s="75" t="s">
        <v>149</v>
      </c>
      <c r="C382" s="52">
        <f>IF(ISNA(VLOOKUP($A382&amp;C$2,[2]CI_MAJOR_OBJ!$A$4:$AD$600,C$3,FALSE)),"NR",VLOOKUP($A382&amp;C$2,[2]CI_MAJOR_OBJ!$A$4:$AD$600,C$3,FALSE))</f>
        <v>10524563</v>
      </c>
      <c r="D382" s="52">
        <f>IF(ISNA(VLOOKUP($A382&amp;D$2,[3]CI_MAJOR_OBJ!$A$4:$AD$1900,D$3,FALSE)),"NR",VLOOKUP($A382&amp;D$2,[3]CI_MAJOR_OBJ!$A$4:$AD$1900,D$3,FALSE))</f>
        <v>11214539</v>
      </c>
      <c r="E382" s="52">
        <f>IF(ISNA(VLOOKUP($A382&amp;E$2,[3]CI_MAJOR_OBJ!$A$4:$AD$1900,E$3,FALSE)),"NR",VLOOKUP($A382&amp;E$2,[3]CI_MAJOR_OBJ!$A$4:$AD$1900,E$3,FALSE))</f>
        <v>15665662</v>
      </c>
      <c r="F382" s="84"/>
      <c r="G382" s="82" t="str">
        <f>VLOOKUP(A382,'|GRV|'!$A$19:$BB$520,33,FALSE)</f>
        <v>b-Full Service except Library</v>
      </c>
      <c r="H382" s="82"/>
      <c r="I382" s="82"/>
      <c r="J382" s="82" t="str">
        <f t="shared" si="6"/>
        <v>b</v>
      </c>
    </row>
    <row r="383" spans="1:10" x14ac:dyDescent="0.2">
      <c r="A383" s="75" t="s">
        <v>429</v>
      </c>
      <c r="B383" s="75" t="s">
        <v>149</v>
      </c>
      <c r="C383" s="52">
        <f>IF(ISNA(VLOOKUP($A383&amp;C$2,[2]CI_MAJOR_OBJ!$A$4:$AD$600,C$3,FALSE)),"NR",VLOOKUP($A383&amp;C$2,[2]CI_MAJOR_OBJ!$A$4:$AD$600,C$3,FALSE))</f>
        <v>15832782</v>
      </c>
      <c r="D383" s="52">
        <f>IF(ISNA(VLOOKUP($A383&amp;D$2,[3]CI_MAJOR_OBJ!$A$4:$AD$1900,D$3,FALSE)),"NR",VLOOKUP($A383&amp;D$2,[3]CI_MAJOR_OBJ!$A$4:$AD$1900,D$3,FALSE))</f>
        <v>15095205</v>
      </c>
      <c r="E383" s="52">
        <f>IF(ISNA(VLOOKUP($A383&amp;E$2,[3]CI_MAJOR_OBJ!$A$4:$AD$1900,E$3,FALSE)),"NR",VLOOKUP($A383&amp;E$2,[3]CI_MAJOR_OBJ!$A$4:$AD$1900,E$3,FALSE))</f>
        <v>15246526</v>
      </c>
      <c r="F383" s="84"/>
      <c r="G383" s="82" t="str">
        <f>VLOOKUP(A383,'|GRV|'!$A$19:$BB$520,33,FALSE)</f>
        <v>b-Full Service except Library</v>
      </c>
      <c r="H383" s="82"/>
      <c r="I383" s="82"/>
      <c r="J383" s="82" t="str">
        <f t="shared" si="6"/>
        <v>b</v>
      </c>
    </row>
    <row r="384" spans="1:10" x14ac:dyDescent="0.2">
      <c r="A384" s="75" t="s">
        <v>430</v>
      </c>
      <c r="B384" s="75" t="s">
        <v>149</v>
      </c>
      <c r="C384" s="52">
        <f>IF(ISNA(VLOOKUP($A384&amp;C$2,[2]CI_MAJOR_OBJ!$A$4:$AD$600,C$3,FALSE)),"NR",VLOOKUP($A384&amp;C$2,[2]CI_MAJOR_OBJ!$A$4:$AD$600,C$3,FALSE))</f>
        <v>18710950</v>
      </c>
      <c r="D384" s="52">
        <f>IF(ISNA(VLOOKUP($A384&amp;D$2,[3]CI_MAJOR_OBJ!$A$4:$AD$1900,D$3,FALSE)),"NR",VLOOKUP($A384&amp;D$2,[3]CI_MAJOR_OBJ!$A$4:$AD$1900,D$3,FALSE))</f>
        <v>21647923</v>
      </c>
      <c r="E384" s="52">
        <f>IF(ISNA(VLOOKUP($A384&amp;E$2,[3]CI_MAJOR_OBJ!$A$4:$AD$1900,E$3,FALSE)),"NR",VLOOKUP($A384&amp;E$2,[3]CI_MAJOR_OBJ!$A$4:$AD$1900,E$3,FALSE))</f>
        <v>20821533</v>
      </c>
      <c r="F384" s="84"/>
      <c r="G384" s="82" t="str">
        <f>VLOOKUP(A384,'|GRV|'!$A$19:$BB$520,33,FALSE)</f>
        <v>b-Full Service except Library</v>
      </c>
      <c r="H384" s="82"/>
      <c r="I384" s="82"/>
      <c r="J384" s="82" t="str">
        <f t="shared" si="6"/>
        <v>b</v>
      </c>
    </row>
    <row r="385" spans="1:10" x14ac:dyDescent="0.2">
      <c r="A385" s="75" t="s">
        <v>149</v>
      </c>
      <c r="B385" s="75" t="s">
        <v>149</v>
      </c>
      <c r="C385" s="52">
        <f>IF(ISNA(VLOOKUP($A385&amp;C$2,[2]CI_MAJOR_OBJ!$A$4:$AD$600,C$3,FALSE)),"NR",VLOOKUP($A385&amp;C$2,[2]CI_MAJOR_OBJ!$A$4:$AD$600,C$3,FALSE))</f>
        <v>66624759</v>
      </c>
      <c r="D385" s="52">
        <f>IF(ISNA(VLOOKUP($A385&amp;D$2,[3]CI_MAJOR_OBJ!$A$4:$AD$1900,D$3,FALSE)),"NR",VLOOKUP($A385&amp;D$2,[3]CI_MAJOR_OBJ!$A$4:$AD$1900,D$3,FALSE))</f>
        <v>82455150</v>
      </c>
      <c r="E385" s="52">
        <f>IF(ISNA(VLOOKUP($A385&amp;E$2,[3]CI_MAJOR_OBJ!$A$4:$AD$1900,E$3,FALSE)),"NR",VLOOKUP($A385&amp;E$2,[3]CI_MAJOR_OBJ!$A$4:$AD$1900,E$3,FALSE))</f>
        <v>68293823</v>
      </c>
      <c r="F385" s="84"/>
      <c r="G385" s="82" t="str">
        <f>VLOOKUP(A385,'|GRV|'!$A$19:$BB$520,33,FALSE)</f>
        <v>b-Full Service except Library</v>
      </c>
      <c r="H385" s="82"/>
      <c r="I385" s="82"/>
      <c r="J385" s="82" t="str">
        <f t="shared" si="6"/>
        <v>b</v>
      </c>
    </row>
    <row r="386" spans="1:10" x14ac:dyDescent="0.2">
      <c r="A386" s="75" t="s">
        <v>431</v>
      </c>
      <c r="B386" s="75" t="s">
        <v>150</v>
      </c>
      <c r="C386" s="52">
        <f>IF(ISNA(VLOOKUP($A386&amp;C$2,[2]CI_MAJOR_OBJ!$A$4:$AD$600,C$3,FALSE)),"NR",VLOOKUP($A386&amp;C$2,[2]CI_MAJOR_OBJ!$A$4:$AD$600,C$3,FALSE))</f>
        <v>13758890</v>
      </c>
      <c r="D386" s="52">
        <f>IF(ISNA(VLOOKUP($A386&amp;D$2,[3]CI_MAJOR_OBJ!$A$4:$AD$1900,D$3,FALSE)),"NR",VLOOKUP($A386&amp;D$2,[3]CI_MAJOR_OBJ!$A$4:$AD$1900,D$3,FALSE))</f>
        <v>13327400</v>
      </c>
      <c r="E386" s="52">
        <f>IF(ISNA(VLOOKUP($A386&amp;E$2,[3]CI_MAJOR_OBJ!$A$4:$AD$1900,E$3,FALSE)),"NR",VLOOKUP($A386&amp;E$2,[3]CI_MAJOR_OBJ!$A$4:$AD$1900,E$3,FALSE))</f>
        <v>15475134</v>
      </c>
      <c r="F386" s="84"/>
      <c r="G386" s="82" t="str">
        <f>VLOOKUP(A386,'|GRV|'!$A$19:$BB$520,33,FALSE)</f>
        <v>d-Parks by city, fire &amp; library by others</v>
      </c>
      <c r="H386" s="82"/>
      <c r="I386" s="82"/>
      <c r="J386" s="82" t="str">
        <f t="shared" si="6"/>
        <v>d</v>
      </c>
    </row>
    <row r="387" spans="1:10" x14ac:dyDescent="0.2">
      <c r="A387" s="75" t="s">
        <v>432</v>
      </c>
      <c r="B387" s="75" t="s">
        <v>150</v>
      </c>
      <c r="C387" s="52">
        <f>IF(ISNA(VLOOKUP($A387&amp;C$2,[2]CI_MAJOR_OBJ!$A$4:$AD$600,C$3,FALSE)),"NR",VLOOKUP($A387&amp;C$2,[2]CI_MAJOR_OBJ!$A$4:$AD$600,C$3,FALSE))</f>
        <v>26919150</v>
      </c>
      <c r="D387" s="52">
        <f>IF(ISNA(VLOOKUP($A387&amp;D$2,[3]CI_MAJOR_OBJ!$A$4:$AD$1900,D$3,FALSE)),"NR",VLOOKUP($A387&amp;D$2,[3]CI_MAJOR_OBJ!$A$4:$AD$1900,D$3,FALSE))</f>
        <v>38494875</v>
      </c>
      <c r="E387" s="52">
        <f>IF(ISNA(VLOOKUP($A387&amp;E$2,[3]CI_MAJOR_OBJ!$A$4:$AD$1900,E$3,FALSE)),"NR",VLOOKUP($A387&amp;E$2,[3]CI_MAJOR_OBJ!$A$4:$AD$1900,E$3,FALSE))</f>
        <v>42120488</v>
      </c>
      <c r="F387" s="84"/>
      <c r="G387" s="82" t="str">
        <f>VLOOKUP(A387,'|GRV|'!$A$19:$BB$520,33,FALSE)</f>
        <v>e-Parks &amp; library by city, fire by others</v>
      </c>
      <c r="H387" s="82"/>
      <c r="I387" s="82"/>
      <c r="J387" s="82" t="str">
        <f t="shared" si="6"/>
        <v>e</v>
      </c>
    </row>
    <row r="388" spans="1:10" x14ac:dyDescent="0.2">
      <c r="A388" s="75" t="s">
        <v>433</v>
      </c>
      <c r="B388" s="75" t="s">
        <v>150</v>
      </c>
      <c r="C388" s="52">
        <f>IF(ISNA(VLOOKUP($A388&amp;C$2,[2]CI_MAJOR_OBJ!$A$4:$AD$600,C$3,FALSE)),"NR",VLOOKUP($A388&amp;C$2,[2]CI_MAJOR_OBJ!$A$4:$AD$600,C$3,FALSE))</f>
        <v>24186845</v>
      </c>
      <c r="D388" s="52">
        <f>IF(ISNA(VLOOKUP($A388&amp;D$2,[3]CI_MAJOR_OBJ!$A$4:$AD$1900,D$3,FALSE)),"NR",VLOOKUP($A388&amp;D$2,[3]CI_MAJOR_OBJ!$A$4:$AD$1900,D$3,FALSE))</f>
        <v>18265869</v>
      </c>
      <c r="E388" s="52">
        <f>IF(ISNA(VLOOKUP($A388&amp;E$2,[3]CI_MAJOR_OBJ!$A$4:$AD$1900,E$3,FALSE)),"NR",VLOOKUP($A388&amp;E$2,[3]CI_MAJOR_OBJ!$A$4:$AD$1900,E$3,FALSE))</f>
        <v>20352559</v>
      </c>
      <c r="F388" s="84"/>
      <c r="G388" s="82" t="str">
        <f>VLOOKUP(A388,'|GRV|'!$A$19:$BB$520,33,FALSE)</f>
        <v>b-Full Service except Library</v>
      </c>
      <c r="H388" s="82"/>
      <c r="I388" s="82"/>
      <c r="J388" s="82" t="str">
        <f t="shared" si="6"/>
        <v>b</v>
      </c>
    </row>
    <row r="389" spans="1:10" x14ac:dyDescent="0.2">
      <c r="A389" s="75" t="s">
        <v>434</v>
      </c>
      <c r="B389" s="75" t="s">
        <v>150</v>
      </c>
      <c r="C389" s="52">
        <f>IF(ISNA(VLOOKUP($A389&amp;C$2,[2]CI_MAJOR_OBJ!$A$4:$AD$600,C$3,FALSE)),"NR",VLOOKUP($A389&amp;C$2,[2]CI_MAJOR_OBJ!$A$4:$AD$600,C$3,FALSE))</f>
        <v>52275497</v>
      </c>
      <c r="D389" s="52">
        <f>IF(ISNA(VLOOKUP($A389&amp;D$2,[3]CI_MAJOR_OBJ!$A$4:$AD$1900,D$3,FALSE)),"NR",VLOOKUP($A389&amp;D$2,[3]CI_MAJOR_OBJ!$A$4:$AD$1900,D$3,FALSE))</f>
        <v>56283656</v>
      </c>
      <c r="E389" s="52">
        <f>IF(ISNA(VLOOKUP($A389&amp;E$2,[3]CI_MAJOR_OBJ!$A$4:$AD$1900,E$3,FALSE)),"NR",VLOOKUP($A389&amp;E$2,[3]CI_MAJOR_OBJ!$A$4:$AD$1900,E$3,FALSE))</f>
        <v>57887626</v>
      </c>
      <c r="F389" s="84"/>
      <c r="G389" s="82" t="str">
        <f>VLOOKUP(A389,'|GRV|'!$A$19:$BB$520,33,FALSE)</f>
        <v>a-Full Service / $ responsibility</v>
      </c>
      <c r="H389" s="82"/>
      <c r="I389" s="82"/>
      <c r="J389" s="82" t="str">
        <f t="shared" si="6"/>
        <v>a</v>
      </c>
    </row>
    <row r="390" spans="1:10" x14ac:dyDescent="0.2">
      <c r="A390" s="75" t="s">
        <v>435</v>
      </c>
      <c r="B390" s="75" t="s">
        <v>150</v>
      </c>
      <c r="C390" s="52">
        <f>IF(ISNA(VLOOKUP($A390&amp;C$2,[2]CI_MAJOR_OBJ!$A$4:$AD$600,C$3,FALSE)),"NR",VLOOKUP($A390&amp;C$2,[2]CI_MAJOR_OBJ!$A$4:$AD$600,C$3,FALSE))</f>
        <v>17214363</v>
      </c>
      <c r="D390" s="52">
        <f>IF(ISNA(VLOOKUP($A390&amp;D$2,[3]CI_MAJOR_OBJ!$A$4:$AD$1900,D$3,FALSE)),"NR",VLOOKUP($A390&amp;D$2,[3]CI_MAJOR_OBJ!$A$4:$AD$1900,D$3,FALSE))</f>
        <v>15285250</v>
      </c>
      <c r="E390" s="52">
        <f>IF(ISNA(VLOOKUP($A390&amp;E$2,[3]CI_MAJOR_OBJ!$A$4:$AD$1900,E$3,FALSE)),"NR",VLOOKUP($A390&amp;E$2,[3]CI_MAJOR_OBJ!$A$4:$AD$1900,E$3,FALSE))</f>
        <v>16883510</v>
      </c>
      <c r="F390" s="84"/>
      <c r="G390" s="82" t="str">
        <f>VLOOKUP(A390,'|GRV|'!$A$19:$BB$520,33,FALSE)</f>
        <v>d-Parks by city, fire &amp; library by others</v>
      </c>
      <c r="H390" s="82"/>
      <c r="I390" s="82"/>
      <c r="J390" s="82" t="str">
        <f t="shared" si="6"/>
        <v>d</v>
      </c>
    </row>
    <row r="391" spans="1:10" x14ac:dyDescent="0.2">
      <c r="A391" s="75" t="s">
        <v>151</v>
      </c>
      <c r="B391" s="75" t="s">
        <v>150</v>
      </c>
      <c r="C391" s="52">
        <f>IF(ISNA(VLOOKUP($A391&amp;C$2,[2]CI_MAJOR_OBJ!$A$4:$AD$600,C$3,FALSE)),"NR",VLOOKUP($A391&amp;C$2,[2]CI_MAJOR_OBJ!$A$4:$AD$600,C$3,FALSE))</f>
        <v>83939537</v>
      </c>
      <c r="D391" s="52">
        <f>IF(ISNA(VLOOKUP($A391&amp;D$2,[3]CI_MAJOR_OBJ!$A$4:$AD$1900,D$3,FALSE)),"NR",VLOOKUP($A391&amp;D$2,[3]CI_MAJOR_OBJ!$A$4:$AD$1900,D$3,FALSE))</f>
        <v>85607691</v>
      </c>
      <c r="E391" s="52">
        <f>IF(ISNA(VLOOKUP($A391&amp;E$2,[3]CI_MAJOR_OBJ!$A$4:$AD$1900,E$3,FALSE)),"NR",VLOOKUP($A391&amp;E$2,[3]CI_MAJOR_OBJ!$A$4:$AD$1900,E$3,FALSE))</f>
        <v>88953829</v>
      </c>
      <c r="F391" s="84"/>
      <c r="G391" s="82" t="str">
        <f>VLOOKUP(A391,'|GRV|'!$A$19:$BB$520,33,FALSE)</f>
        <v>a-Full Service / $ responsibility</v>
      </c>
      <c r="H391" s="82"/>
      <c r="I391" s="82"/>
      <c r="J391" s="82" t="str">
        <f t="shared" si="6"/>
        <v>a</v>
      </c>
    </row>
    <row r="392" spans="1:10" x14ac:dyDescent="0.2">
      <c r="A392" s="75" t="s">
        <v>152</v>
      </c>
      <c r="B392" s="75" t="s">
        <v>150</v>
      </c>
      <c r="C392" s="52">
        <f>IF(ISNA(VLOOKUP($A392&amp;C$2,[2]CI_MAJOR_OBJ!$A$4:$AD$600,C$3,FALSE)),"NR",VLOOKUP($A392&amp;C$2,[2]CI_MAJOR_OBJ!$A$4:$AD$600,C$3,FALSE))</f>
        <v>21039297</v>
      </c>
      <c r="D392" s="52">
        <f>IF(ISNA(VLOOKUP($A392&amp;D$2,[3]CI_MAJOR_OBJ!$A$4:$AD$1900,D$3,FALSE)),"NR",VLOOKUP($A392&amp;D$2,[3]CI_MAJOR_OBJ!$A$4:$AD$1900,D$3,FALSE))</f>
        <v>22732265</v>
      </c>
      <c r="E392" s="52">
        <f>IF(ISNA(VLOOKUP($A392&amp;E$2,[3]CI_MAJOR_OBJ!$A$4:$AD$1900,E$3,FALSE)),"NR",VLOOKUP($A392&amp;E$2,[3]CI_MAJOR_OBJ!$A$4:$AD$1900,E$3,FALSE))</f>
        <v>24880479</v>
      </c>
      <c r="F392" s="84"/>
      <c r="G392" s="82" t="str">
        <f>VLOOKUP(A392,'|GRV|'!$A$19:$BB$520,33,FALSE)</f>
        <v>d-Parks by city, fire &amp; library by others</v>
      </c>
      <c r="H392" s="82"/>
      <c r="I392" s="82"/>
      <c r="J392" s="82" t="str">
        <f t="shared" si="6"/>
        <v>d</v>
      </c>
    </row>
    <row r="393" spans="1:10" x14ac:dyDescent="0.2">
      <c r="A393" s="75" t="s">
        <v>436</v>
      </c>
      <c r="B393" s="75" t="s">
        <v>150</v>
      </c>
      <c r="C393" s="52">
        <f>IF(ISNA(VLOOKUP($A393&amp;C$2,[2]CI_MAJOR_OBJ!$A$4:$AD$600,C$3,FALSE)),"NR",VLOOKUP($A393&amp;C$2,[2]CI_MAJOR_OBJ!$A$4:$AD$600,C$3,FALSE))</f>
        <v>38127893</v>
      </c>
      <c r="D393" s="52">
        <f>IF(ISNA(VLOOKUP($A393&amp;D$2,[3]CI_MAJOR_OBJ!$A$4:$AD$1900,D$3,FALSE)),"NR",VLOOKUP($A393&amp;D$2,[3]CI_MAJOR_OBJ!$A$4:$AD$1900,D$3,FALSE))</f>
        <v>39522288</v>
      </c>
      <c r="E393" s="52">
        <f>IF(ISNA(VLOOKUP($A393&amp;E$2,[3]CI_MAJOR_OBJ!$A$4:$AD$1900,E$3,FALSE)),"NR",VLOOKUP($A393&amp;E$2,[3]CI_MAJOR_OBJ!$A$4:$AD$1900,E$3,FALSE))</f>
        <v>45225908</v>
      </c>
      <c r="F393" s="84"/>
      <c r="G393" s="82" t="str">
        <f>VLOOKUP(A393,'|GRV|'!$A$19:$BB$520,33,FALSE)</f>
        <v>b-Full Service except Library</v>
      </c>
      <c r="H393" s="82"/>
      <c r="I393" s="82"/>
      <c r="J393" s="82" t="str">
        <f t="shared" si="6"/>
        <v>b</v>
      </c>
    </row>
    <row r="394" spans="1:10" x14ac:dyDescent="0.2">
      <c r="A394" s="75" t="s">
        <v>437</v>
      </c>
      <c r="B394" s="75" t="s">
        <v>150</v>
      </c>
      <c r="C394" s="52">
        <f>IF(ISNA(VLOOKUP($A394&amp;C$2,[2]CI_MAJOR_OBJ!$A$4:$AD$600,C$3,FALSE)),"NR",VLOOKUP($A394&amp;C$2,[2]CI_MAJOR_OBJ!$A$4:$AD$600,C$3,FALSE))</f>
        <v>10923726</v>
      </c>
      <c r="D394" s="52">
        <f>IF(ISNA(VLOOKUP($A394&amp;D$2,[3]CI_MAJOR_OBJ!$A$4:$AD$1900,D$3,FALSE)),"NR",VLOOKUP($A394&amp;D$2,[3]CI_MAJOR_OBJ!$A$4:$AD$1900,D$3,FALSE))</f>
        <v>12632860</v>
      </c>
      <c r="E394" s="52">
        <f>IF(ISNA(VLOOKUP($A394&amp;E$2,[3]CI_MAJOR_OBJ!$A$4:$AD$1900,E$3,FALSE)),"NR",VLOOKUP($A394&amp;E$2,[3]CI_MAJOR_OBJ!$A$4:$AD$1900,E$3,FALSE))</f>
        <v>12903393</v>
      </c>
      <c r="F394" s="84"/>
      <c r="G394" s="82" t="str">
        <f>VLOOKUP(A394,'|GRV|'!$A$19:$BB$520,33,FALSE)</f>
        <v>d-Parks by city, fire &amp; library by others</v>
      </c>
      <c r="H394" s="82"/>
      <c r="I394" s="82"/>
      <c r="J394" s="82" t="str">
        <f t="shared" si="6"/>
        <v>d</v>
      </c>
    </row>
    <row r="395" spans="1:10" x14ac:dyDescent="0.2">
      <c r="A395" s="75" t="s">
        <v>438</v>
      </c>
      <c r="B395" s="75" t="s">
        <v>150</v>
      </c>
      <c r="C395" s="52">
        <f>IF(ISNA(VLOOKUP($A395&amp;C$2,[2]CI_MAJOR_OBJ!$A$4:$AD$600,C$3,FALSE)),"NR",VLOOKUP($A395&amp;C$2,[2]CI_MAJOR_OBJ!$A$4:$AD$600,C$3,FALSE))</f>
        <v>21262445</v>
      </c>
      <c r="D395" s="52">
        <f>IF(ISNA(VLOOKUP($A395&amp;D$2,[3]CI_MAJOR_OBJ!$A$4:$AD$1900,D$3,FALSE)),"NR",VLOOKUP($A395&amp;D$2,[3]CI_MAJOR_OBJ!$A$4:$AD$1900,D$3,FALSE))</f>
        <v>25493491</v>
      </c>
      <c r="E395" s="52">
        <f>IF(ISNA(VLOOKUP($A395&amp;E$2,[3]CI_MAJOR_OBJ!$A$4:$AD$1900,E$3,FALSE)),"NR",VLOOKUP($A395&amp;E$2,[3]CI_MAJOR_OBJ!$A$4:$AD$1900,E$3,FALSE))</f>
        <v>25111163</v>
      </c>
      <c r="F395" s="84"/>
      <c r="G395" s="82" t="str">
        <f>VLOOKUP(A395,'|GRV|'!$A$19:$BB$520,33,FALSE)</f>
        <v>a-Full Service / $ responsibility</v>
      </c>
      <c r="H395" s="82"/>
      <c r="I395" s="82"/>
      <c r="J395" s="82" t="str">
        <f t="shared" si="6"/>
        <v>a</v>
      </c>
    </row>
    <row r="396" spans="1:10" x14ac:dyDescent="0.2">
      <c r="A396" s="75" t="s">
        <v>439</v>
      </c>
      <c r="B396" s="75" t="s">
        <v>150</v>
      </c>
      <c r="C396" s="52">
        <f>IF(ISNA(VLOOKUP($A396&amp;C$2,[2]CI_MAJOR_OBJ!$A$4:$AD$600,C$3,FALSE)),"NR",VLOOKUP($A396&amp;C$2,[2]CI_MAJOR_OBJ!$A$4:$AD$600,C$3,FALSE))</f>
        <v>53880217</v>
      </c>
      <c r="D396" s="52">
        <f>IF(ISNA(VLOOKUP($A396&amp;D$2,[3]CI_MAJOR_OBJ!$A$4:$AD$1900,D$3,FALSE)),"NR",VLOOKUP($A396&amp;D$2,[3]CI_MAJOR_OBJ!$A$4:$AD$1900,D$3,FALSE))</f>
        <v>57012021</v>
      </c>
      <c r="E396" s="52">
        <f>IF(ISNA(VLOOKUP($A396&amp;E$2,[3]CI_MAJOR_OBJ!$A$4:$AD$1900,E$3,FALSE)),"NR",VLOOKUP($A396&amp;E$2,[3]CI_MAJOR_OBJ!$A$4:$AD$1900,E$3,FALSE))</f>
        <v>64985724</v>
      </c>
      <c r="F396" s="84"/>
      <c r="G396" s="82" t="str">
        <f>VLOOKUP(A396,'|GRV|'!$A$19:$BB$520,33,FALSE)</f>
        <v>e-Parks &amp; library by city, fire by others</v>
      </c>
      <c r="H396" s="82"/>
      <c r="I396" s="82"/>
      <c r="J396" s="82" t="str">
        <f t="shared" si="6"/>
        <v>e</v>
      </c>
    </row>
    <row r="397" spans="1:10" x14ac:dyDescent="0.2">
      <c r="A397" s="75" t="s">
        <v>440</v>
      </c>
      <c r="B397" s="75" t="s">
        <v>150</v>
      </c>
      <c r="C397" s="52">
        <f>IF(ISNA(VLOOKUP($A397&amp;C$2,[2]CI_MAJOR_OBJ!$A$4:$AD$600,C$3,FALSE)),"NR",VLOOKUP($A397&amp;C$2,[2]CI_MAJOR_OBJ!$A$4:$AD$600,C$3,FALSE))</f>
        <v>27769602</v>
      </c>
      <c r="D397" s="52">
        <f>IF(ISNA(VLOOKUP($A397&amp;D$2,[3]CI_MAJOR_OBJ!$A$4:$AD$1900,D$3,FALSE)),"NR",VLOOKUP($A397&amp;D$2,[3]CI_MAJOR_OBJ!$A$4:$AD$1900,D$3,FALSE))</f>
        <v>31857163</v>
      </c>
      <c r="E397" s="52">
        <f>IF(ISNA(VLOOKUP($A397&amp;E$2,[3]CI_MAJOR_OBJ!$A$4:$AD$1900,E$3,FALSE)),"NR",VLOOKUP($A397&amp;E$2,[3]CI_MAJOR_OBJ!$A$4:$AD$1900,E$3,FALSE))</f>
        <v>34051456</v>
      </c>
      <c r="F397" s="84"/>
      <c r="G397" s="82" t="str">
        <f>VLOOKUP(A397,'|GRV|'!$A$19:$BB$520,33,FALSE)</f>
        <v>b-Full Service except Library</v>
      </c>
      <c r="H397" s="82"/>
      <c r="I397" s="82"/>
      <c r="J397" s="82" t="str">
        <f t="shared" si="6"/>
        <v>b</v>
      </c>
    </row>
    <row r="398" spans="1:10" x14ac:dyDescent="0.2">
      <c r="A398" s="75" t="s">
        <v>153</v>
      </c>
      <c r="B398" s="75" t="s">
        <v>150</v>
      </c>
      <c r="C398" s="52">
        <f>IF(ISNA(VLOOKUP($A398&amp;C$2,[2]CI_MAJOR_OBJ!$A$4:$AD$600,C$3,FALSE)),"NR",VLOOKUP($A398&amp;C$2,[2]CI_MAJOR_OBJ!$A$4:$AD$600,C$3,FALSE))</f>
        <v>31764482</v>
      </c>
      <c r="D398" s="52">
        <f>IF(ISNA(VLOOKUP($A398&amp;D$2,[3]CI_MAJOR_OBJ!$A$4:$AD$1900,D$3,FALSE)),"NR",VLOOKUP($A398&amp;D$2,[3]CI_MAJOR_OBJ!$A$4:$AD$1900,D$3,FALSE))</f>
        <v>30952163</v>
      </c>
      <c r="E398" s="52">
        <f>IF(ISNA(VLOOKUP($A398&amp;E$2,[3]CI_MAJOR_OBJ!$A$4:$AD$1900,E$3,FALSE)),"NR",VLOOKUP($A398&amp;E$2,[3]CI_MAJOR_OBJ!$A$4:$AD$1900,E$3,FALSE))</f>
        <v>33637443</v>
      </c>
      <c r="F398" s="84"/>
      <c r="G398" s="82" t="str">
        <f>VLOOKUP(A398,'|GRV|'!$A$19:$BB$520,33,FALSE)</f>
        <v>b-Full Service except Library</v>
      </c>
      <c r="H398" s="82"/>
      <c r="I398" s="82"/>
      <c r="J398" s="82" t="str">
        <f t="shared" si="6"/>
        <v>b</v>
      </c>
    </row>
    <row r="399" spans="1:10" x14ac:dyDescent="0.2">
      <c r="A399" s="75" t="s">
        <v>154</v>
      </c>
      <c r="B399" s="75" t="s">
        <v>150</v>
      </c>
      <c r="C399" s="52">
        <f>IF(ISNA(VLOOKUP($A399&amp;C$2,[2]CI_MAJOR_OBJ!$A$4:$AD$600,C$3,FALSE)),"NR",VLOOKUP($A399&amp;C$2,[2]CI_MAJOR_OBJ!$A$4:$AD$600,C$3,FALSE))</f>
        <v>4513081</v>
      </c>
      <c r="D399" s="52">
        <f>IF(ISNA(VLOOKUP($A399&amp;D$2,[3]CI_MAJOR_OBJ!$A$4:$AD$1900,D$3,FALSE)),"NR",VLOOKUP($A399&amp;D$2,[3]CI_MAJOR_OBJ!$A$4:$AD$1900,D$3,FALSE))</f>
        <v>5052043</v>
      </c>
      <c r="E399" s="52">
        <f>IF(ISNA(VLOOKUP($A399&amp;E$2,[3]CI_MAJOR_OBJ!$A$4:$AD$1900,E$3,FALSE)),"NR",VLOOKUP($A399&amp;E$2,[3]CI_MAJOR_OBJ!$A$4:$AD$1900,E$3,FALSE))</f>
        <v>4930033</v>
      </c>
      <c r="F399" s="84"/>
      <c r="G399" s="82" t="str">
        <f>VLOOKUP(A399,'|GRV|'!$A$19:$BB$520,33,FALSE)</f>
        <v>d-Parks by city, fire &amp; library by others</v>
      </c>
      <c r="H399" s="82"/>
      <c r="I399" s="82"/>
      <c r="J399" s="82" t="str">
        <f t="shared" si="6"/>
        <v>d</v>
      </c>
    </row>
    <row r="400" spans="1:10" x14ac:dyDescent="0.2">
      <c r="A400" s="75" t="s">
        <v>155</v>
      </c>
      <c r="B400" s="75" t="s">
        <v>150</v>
      </c>
      <c r="C400" s="52">
        <f>IF(ISNA(VLOOKUP($A400&amp;C$2,[2]CI_MAJOR_OBJ!$A$4:$AD$600,C$3,FALSE)),"NR",VLOOKUP($A400&amp;C$2,[2]CI_MAJOR_OBJ!$A$4:$AD$600,C$3,FALSE))</f>
        <v>127272445</v>
      </c>
      <c r="D400" s="52">
        <f>IF(ISNA(VLOOKUP($A400&amp;D$2,[3]CI_MAJOR_OBJ!$A$4:$AD$1900,D$3,FALSE)),"NR",VLOOKUP($A400&amp;D$2,[3]CI_MAJOR_OBJ!$A$4:$AD$1900,D$3,FALSE))</f>
        <v>139983559</v>
      </c>
      <c r="E400" s="52">
        <f>IF(ISNA(VLOOKUP($A400&amp;E$2,[3]CI_MAJOR_OBJ!$A$4:$AD$1900,E$3,FALSE)),"NR",VLOOKUP($A400&amp;E$2,[3]CI_MAJOR_OBJ!$A$4:$AD$1900,E$3,FALSE))</f>
        <v>139116181</v>
      </c>
      <c r="F400" s="84"/>
      <c r="G400" s="82" t="str">
        <f>VLOOKUP(A400,'|GRV|'!$A$19:$BB$520,33,FALSE)</f>
        <v>a-Full Service / $ responsibility</v>
      </c>
      <c r="H400" s="82"/>
      <c r="I400" s="82"/>
      <c r="J400" s="82" t="str">
        <f t="shared" si="6"/>
        <v>a</v>
      </c>
    </row>
    <row r="401" spans="1:10" x14ac:dyDescent="0.2">
      <c r="A401" s="75" t="s">
        <v>441</v>
      </c>
      <c r="B401" s="75" t="s">
        <v>150</v>
      </c>
      <c r="C401" s="52">
        <f>IF(ISNA(VLOOKUP($A401&amp;C$2,[2]CI_MAJOR_OBJ!$A$4:$AD$600,C$3,FALSE)),"NR",VLOOKUP($A401&amp;C$2,[2]CI_MAJOR_OBJ!$A$4:$AD$600,C$3,FALSE))</f>
        <v>41470122</v>
      </c>
      <c r="D401" s="52">
        <f>IF(ISNA(VLOOKUP($A401&amp;D$2,[3]CI_MAJOR_OBJ!$A$4:$AD$1900,D$3,FALSE)),"NR",VLOOKUP($A401&amp;D$2,[3]CI_MAJOR_OBJ!$A$4:$AD$1900,D$3,FALSE))</f>
        <v>44190389</v>
      </c>
      <c r="E401" s="52">
        <f>IF(ISNA(VLOOKUP($A401&amp;E$2,[3]CI_MAJOR_OBJ!$A$4:$AD$1900,E$3,FALSE)),"NR",VLOOKUP($A401&amp;E$2,[3]CI_MAJOR_OBJ!$A$4:$AD$1900,E$3,FALSE))</f>
        <v>46348559</v>
      </c>
      <c r="F401" s="84"/>
      <c r="G401" s="82" t="str">
        <f>VLOOKUP(A401,'|GRV|'!$A$19:$BB$520,33,FALSE)</f>
        <v>a-Full Service / $ responsibility</v>
      </c>
      <c r="H401" s="82"/>
      <c r="I401" s="82"/>
      <c r="J401" s="82" t="str">
        <f t="shared" si="6"/>
        <v>a</v>
      </c>
    </row>
    <row r="402" spans="1:10" x14ac:dyDescent="0.2">
      <c r="A402" s="75" t="s">
        <v>442</v>
      </c>
      <c r="B402" s="75" t="s">
        <v>150</v>
      </c>
      <c r="C402" s="52">
        <f>IF(ISNA(VLOOKUP($A402&amp;C$2,[2]CI_MAJOR_OBJ!$A$4:$AD$600,C$3,FALSE)),"NR",VLOOKUP($A402&amp;C$2,[2]CI_MAJOR_OBJ!$A$4:$AD$600,C$3,FALSE))</f>
        <v>38723686</v>
      </c>
      <c r="D402" s="52">
        <f>IF(ISNA(VLOOKUP($A402&amp;D$2,[3]CI_MAJOR_OBJ!$A$4:$AD$1900,D$3,FALSE)),"NR",VLOOKUP($A402&amp;D$2,[3]CI_MAJOR_OBJ!$A$4:$AD$1900,D$3,FALSE))</f>
        <v>49890207</v>
      </c>
      <c r="E402" s="52">
        <f>IF(ISNA(VLOOKUP($A402&amp;E$2,[3]CI_MAJOR_OBJ!$A$4:$AD$1900,E$3,FALSE)),"NR",VLOOKUP($A402&amp;E$2,[3]CI_MAJOR_OBJ!$A$4:$AD$1900,E$3,FALSE))</f>
        <v>41883853</v>
      </c>
      <c r="F402" s="84"/>
      <c r="G402" s="82" t="str">
        <f>VLOOKUP(A402,'|GRV|'!$A$19:$BB$520,33,FALSE)</f>
        <v>a-Full Service / $ responsibility</v>
      </c>
      <c r="H402" s="82"/>
      <c r="I402" s="82"/>
      <c r="J402" s="82" t="str">
        <f t="shared" si="6"/>
        <v>a</v>
      </c>
    </row>
    <row r="403" spans="1:10" x14ac:dyDescent="0.2">
      <c r="A403" s="75" t="s">
        <v>150</v>
      </c>
      <c r="B403" s="75" t="s">
        <v>150</v>
      </c>
      <c r="C403" s="52">
        <f>IF(ISNA(VLOOKUP($A403&amp;C$2,[2]CI_MAJOR_OBJ!$A$4:$AD$600,C$3,FALSE)),"NR",VLOOKUP($A403&amp;C$2,[2]CI_MAJOR_OBJ!$A$4:$AD$600,C$3,FALSE))</f>
        <v>114117235</v>
      </c>
      <c r="D403" s="52">
        <f>IF(ISNA(VLOOKUP($A403&amp;D$2,[3]CI_MAJOR_OBJ!$A$4:$AD$1900,D$3,FALSE)),"NR",VLOOKUP($A403&amp;D$2,[3]CI_MAJOR_OBJ!$A$4:$AD$1900,D$3,FALSE))</f>
        <v>122647508</v>
      </c>
      <c r="E403" s="52">
        <f>IF(ISNA(VLOOKUP($A403&amp;E$2,[3]CI_MAJOR_OBJ!$A$4:$AD$1900,E$3,FALSE)),"NR",VLOOKUP($A403&amp;E$2,[3]CI_MAJOR_OBJ!$A$4:$AD$1900,E$3,FALSE))</f>
        <v>128480934</v>
      </c>
      <c r="F403" s="84"/>
      <c r="G403" s="82" t="str">
        <f>VLOOKUP(A403,'|GRV|'!$A$19:$BB$520,33,FALSE)</f>
        <v>a-Full Service / $ responsibility</v>
      </c>
      <c r="H403" s="82"/>
      <c r="I403" s="82"/>
      <c r="J403" s="82" t="str">
        <f t="shared" si="6"/>
        <v>a</v>
      </c>
    </row>
    <row r="404" spans="1:10" x14ac:dyDescent="0.2">
      <c r="A404" s="75" t="s">
        <v>443</v>
      </c>
      <c r="B404" s="75" t="s">
        <v>150</v>
      </c>
      <c r="C404" s="52">
        <f>IF(ISNA(VLOOKUP($A404&amp;C$2,[2]CI_MAJOR_OBJ!$A$4:$AD$600,C$3,FALSE)),"NR",VLOOKUP($A404&amp;C$2,[2]CI_MAJOR_OBJ!$A$4:$AD$600,C$3,FALSE))</f>
        <v>102469164</v>
      </c>
      <c r="D404" s="52">
        <f>IF(ISNA(VLOOKUP($A404&amp;D$2,[3]CI_MAJOR_OBJ!$A$4:$AD$1900,D$3,FALSE)),"NR",VLOOKUP($A404&amp;D$2,[3]CI_MAJOR_OBJ!$A$4:$AD$1900,D$3,FALSE))</f>
        <v>117736071</v>
      </c>
      <c r="E404" s="52">
        <f>IF(ISNA(VLOOKUP($A404&amp;E$2,[3]CI_MAJOR_OBJ!$A$4:$AD$1900,E$3,FALSE)),"NR",VLOOKUP($A404&amp;E$2,[3]CI_MAJOR_OBJ!$A$4:$AD$1900,E$3,FALSE))</f>
        <v>136314821</v>
      </c>
      <c r="F404" s="84"/>
      <c r="G404" s="82" t="str">
        <f>VLOOKUP(A404,'|GRV|'!$A$19:$BB$520,33,FALSE)</f>
        <v>a-Full Service / $ responsibility</v>
      </c>
      <c r="H404" s="82"/>
      <c r="I404" s="82"/>
      <c r="J404" s="82" t="str">
        <f t="shared" ref="J404:J467" si="7">LEFT(G404,1)</f>
        <v>a</v>
      </c>
    </row>
    <row r="405" spans="1:10" x14ac:dyDescent="0.2">
      <c r="A405" s="75" t="s">
        <v>444</v>
      </c>
      <c r="B405" s="75" t="s">
        <v>150</v>
      </c>
      <c r="C405" s="52">
        <f>IF(ISNA(VLOOKUP($A405&amp;C$2,[2]CI_MAJOR_OBJ!$A$4:$AD$600,C$3,FALSE)),"NR",VLOOKUP($A405&amp;C$2,[2]CI_MAJOR_OBJ!$A$4:$AD$600,C$3,FALSE))</f>
        <v>7687290</v>
      </c>
      <c r="D405" s="52">
        <f>IF(ISNA(VLOOKUP($A405&amp;D$2,[3]CI_MAJOR_OBJ!$A$4:$AD$1900,D$3,FALSE)),"NR",VLOOKUP($A405&amp;D$2,[3]CI_MAJOR_OBJ!$A$4:$AD$1900,D$3,FALSE))</f>
        <v>7611594</v>
      </c>
      <c r="E405" s="52">
        <f>IF(ISNA(VLOOKUP($A405&amp;E$2,[3]CI_MAJOR_OBJ!$A$4:$AD$1900,E$3,FALSE)),"NR",VLOOKUP($A405&amp;E$2,[3]CI_MAJOR_OBJ!$A$4:$AD$1900,E$3,FALSE))</f>
        <v>9631945</v>
      </c>
      <c r="F405" s="84"/>
      <c r="G405" s="82" t="str">
        <f>VLOOKUP(A405,'|GRV|'!$A$19:$BB$520,33,FALSE)</f>
        <v>e-Parks &amp; library by city, fire by others</v>
      </c>
      <c r="H405" s="82"/>
      <c r="I405" s="82"/>
      <c r="J405" s="82" t="str">
        <f t="shared" si="7"/>
        <v>e</v>
      </c>
    </row>
    <row r="406" spans="1:10" x14ac:dyDescent="0.2">
      <c r="A406" s="75" t="s">
        <v>445</v>
      </c>
      <c r="B406" s="75" t="s">
        <v>156</v>
      </c>
      <c r="C406" s="52">
        <f>IF(ISNA(VLOOKUP($A406&amp;C$2,[2]CI_MAJOR_OBJ!$A$4:$AD$600,C$3,FALSE)),"NR",VLOOKUP($A406&amp;C$2,[2]CI_MAJOR_OBJ!$A$4:$AD$600,C$3,FALSE))</f>
        <v>5970755</v>
      </c>
      <c r="D406" s="52">
        <f>IF(ISNA(VLOOKUP($A406&amp;D$2,[3]CI_MAJOR_OBJ!$A$4:$AD$1900,D$3,FALSE)),"NR",VLOOKUP($A406&amp;D$2,[3]CI_MAJOR_OBJ!$A$4:$AD$1900,D$3,FALSE))</f>
        <v>5889409</v>
      </c>
      <c r="E406" s="52">
        <f>IF(ISNA(VLOOKUP($A406&amp;E$2,[3]CI_MAJOR_OBJ!$A$4:$AD$1900,E$3,FALSE)),"NR",VLOOKUP($A406&amp;E$2,[3]CI_MAJOR_OBJ!$A$4:$AD$1900,E$3,FALSE))</f>
        <v>6434923</v>
      </c>
      <c r="F406" s="84"/>
      <c r="G406" s="82" t="str">
        <f>VLOOKUP(A406,'|GRV|'!$A$19:$BB$520,33,FALSE)</f>
        <v>e-Parks &amp; library by city, fire by others</v>
      </c>
      <c r="H406" s="82"/>
      <c r="I406" s="82"/>
      <c r="J406" s="82" t="str">
        <f t="shared" si="7"/>
        <v>e</v>
      </c>
    </row>
    <row r="407" spans="1:10" x14ac:dyDescent="0.2">
      <c r="A407" s="75" t="s">
        <v>446</v>
      </c>
      <c r="B407" s="75" t="s">
        <v>156</v>
      </c>
      <c r="C407" s="52">
        <f>IF(ISNA(VLOOKUP($A407&amp;C$2,[2]CI_MAJOR_OBJ!$A$4:$AD$600,C$3,FALSE)),"NR",VLOOKUP($A407&amp;C$2,[2]CI_MAJOR_OBJ!$A$4:$AD$600,C$3,FALSE))</f>
        <v>11184288</v>
      </c>
      <c r="D407" s="52">
        <f>IF(ISNA(VLOOKUP($A407&amp;D$2,[3]CI_MAJOR_OBJ!$A$4:$AD$1900,D$3,FALSE)),"NR",VLOOKUP($A407&amp;D$2,[3]CI_MAJOR_OBJ!$A$4:$AD$1900,D$3,FALSE))</f>
        <v>12932144</v>
      </c>
      <c r="E407" s="52">
        <f>IF(ISNA(VLOOKUP($A407&amp;E$2,[3]CI_MAJOR_OBJ!$A$4:$AD$1900,E$3,FALSE)),"NR",VLOOKUP($A407&amp;E$2,[3]CI_MAJOR_OBJ!$A$4:$AD$1900,E$3,FALSE))</f>
        <v>12453458</v>
      </c>
      <c r="F407" s="84"/>
      <c r="G407" s="82" t="str">
        <f>VLOOKUP(A407,'|GRV|'!$A$19:$BB$520,33,FALSE)</f>
        <v>d-Parks by city, fire &amp; library by others</v>
      </c>
      <c r="H407" s="82"/>
      <c r="I407" s="82"/>
      <c r="J407" s="82" t="str">
        <f t="shared" si="7"/>
        <v>d</v>
      </c>
    </row>
    <row r="408" spans="1:10" s="79" customFormat="1" x14ac:dyDescent="0.2">
      <c r="A408" s="78" t="s">
        <v>535</v>
      </c>
      <c r="B408" s="78" t="s">
        <v>156</v>
      </c>
      <c r="C408" s="52">
        <f>IF(ISNA(VLOOKUP($A408&amp;C$2,[2]CI_MAJOR_OBJ!$A$4:$AD$600,C$3,FALSE)),"NR",VLOOKUP($A408&amp;C$2,[2]CI_MAJOR_OBJ!$A$4:$AD$600,C$3,FALSE))</f>
        <v>26520496</v>
      </c>
      <c r="D408" s="52">
        <f>IF(ISNA(VLOOKUP($A408&amp;D$2,[3]CI_MAJOR_OBJ!$A$4:$AD$1900,D$3,FALSE)),"NR",VLOOKUP($A408&amp;D$2,[3]CI_MAJOR_OBJ!$A$4:$AD$1900,D$3,FALSE))</f>
        <v>32331059</v>
      </c>
      <c r="E408" s="52">
        <f>IF(ISNA(VLOOKUP($A408&amp;E$2,[3]CI_MAJOR_OBJ!$A$4:$AD$1900,E$3,FALSE)),"NR",VLOOKUP($A408&amp;E$2,[3]CI_MAJOR_OBJ!$A$4:$AD$1900,E$3,FALSE))</f>
        <v>29672094</v>
      </c>
      <c r="F408" s="84"/>
      <c r="G408" s="82" t="str">
        <f>VLOOKUP(A408,'|GRV|'!$A$19:$BB$520,33,FALSE)</f>
        <v>d-Parks by city, fire &amp; library by others</v>
      </c>
      <c r="H408" s="82"/>
      <c r="I408" s="82"/>
      <c r="J408" s="82" t="str">
        <f t="shared" si="7"/>
        <v>d</v>
      </c>
    </row>
    <row r="409" spans="1:10" x14ac:dyDescent="0.2">
      <c r="A409" s="75" t="s">
        <v>157</v>
      </c>
      <c r="B409" s="75" t="s">
        <v>156</v>
      </c>
      <c r="C409" s="52">
        <f>IF(ISNA(VLOOKUP($A409&amp;C$2,[2]CI_MAJOR_OBJ!$A$4:$AD$600,C$3,FALSE)),"NR",VLOOKUP($A409&amp;C$2,[2]CI_MAJOR_OBJ!$A$4:$AD$600,C$3,FALSE))</f>
        <v>4539637</v>
      </c>
      <c r="D409" s="52">
        <f>IF(ISNA(VLOOKUP($A409&amp;D$2,[3]CI_MAJOR_OBJ!$A$4:$AD$1900,D$3,FALSE)),"NR",VLOOKUP($A409&amp;D$2,[3]CI_MAJOR_OBJ!$A$4:$AD$1900,D$3,FALSE))</f>
        <v>5455628</v>
      </c>
      <c r="E409" s="52">
        <f>IF(ISNA(VLOOKUP($A409&amp;E$2,[3]CI_MAJOR_OBJ!$A$4:$AD$1900,E$3,FALSE)),"NR",VLOOKUP($A409&amp;E$2,[3]CI_MAJOR_OBJ!$A$4:$AD$1900,E$3,FALSE))</f>
        <v>5947603</v>
      </c>
      <c r="F409" s="84"/>
      <c r="G409" s="82" t="str">
        <f>VLOOKUP(A409,'|GRV|'!$A$19:$BB$520,33,FALSE)</f>
        <v>b-Full Service except Library</v>
      </c>
      <c r="H409" s="82"/>
      <c r="I409" s="82"/>
      <c r="J409" s="82" t="str">
        <f t="shared" si="7"/>
        <v>b</v>
      </c>
    </row>
    <row r="410" spans="1:10" x14ac:dyDescent="0.2">
      <c r="A410" s="75" t="s">
        <v>447</v>
      </c>
      <c r="B410" s="75" t="s">
        <v>156</v>
      </c>
      <c r="C410" s="52">
        <f>IF(ISNA(VLOOKUP($A410&amp;C$2,[2]CI_MAJOR_OBJ!$A$4:$AD$600,C$3,FALSE)),"NR",VLOOKUP($A410&amp;C$2,[2]CI_MAJOR_OBJ!$A$4:$AD$600,C$3,FALSE))</f>
        <v>37821266</v>
      </c>
      <c r="D410" s="52">
        <f>IF(ISNA(VLOOKUP($A410&amp;D$2,[3]CI_MAJOR_OBJ!$A$4:$AD$1900,D$3,FALSE)),"NR",VLOOKUP($A410&amp;D$2,[3]CI_MAJOR_OBJ!$A$4:$AD$1900,D$3,FALSE))</f>
        <v>35507355</v>
      </c>
      <c r="E410" s="52">
        <f>IF(ISNA(VLOOKUP($A410&amp;E$2,[3]CI_MAJOR_OBJ!$A$4:$AD$1900,E$3,FALSE)),"NR",VLOOKUP($A410&amp;E$2,[3]CI_MAJOR_OBJ!$A$4:$AD$1900,E$3,FALSE))</f>
        <v>37252835</v>
      </c>
      <c r="F410" s="84"/>
      <c r="G410" s="82" t="str">
        <f>VLOOKUP(A410,'|GRV|'!$A$19:$BB$520,33,FALSE)</f>
        <v>a-Full Service / $ responsibility</v>
      </c>
      <c r="H410" s="82"/>
      <c r="I410" s="82"/>
      <c r="J410" s="82" t="str">
        <f t="shared" si="7"/>
        <v>a</v>
      </c>
    </row>
    <row r="411" spans="1:10" x14ac:dyDescent="0.2">
      <c r="A411" s="75" t="s">
        <v>156</v>
      </c>
      <c r="B411" s="75" t="s">
        <v>156</v>
      </c>
      <c r="C411" s="52">
        <f>IF(ISNA(VLOOKUP($A411&amp;C$2,[2]CI_MAJOR_OBJ!$A$4:$AD$600,C$3,FALSE)),"NR",VLOOKUP($A411&amp;C$2,[2]CI_MAJOR_OBJ!$A$4:$AD$600,C$3,FALSE))</f>
        <v>133545061</v>
      </c>
      <c r="D411" s="52">
        <f>IF(ISNA(VLOOKUP($A411&amp;D$2,[3]CI_MAJOR_OBJ!$A$4:$AD$1900,D$3,FALSE)),"NR",VLOOKUP($A411&amp;D$2,[3]CI_MAJOR_OBJ!$A$4:$AD$1900,D$3,FALSE))</f>
        <v>143156010</v>
      </c>
      <c r="E411" s="52">
        <f>IF(ISNA(VLOOKUP($A411&amp;E$2,[3]CI_MAJOR_OBJ!$A$4:$AD$1900,E$3,FALSE)),"NR",VLOOKUP($A411&amp;E$2,[3]CI_MAJOR_OBJ!$A$4:$AD$1900,E$3,FALSE))</f>
        <v>153860732</v>
      </c>
      <c r="F411" s="84"/>
      <c r="G411" s="82" t="str">
        <f>VLOOKUP(A411,'|GRV|'!$A$19:$BB$520,33,FALSE)</f>
        <v>a-Full Service / $ responsibility</v>
      </c>
      <c r="H411" s="82"/>
      <c r="I411" s="82"/>
      <c r="J411" s="82" t="str">
        <f t="shared" si="7"/>
        <v>a</v>
      </c>
    </row>
    <row r="412" spans="1:10" x14ac:dyDescent="0.2">
      <c r="A412" s="75" t="s">
        <v>448</v>
      </c>
      <c r="B412" s="75" t="s">
        <v>156</v>
      </c>
      <c r="C412" s="52">
        <f>IF(ISNA(VLOOKUP($A412&amp;C$2,[2]CI_MAJOR_OBJ!$A$4:$AD$600,C$3,FALSE)),"NR",VLOOKUP($A412&amp;C$2,[2]CI_MAJOR_OBJ!$A$4:$AD$600,C$3,FALSE))</f>
        <v>76283957</v>
      </c>
      <c r="D412" s="52">
        <f>IF(ISNA(VLOOKUP($A412&amp;D$2,[3]CI_MAJOR_OBJ!$A$4:$AD$1900,D$3,FALSE)),"NR",VLOOKUP($A412&amp;D$2,[3]CI_MAJOR_OBJ!$A$4:$AD$1900,D$3,FALSE))</f>
        <v>81052777</v>
      </c>
      <c r="E412" s="52">
        <f>IF(ISNA(VLOOKUP($A412&amp;E$2,[3]CI_MAJOR_OBJ!$A$4:$AD$1900,E$3,FALSE)),"NR",VLOOKUP($A412&amp;E$2,[3]CI_MAJOR_OBJ!$A$4:$AD$1900,E$3,FALSE))</f>
        <v>82632984</v>
      </c>
      <c r="F412" s="84"/>
      <c r="G412" s="82" t="str">
        <f>VLOOKUP(A412,'|GRV|'!$A$19:$BB$520,33,FALSE)</f>
        <v>a-Full Service / $ responsibility</v>
      </c>
      <c r="H412" s="82"/>
      <c r="I412" s="82"/>
      <c r="J412" s="82" t="str">
        <f t="shared" si="7"/>
        <v>a</v>
      </c>
    </row>
    <row r="413" spans="1:10" x14ac:dyDescent="0.2">
      <c r="A413" s="75" t="s">
        <v>449</v>
      </c>
      <c r="B413" s="75" t="s">
        <v>156</v>
      </c>
      <c r="C413" s="52">
        <f>IF(ISNA(VLOOKUP($A413&amp;C$2,[2]CI_MAJOR_OBJ!$A$4:$AD$600,C$3,FALSE)),"NR",VLOOKUP($A413&amp;C$2,[2]CI_MAJOR_OBJ!$A$4:$AD$600,C$3,FALSE))</f>
        <v>6810155</v>
      </c>
      <c r="D413" s="52">
        <f>IF(ISNA(VLOOKUP($A413&amp;D$2,[3]CI_MAJOR_OBJ!$A$4:$AD$1900,D$3,FALSE)),"NR",VLOOKUP($A413&amp;D$2,[3]CI_MAJOR_OBJ!$A$4:$AD$1900,D$3,FALSE))</f>
        <v>7769686</v>
      </c>
      <c r="E413" s="52">
        <f>IF(ISNA(VLOOKUP($A413&amp;E$2,[3]CI_MAJOR_OBJ!$A$4:$AD$1900,E$3,FALSE)),"NR",VLOOKUP($A413&amp;E$2,[3]CI_MAJOR_OBJ!$A$4:$AD$1900,E$3,FALSE))</f>
        <v>7952749</v>
      </c>
      <c r="F413" s="84"/>
      <c r="G413" s="82" t="str">
        <f>VLOOKUP(A413,'|GRV|'!$A$19:$BB$520,33,FALSE)</f>
        <v>a-Full Service / $ responsibility</v>
      </c>
      <c r="H413" s="82"/>
      <c r="I413" s="82"/>
      <c r="J413" s="82" t="str">
        <f t="shared" si="7"/>
        <v>a</v>
      </c>
    </row>
    <row r="414" spans="1:10" x14ac:dyDescent="0.2">
      <c r="A414" s="75" t="s">
        <v>450</v>
      </c>
      <c r="B414" s="75" t="s">
        <v>158</v>
      </c>
      <c r="C414" s="52">
        <f>IF(ISNA(VLOOKUP($A414&amp;C$2,[2]CI_MAJOR_OBJ!$A$4:$AD$600,C$3,FALSE)),"NR",VLOOKUP($A414&amp;C$2,[2]CI_MAJOR_OBJ!$A$4:$AD$600,C$3,FALSE))</f>
        <v>51876377</v>
      </c>
      <c r="D414" s="52">
        <f>IF(ISNA(VLOOKUP($A414&amp;D$2,[3]CI_MAJOR_OBJ!$A$4:$AD$1900,D$3,FALSE)),"NR",VLOOKUP($A414&amp;D$2,[3]CI_MAJOR_OBJ!$A$4:$AD$1900,D$3,FALSE))</f>
        <v>53311349</v>
      </c>
      <c r="E414" s="52">
        <f>IF(ISNA(VLOOKUP($A414&amp;E$2,[3]CI_MAJOR_OBJ!$A$4:$AD$1900,E$3,FALSE)),"NR",VLOOKUP($A414&amp;E$2,[3]CI_MAJOR_OBJ!$A$4:$AD$1900,E$3,FALSE))</f>
        <v>56491662</v>
      </c>
      <c r="F414" s="84"/>
      <c r="G414" s="82" t="str">
        <f>VLOOKUP(A414,'|GRV|'!$A$19:$BB$520,33,FALSE)</f>
        <v>b-Full Service except Library</v>
      </c>
      <c r="H414" s="82"/>
      <c r="I414" s="82"/>
      <c r="J414" s="82" t="str">
        <f t="shared" si="7"/>
        <v>b</v>
      </c>
    </row>
    <row r="415" spans="1:10" x14ac:dyDescent="0.2">
      <c r="A415" s="75" t="s">
        <v>159</v>
      </c>
      <c r="B415" s="75" t="s">
        <v>158</v>
      </c>
      <c r="C415" s="52">
        <f>IF(ISNA(VLOOKUP($A415&amp;C$2,[2]CI_MAJOR_OBJ!$A$4:$AD$600,C$3,FALSE)),"NR",VLOOKUP($A415&amp;C$2,[2]CI_MAJOR_OBJ!$A$4:$AD$600,C$3,FALSE))</f>
        <v>60217824</v>
      </c>
      <c r="D415" s="52">
        <f>IF(ISNA(VLOOKUP($A415&amp;D$2,[3]CI_MAJOR_OBJ!$A$4:$AD$1900,D$3,FALSE)),"NR",VLOOKUP($A415&amp;D$2,[3]CI_MAJOR_OBJ!$A$4:$AD$1900,D$3,FALSE))</f>
        <v>64610451</v>
      </c>
      <c r="E415" s="52">
        <f>IF(ISNA(VLOOKUP($A415&amp;E$2,[3]CI_MAJOR_OBJ!$A$4:$AD$1900,E$3,FALSE)),"NR",VLOOKUP($A415&amp;E$2,[3]CI_MAJOR_OBJ!$A$4:$AD$1900,E$3,FALSE))</f>
        <v>65121218</v>
      </c>
      <c r="F415" s="84"/>
      <c r="G415" s="82" t="str">
        <f>VLOOKUP(A415,'|GRV|'!$A$19:$BB$520,33,FALSE)</f>
        <v>d-Parks by city, fire &amp; library by others</v>
      </c>
      <c r="H415" s="82"/>
      <c r="I415" s="82"/>
      <c r="J415" s="82" t="str">
        <f t="shared" si="7"/>
        <v>d</v>
      </c>
    </row>
    <row r="416" spans="1:10" x14ac:dyDescent="0.2">
      <c r="A416" s="75" t="s">
        <v>160</v>
      </c>
      <c r="B416" s="75" t="s">
        <v>158</v>
      </c>
      <c r="C416" s="52">
        <f>IF(ISNA(VLOOKUP($A416&amp;C$2,[2]CI_MAJOR_OBJ!$A$4:$AD$600,C$3,FALSE)),"NR",VLOOKUP($A416&amp;C$2,[2]CI_MAJOR_OBJ!$A$4:$AD$600,C$3,FALSE))</f>
        <v>50474082</v>
      </c>
      <c r="D416" s="52">
        <f>IF(ISNA(VLOOKUP($A416&amp;D$2,[3]CI_MAJOR_OBJ!$A$4:$AD$1900,D$3,FALSE)),"NR",VLOOKUP($A416&amp;D$2,[3]CI_MAJOR_OBJ!$A$4:$AD$1900,D$3,FALSE))</f>
        <v>53328141</v>
      </c>
      <c r="E416" s="52">
        <f>IF(ISNA(VLOOKUP($A416&amp;E$2,[3]CI_MAJOR_OBJ!$A$4:$AD$1900,E$3,FALSE)),"NR",VLOOKUP($A416&amp;E$2,[3]CI_MAJOR_OBJ!$A$4:$AD$1900,E$3,FALSE))</f>
        <v>63075928</v>
      </c>
      <c r="F416" s="84"/>
      <c r="G416" s="82" t="str">
        <f>VLOOKUP(A416,'|GRV|'!$A$19:$BB$520,33,FALSE)</f>
        <v>b-Full Service except Library</v>
      </c>
      <c r="H416" s="82"/>
      <c r="I416" s="82"/>
      <c r="J416" s="82" t="str">
        <f t="shared" si="7"/>
        <v>b</v>
      </c>
    </row>
    <row r="417" spans="1:10" x14ac:dyDescent="0.2">
      <c r="A417" s="75" t="s">
        <v>161</v>
      </c>
      <c r="B417" s="75" t="s">
        <v>158</v>
      </c>
      <c r="C417" s="52">
        <f>IF(ISNA(VLOOKUP($A417&amp;C$2,[2]CI_MAJOR_OBJ!$A$4:$AD$600,C$3,FALSE)),"NR",VLOOKUP($A417&amp;C$2,[2]CI_MAJOR_OBJ!$A$4:$AD$600,C$3,FALSE))</f>
        <v>33230427</v>
      </c>
      <c r="D417" s="52">
        <f>IF(ISNA(VLOOKUP($A417&amp;D$2,[3]CI_MAJOR_OBJ!$A$4:$AD$1900,D$3,FALSE)),"NR",VLOOKUP($A417&amp;D$2,[3]CI_MAJOR_OBJ!$A$4:$AD$1900,D$3,FALSE))</f>
        <v>35655919</v>
      </c>
      <c r="E417" s="52">
        <f>IF(ISNA(VLOOKUP($A417&amp;E$2,[3]CI_MAJOR_OBJ!$A$4:$AD$1900,E$3,FALSE)),"NR",VLOOKUP($A417&amp;E$2,[3]CI_MAJOR_OBJ!$A$4:$AD$1900,E$3,FALSE))</f>
        <v>36909896</v>
      </c>
      <c r="F417" s="84"/>
      <c r="G417" s="82" t="str">
        <f>VLOOKUP(A417,'|GRV|'!$A$19:$BB$520,33,FALSE)</f>
        <v>b-Full Service except Library</v>
      </c>
      <c r="H417" s="82"/>
      <c r="I417" s="82"/>
      <c r="J417" s="82" t="str">
        <f t="shared" si="7"/>
        <v>b</v>
      </c>
    </row>
    <row r="418" spans="1:10" x14ac:dyDescent="0.2">
      <c r="A418" s="75" t="s">
        <v>451</v>
      </c>
      <c r="B418" s="75" t="s">
        <v>158</v>
      </c>
      <c r="C418" s="52">
        <f>IF(ISNA(VLOOKUP($A418&amp;C$2,[2]CI_MAJOR_OBJ!$A$4:$AD$600,C$3,FALSE)),"NR",VLOOKUP($A418&amp;C$2,[2]CI_MAJOR_OBJ!$A$4:$AD$600,C$3,FALSE))</f>
        <v>6997166</v>
      </c>
      <c r="D418" s="52">
        <f>IF(ISNA(VLOOKUP($A418&amp;D$2,[3]CI_MAJOR_OBJ!$A$4:$AD$1900,D$3,FALSE)),"NR",VLOOKUP($A418&amp;D$2,[3]CI_MAJOR_OBJ!$A$4:$AD$1900,D$3,FALSE))</f>
        <v>10366906</v>
      </c>
      <c r="E418" s="52">
        <f>IF(ISNA(VLOOKUP($A418&amp;E$2,[3]CI_MAJOR_OBJ!$A$4:$AD$1900,E$3,FALSE)),"NR",VLOOKUP($A418&amp;E$2,[3]CI_MAJOR_OBJ!$A$4:$AD$1900,E$3,FALSE))</f>
        <v>9104578</v>
      </c>
      <c r="F418" s="84"/>
      <c r="G418" s="82" t="str">
        <f>VLOOKUP(A418,'|GRV|'!$A$19:$BB$520,33,FALSE)</f>
        <v>d-Parks by city, fire &amp; library by others</v>
      </c>
      <c r="H418" s="82"/>
      <c r="I418" s="82"/>
      <c r="J418" s="82" t="str">
        <f t="shared" si="7"/>
        <v>d</v>
      </c>
    </row>
    <row r="419" spans="1:10" x14ac:dyDescent="0.2">
      <c r="A419" s="75" t="s">
        <v>452</v>
      </c>
      <c r="B419" s="75" t="s">
        <v>158</v>
      </c>
      <c r="C419" s="52">
        <f>IF(ISNA(VLOOKUP($A419&amp;C$2,[2]CI_MAJOR_OBJ!$A$4:$AD$600,C$3,FALSE)),"NR",VLOOKUP($A419&amp;C$2,[2]CI_MAJOR_OBJ!$A$4:$AD$600,C$3,FALSE))</f>
        <v>35030073</v>
      </c>
      <c r="D419" s="52">
        <f>IF(ISNA(VLOOKUP($A419&amp;D$2,[3]CI_MAJOR_OBJ!$A$4:$AD$1900,D$3,FALSE)),"NR",VLOOKUP($A419&amp;D$2,[3]CI_MAJOR_OBJ!$A$4:$AD$1900,D$3,FALSE))</f>
        <v>37747986</v>
      </c>
      <c r="E419" s="52">
        <f>IF(ISNA(VLOOKUP($A419&amp;E$2,[3]CI_MAJOR_OBJ!$A$4:$AD$1900,E$3,FALSE)),"NR",VLOOKUP($A419&amp;E$2,[3]CI_MAJOR_OBJ!$A$4:$AD$1900,E$3,FALSE))</f>
        <v>38611149</v>
      </c>
      <c r="F419" s="84"/>
      <c r="G419" s="82" t="str">
        <f>VLOOKUP(A419,'|GRV|'!$A$19:$BB$520,33,FALSE)</f>
        <v>e-Parks &amp; library by city, fire by others</v>
      </c>
      <c r="H419" s="82"/>
      <c r="I419" s="82"/>
      <c r="J419" s="82" t="str">
        <f t="shared" si="7"/>
        <v>e</v>
      </c>
    </row>
    <row r="420" spans="1:10" x14ac:dyDescent="0.2">
      <c r="A420" s="75" t="s">
        <v>453</v>
      </c>
      <c r="B420" s="75" t="s">
        <v>158</v>
      </c>
      <c r="C420" s="52">
        <f>IF(ISNA(VLOOKUP($A420&amp;C$2,[2]CI_MAJOR_OBJ!$A$4:$AD$600,C$3,FALSE)),"NR",VLOOKUP($A420&amp;C$2,[2]CI_MAJOR_OBJ!$A$4:$AD$600,C$3,FALSE))</f>
        <v>83231893</v>
      </c>
      <c r="D420" s="52">
        <f>IF(ISNA(VLOOKUP($A420&amp;D$2,[3]CI_MAJOR_OBJ!$A$4:$AD$1900,D$3,FALSE)),"NR",VLOOKUP($A420&amp;D$2,[3]CI_MAJOR_OBJ!$A$4:$AD$1900,D$3,FALSE))</f>
        <v>85749144</v>
      </c>
      <c r="E420" s="52">
        <f>IF(ISNA(VLOOKUP($A420&amp;E$2,[3]CI_MAJOR_OBJ!$A$4:$AD$1900,E$3,FALSE)),"NR",VLOOKUP($A420&amp;E$2,[3]CI_MAJOR_OBJ!$A$4:$AD$1900,E$3,FALSE))</f>
        <v>98148132</v>
      </c>
      <c r="F420" s="84"/>
      <c r="G420" s="82" t="str">
        <f>VLOOKUP(A420,'|GRV|'!$A$19:$BB$520,33,FALSE)</f>
        <v>b-Full Service except Library</v>
      </c>
      <c r="H420" s="82"/>
      <c r="I420" s="82"/>
      <c r="J420" s="82" t="str">
        <f t="shared" si="7"/>
        <v>b</v>
      </c>
    </row>
    <row r="421" spans="1:10" x14ac:dyDescent="0.2">
      <c r="A421" s="75" t="s">
        <v>454</v>
      </c>
      <c r="B421" s="75" t="s">
        <v>158</v>
      </c>
      <c r="C421" s="52">
        <f>IF(ISNA(VLOOKUP($A421&amp;C$2,[2]CI_MAJOR_OBJ!$A$4:$AD$600,C$3,FALSE)),"NR",VLOOKUP($A421&amp;C$2,[2]CI_MAJOR_OBJ!$A$4:$AD$600,C$3,FALSE))</f>
        <v>3641234</v>
      </c>
      <c r="D421" s="52">
        <f>IF(ISNA(VLOOKUP($A421&amp;D$2,[3]CI_MAJOR_OBJ!$A$4:$AD$1900,D$3,FALSE)),"NR",VLOOKUP($A421&amp;D$2,[3]CI_MAJOR_OBJ!$A$4:$AD$1900,D$3,FALSE))</f>
        <v>3523223</v>
      </c>
      <c r="E421" s="52">
        <f>IF(ISNA(VLOOKUP($A421&amp;E$2,[3]CI_MAJOR_OBJ!$A$4:$AD$1900,E$3,FALSE)),"NR",VLOOKUP($A421&amp;E$2,[3]CI_MAJOR_OBJ!$A$4:$AD$1900,E$3,FALSE))</f>
        <v>4320891</v>
      </c>
      <c r="F421" s="84"/>
      <c r="G421" s="82" t="str">
        <f>VLOOKUP(A421,'|GRV|'!$A$19:$BB$520,33,FALSE)</f>
        <v>f-Fire, library &amp; parks by others</v>
      </c>
      <c r="H421" s="82"/>
      <c r="I421" s="82"/>
      <c r="J421" s="82" t="str">
        <f t="shared" si="7"/>
        <v>f</v>
      </c>
    </row>
    <row r="422" spans="1:10" x14ac:dyDescent="0.2">
      <c r="A422" s="75" t="s">
        <v>162</v>
      </c>
      <c r="B422" s="75" t="s">
        <v>158</v>
      </c>
      <c r="C422" s="52">
        <f>IF(ISNA(VLOOKUP($A422&amp;C$2,[2]CI_MAJOR_OBJ!$A$4:$AD$600,C$3,FALSE)),"NR",VLOOKUP($A422&amp;C$2,[2]CI_MAJOR_OBJ!$A$4:$AD$600,C$3,FALSE))</f>
        <v>43719550</v>
      </c>
      <c r="D422" s="52">
        <f>IF(ISNA(VLOOKUP($A422&amp;D$2,[3]CI_MAJOR_OBJ!$A$4:$AD$1900,D$3,FALSE)),"NR",VLOOKUP($A422&amp;D$2,[3]CI_MAJOR_OBJ!$A$4:$AD$1900,D$3,FALSE))</f>
        <v>44874958</v>
      </c>
      <c r="E422" s="52">
        <f>IF(ISNA(VLOOKUP($A422&amp;E$2,[3]CI_MAJOR_OBJ!$A$4:$AD$1900,E$3,FALSE)),"NR",VLOOKUP($A422&amp;E$2,[3]CI_MAJOR_OBJ!$A$4:$AD$1900,E$3,FALSE))</f>
        <v>48593961</v>
      </c>
      <c r="F422" s="84"/>
      <c r="G422" s="82" t="str">
        <f>VLOOKUP(A422,'|GRV|'!$A$19:$BB$520,33,FALSE)</f>
        <v>b-Full Service except Library</v>
      </c>
      <c r="H422" s="82"/>
      <c r="I422" s="82"/>
      <c r="J422" s="82" t="str">
        <f t="shared" si="7"/>
        <v>b</v>
      </c>
    </row>
    <row r="423" spans="1:10" x14ac:dyDescent="0.2">
      <c r="A423" s="75" t="s">
        <v>163</v>
      </c>
      <c r="B423" s="75" t="s">
        <v>158</v>
      </c>
      <c r="C423" s="52">
        <f>IF(ISNA(VLOOKUP($A423&amp;C$2,[2]CI_MAJOR_OBJ!$A$4:$AD$600,C$3,FALSE)),"NR",VLOOKUP($A423&amp;C$2,[2]CI_MAJOR_OBJ!$A$4:$AD$600,C$3,FALSE))</f>
        <v>124535410</v>
      </c>
      <c r="D423" s="52">
        <f>IF(ISNA(VLOOKUP($A423&amp;D$2,[3]CI_MAJOR_OBJ!$A$4:$AD$1900,D$3,FALSE)),"NR",VLOOKUP($A423&amp;D$2,[3]CI_MAJOR_OBJ!$A$4:$AD$1900,D$3,FALSE))</f>
        <v>172297147</v>
      </c>
      <c r="E423" s="52">
        <f>IF(ISNA(VLOOKUP($A423&amp;E$2,[3]CI_MAJOR_OBJ!$A$4:$AD$1900,E$3,FALSE)),"NR",VLOOKUP($A423&amp;E$2,[3]CI_MAJOR_OBJ!$A$4:$AD$1900,E$3,FALSE))</f>
        <v>172956313</v>
      </c>
      <c r="F423" s="84"/>
      <c r="G423" s="82" t="str">
        <f>VLOOKUP(A423,'|GRV|'!$A$19:$BB$520,33,FALSE)</f>
        <v>a-Full Service / $ responsibility</v>
      </c>
      <c r="H423" s="82"/>
      <c r="I423" s="82"/>
      <c r="J423" s="82" t="str">
        <f t="shared" si="7"/>
        <v>a</v>
      </c>
    </row>
    <row r="424" spans="1:10" x14ac:dyDescent="0.2">
      <c r="A424" s="75" t="s">
        <v>164</v>
      </c>
      <c r="B424" s="75" t="s">
        <v>158</v>
      </c>
      <c r="C424" s="52">
        <f>IF(ISNA(VLOOKUP($A424&amp;C$2,[2]CI_MAJOR_OBJ!$A$4:$AD$600,C$3,FALSE)),"NR",VLOOKUP($A424&amp;C$2,[2]CI_MAJOR_OBJ!$A$4:$AD$600,C$3,FALSE))</f>
        <v>160687551</v>
      </c>
      <c r="D424" s="52">
        <f>IF(ISNA(VLOOKUP($A424&amp;D$2,[3]CI_MAJOR_OBJ!$A$4:$AD$1900,D$3,FALSE)),"NR",VLOOKUP($A424&amp;D$2,[3]CI_MAJOR_OBJ!$A$4:$AD$1900,D$3,FALSE))</f>
        <v>172275936</v>
      </c>
      <c r="E424" s="52">
        <f>IF(ISNA(VLOOKUP($A424&amp;E$2,[3]CI_MAJOR_OBJ!$A$4:$AD$1900,E$3,FALSE)),"NR",VLOOKUP($A424&amp;E$2,[3]CI_MAJOR_OBJ!$A$4:$AD$1900,E$3,FALSE))</f>
        <v>182505478</v>
      </c>
      <c r="F424" s="84"/>
      <c r="G424" s="82" t="str">
        <f>VLOOKUP(A424,'|GRV|'!$A$19:$BB$520,33,FALSE)</f>
        <v>a-Full Service / $ responsibility</v>
      </c>
      <c r="H424" s="82"/>
      <c r="I424" s="82"/>
      <c r="J424" s="82" t="str">
        <f t="shared" si="7"/>
        <v>a</v>
      </c>
    </row>
    <row r="425" spans="1:10" x14ac:dyDescent="0.2">
      <c r="A425" s="75" t="s">
        <v>165</v>
      </c>
      <c r="B425" s="75" t="s">
        <v>158</v>
      </c>
      <c r="C425" s="52">
        <f>IF(ISNA(VLOOKUP($A425&amp;C$2,[2]CI_MAJOR_OBJ!$A$4:$AD$600,C$3,FALSE)),"NR",VLOOKUP($A425&amp;C$2,[2]CI_MAJOR_OBJ!$A$4:$AD$600,C$3,FALSE))</f>
        <v>1167265543</v>
      </c>
      <c r="D425" s="52">
        <f>IF(ISNA(VLOOKUP($A425&amp;D$2,[3]CI_MAJOR_OBJ!$A$4:$AD$1900,D$3,FALSE)),"NR",VLOOKUP($A425&amp;D$2,[3]CI_MAJOR_OBJ!$A$4:$AD$1900,D$3,FALSE))</f>
        <v>1197280014</v>
      </c>
      <c r="E425" s="52">
        <f>IF(ISNA(VLOOKUP($A425&amp;E$2,[3]CI_MAJOR_OBJ!$A$4:$AD$1900,E$3,FALSE)),"NR",VLOOKUP($A425&amp;E$2,[3]CI_MAJOR_OBJ!$A$4:$AD$1900,E$3,FALSE))</f>
        <v>1208996032</v>
      </c>
      <c r="F425" s="84"/>
      <c r="G425" s="82" t="str">
        <f>VLOOKUP(A425,'|GRV|'!$A$19:$BB$520,33,FALSE)</f>
        <v>a-Full Service / $ responsibility</v>
      </c>
      <c r="H425" s="82"/>
      <c r="I425" s="82"/>
      <c r="J425" s="82" t="str">
        <f t="shared" si="7"/>
        <v>a</v>
      </c>
    </row>
    <row r="426" spans="1:10" x14ac:dyDescent="0.2">
      <c r="A426" s="75" t="s">
        <v>158</v>
      </c>
      <c r="B426" s="75" t="s">
        <v>158</v>
      </c>
      <c r="C426" s="52">
        <f>IF(ISNA(VLOOKUP($A426&amp;C$2,[2]CI_MAJOR_OBJ!$A$4:$AD$600,C$3,FALSE)),"NR",VLOOKUP($A426&amp;C$2,[2]CI_MAJOR_OBJ!$A$4:$AD$600,C$3,FALSE))</f>
        <v>204578793</v>
      </c>
      <c r="D426" s="52">
        <f>IF(ISNA(VLOOKUP($A426&amp;D$2,[3]CI_MAJOR_OBJ!$A$4:$AD$1900,D$3,FALSE)),"NR",VLOOKUP($A426&amp;D$2,[3]CI_MAJOR_OBJ!$A$4:$AD$1900,D$3,FALSE))</f>
        <v>227390702</v>
      </c>
      <c r="E426" s="52">
        <f>IF(ISNA(VLOOKUP($A426&amp;E$2,[3]CI_MAJOR_OBJ!$A$4:$AD$1900,E$3,FALSE)),"NR",VLOOKUP($A426&amp;E$2,[3]CI_MAJOR_OBJ!$A$4:$AD$1900,E$3,FALSE))</f>
        <v>241537507</v>
      </c>
      <c r="F426" s="84"/>
      <c r="G426" s="82" t="str">
        <f>VLOOKUP(A426,'|GRV|'!$A$19:$BB$520,33,FALSE)</f>
        <v>a-Full Service / $ responsibility</v>
      </c>
      <c r="H426" s="82"/>
      <c r="I426" s="82"/>
      <c r="J426" s="82" t="str">
        <f t="shared" si="7"/>
        <v>a</v>
      </c>
    </row>
    <row r="427" spans="1:10" x14ac:dyDescent="0.2">
      <c r="A427" s="75" t="s">
        <v>166</v>
      </c>
      <c r="B427" s="75" t="s">
        <v>158</v>
      </c>
      <c r="C427" s="52">
        <f>IF(ISNA(VLOOKUP($A427&amp;C$2,[2]CI_MAJOR_OBJ!$A$4:$AD$600,C$3,FALSE)),"NR",VLOOKUP($A427&amp;C$2,[2]CI_MAJOR_OBJ!$A$4:$AD$600,C$3,FALSE))</f>
        <v>19714639</v>
      </c>
      <c r="D427" s="52">
        <f>IF(ISNA(VLOOKUP($A427&amp;D$2,[3]CI_MAJOR_OBJ!$A$4:$AD$1900,D$3,FALSE)),"NR",VLOOKUP($A427&amp;D$2,[3]CI_MAJOR_OBJ!$A$4:$AD$1900,D$3,FALSE))</f>
        <v>19914266</v>
      </c>
      <c r="E427" s="52">
        <f>IF(ISNA(VLOOKUP($A427&amp;E$2,[3]CI_MAJOR_OBJ!$A$4:$AD$1900,E$3,FALSE)),"NR",VLOOKUP($A427&amp;E$2,[3]CI_MAJOR_OBJ!$A$4:$AD$1900,E$3,FALSE))</f>
        <v>21450632</v>
      </c>
      <c r="F427" s="84"/>
      <c r="G427" s="82" t="str">
        <f>VLOOKUP(A427,'|GRV|'!$A$19:$BB$520,33,FALSE)</f>
        <v>d-Parks by city, fire &amp; library by others</v>
      </c>
      <c r="H427" s="82"/>
      <c r="I427" s="82"/>
      <c r="J427" s="82" t="str">
        <f t="shared" si="7"/>
        <v>d</v>
      </c>
    </row>
    <row r="428" spans="1:10" x14ac:dyDescent="0.2">
      <c r="A428" s="75" t="s">
        <v>167</v>
      </c>
      <c r="B428" s="75" t="s">
        <v>158</v>
      </c>
      <c r="C428" s="52">
        <f>IF(ISNA(VLOOKUP($A428&amp;C$2,[2]CI_MAJOR_OBJ!$A$4:$AD$600,C$3,FALSE)),"NR",VLOOKUP($A428&amp;C$2,[2]CI_MAJOR_OBJ!$A$4:$AD$600,C$3,FALSE))</f>
        <v>159707332</v>
      </c>
      <c r="D428" s="52">
        <f>IF(ISNA(VLOOKUP($A428&amp;D$2,[3]CI_MAJOR_OBJ!$A$4:$AD$1900,D$3,FALSE)),"NR",VLOOKUP($A428&amp;D$2,[3]CI_MAJOR_OBJ!$A$4:$AD$1900,D$3,FALSE))</f>
        <v>168728968</v>
      </c>
      <c r="E428" s="52">
        <f>IF(ISNA(VLOOKUP($A428&amp;E$2,[3]CI_MAJOR_OBJ!$A$4:$AD$1900,E$3,FALSE)),"NR",VLOOKUP($A428&amp;E$2,[3]CI_MAJOR_OBJ!$A$4:$AD$1900,E$3,FALSE))</f>
        <v>175554695</v>
      </c>
      <c r="F428" s="84"/>
      <c r="G428" s="82" t="str">
        <f>VLOOKUP(A428,'|GRV|'!$A$19:$BB$520,33,FALSE)</f>
        <v>a-Full Service / $ responsibility</v>
      </c>
      <c r="H428" s="82"/>
      <c r="I428" s="82"/>
      <c r="J428" s="82" t="str">
        <f t="shared" si="7"/>
        <v>a</v>
      </c>
    </row>
    <row r="429" spans="1:10" x14ac:dyDescent="0.2">
      <c r="A429" s="75" t="s">
        <v>455</v>
      </c>
      <c r="B429" s="75" t="s">
        <v>168</v>
      </c>
      <c r="C429" s="52">
        <f>IF(ISNA(VLOOKUP($A429&amp;C$2,[2]CI_MAJOR_OBJ!$A$4:$AD$600,C$3,FALSE)),"NR",VLOOKUP($A429&amp;C$2,[2]CI_MAJOR_OBJ!$A$4:$AD$600,C$3,FALSE))</f>
        <v>14008156</v>
      </c>
      <c r="D429" s="52">
        <f>IF(ISNA(VLOOKUP($A429&amp;D$2,[3]CI_MAJOR_OBJ!$A$4:$AD$1900,D$3,FALSE)),"NR",VLOOKUP($A429&amp;D$2,[3]CI_MAJOR_OBJ!$A$4:$AD$1900,D$3,FALSE))</f>
        <v>13325069</v>
      </c>
      <c r="E429" s="52">
        <f>IF(ISNA(VLOOKUP($A429&amp;E$2,[3]CI_MAJOR_OBJ!$A$4:$AD$1900,E$3,FALSE)),"NR",VLOOKUP($A429&amp;E$2,[3]CI_MAJOR_OBJ!$A$4:$AD$1900,E$3,FALSE))</f>
        <v>14394266</v>
      </c>
      <c r="F429" s="84"/>
      <c r="G429" s="82" t="str">
        <f>VLOOKUP(A429,'|GRV|'!$A$19:$BB$520,33,FALSE)</f>
        <v>d-Parks by city, fire &amp; library by others</v>
      </c>
      <c r="H429" s="82"/>
      <c r="I429" s="82"/>
      <c r="J429" s="82" t="str">
        <f t="shared" si="7"/>
        <v>d</v>
      </c>
    </row>
    <row r="430" spans="1:10" x14ac:dyDescent="0.2">
      <c r="A430" s="75" t="s">
        <v>168</v>
      </c>
      <c r="B430" s="75" t="s">
        <v>168</v>
      </c>
      <c r="C430" s="52">
        <f>IF(ISNA(VLOOKUP($A430&amp;C$2,[2]CI_MAJOR_OBJ!$A$4:$AD$600,C$3,FALSE)),"NR",VLOOKUP($A430&amp;C$2,[2]CI_MAJOR_OBJ!$A$4:$AD$600,C$3,FALSE))</f>
        <v>93119330</v>
      </c>
      <c r="D430" s="52">
        <f>IF(ISNA(VLOOKUP($A430&amp;D$2,[3]CI_MAJOR_OBJ!$A$4:$AD$1900,D$3,FALSE)),"NR",VLOOKUP($A430&amp;D$2,[3]CI_MAJOR_OBJ!$A$4:$AD$1900,D$3,FALSE))</f>
        <v>97691336</v>
      </c>
      <c r="E430" s="52">
        <f>IF(ISNA(VLOOKUP($A430&amp;E$2,[3]CI_MAJOR_OBJ!$A$4:$AD$1900,E$3,FALSE)),"NR",VLOOKUP($A430&amp;E$2,[3]CI_MAJOR_OBJ!$A$4:$AD$1900,E$3,FALSE))</f>
        <v>102405475</v>
      </c>
      <c r="F430" s="84"/>
      <c r="G430" s="82" t="str">
        <f>VLOOKUP(A430,'|GRV|'!$A$19:$BB$520,33,FALSE)</f>
        <v>a-Full Service / $ responsibility</v>
      </c>
      <c r="H430" s="82"/>
      <c r="I430" s="82"/>
      <c r="J430" s="82" t="str">
        <f t="shared" si="7"/>
        <v>a</v>
      </c>
    </row>
    <row r="431" spans="1:10" x14ac:dyDescent="0.2">
      <c r="A431" s="75" t="s">
        <v>169</v>
      </c>
      <c r="B431" s="75" t="s">
        <v>168</v>
      </c>
      <c r="C431" s="52">
        <f>IF(ISNA(VLOOKUP($A431&amp;C$2,[2]CI_MAJOR_OBJ!$A$4:$AD$600,C$3,FALSE)),"NR",VLOOKUP($A431&amp;C$2,[2]CI_MAJOR_OBJ!$A$4:$AD$600,C$3,FALSE))</f>
        <v>10466673</v>
      </c>
      <c r="D431" s="52">
        <f>IF(ISNA(VLOOKUP($A431&amp;D$2,[3]CI_MAJOR_OBJ!$A$4:$AD$1900,D$3,FALSE)),"NR",VLOOKUP($A431&amp;D$2,[3]CI_MAJOR_OBJ!$A$4:$AD$1900,D$3,FALSE))</f>
        <v>10625430</v>
      </c>
      <c r="E431" s="52">
        <f>IF(ISNA(VLOOKUP($A431&amp;E$2,[3]CI_MAJOR_OBJ!$A$4:$AD$1900,E$3,FALSE)),"NR",VLOOKUP($A431&amp;E$2,[3]CI_MAJOR_OBJ!$A$4:$AD$1900,E$3,FALSE))</f>
        <v>10983689</v>
      </c>
      <c r="F431" s="84"/>
      <c r="G431" s="82" t="str">
        <f>VLOOKUP(A431,'|GRV|'!$A$19:$BB$520,33,FALSE)</f>
        <v>d-Parks by city, fire &amp; library by others</v>
      </c>
      <c r="H431" s="82"/>
      <c r="I431" s="82"/>
      <c r="J431" s="82" t="str">
        <f t="shared" si="7"/>
        <v>d</v>
      </c>
    </row>
    <row r="432" spans="1:10" x14ac:dyDescent="0.2">
      <c r="A432" s="75" t="s">
        <v>170</v>
      </c>
      <c r="B432" s="75" t="s">
        <v>168</v>
      </c>
      <c r="C432" s="52">
        <f>IF(ISNA(VLOOKUP($A432&amp;C$2,[2]CI_MAJOR_OBJ!$A$4:$AD$600,C$3,FALSE)),"NR",VLOOKUP($A432&amp;C$2,[2]CI_MAJOR_OBJ!$A$4:$AD$600,C$3,FALSE))</f>
        <v>55667154</v>
      </c>
      <c r="D432" s="52">
        <f>IF(ISNA(VLOOKUP($A432&amp;D$2,[3]CI_MAJOR_OBJ!$A$4:$AD$1900,D$3,FALSE)),"NR",VLOOKUP($A432&amp;D$2,[3]CI_MAJOR_OBJ!$A$4:$AD$1900,D$3,FALSE))</f>
        <v>55798786</v>
      </c>
      <c r="E432" s="52">
        <f>IF(ISNA(VLOOKUP($A432&amp;E$2,[3]CI_MAJOR_OBJ!$A$4:$AD$1900,E$3,FALSE)),"NR",VLOOKUP($A432&amp;E$2,[3]CI_MAJOR_OBJ!$A$4:$AD$1900,E$3,FALSE))</f>
        <v>64080418</v>
      </c>
      <c r="F432" s="84"/>
      <c r="G432" s="82" t="str">
        <f>VLOOKUP(A432,'|GRV|'!$A$19:$BB$520,33,FALSE)</f>
        <v>a-Full Service / $ responsibility</v>
      </c>
      <c r="H432" s="82"/>
      <c r="I432" s="82"/>
      <c r="J432" s="82" t="str">
        <f t="shared" si="7"/>
        <v>a</v>
      </c>
    </row>
    <row r="433" spans="1:10" x14ac:dyDescent="0.2">
      <c r="A433" s="75" t="s">
        <v>456</v>
      </c>
      <c r="B433" s="75" t="s">
        <v>457</v>
      </c>
      <c r="C433" s="52">
        <f>IF(ISNA(VLOOKUP($A433&amp;C$2,[2]CI_MAJOR_OBJ!$A$4:$AD$600,C$3,FALSE)),"NR",VLOOKUP($A433&amp;C$2,[2]CI_MAJOR_OBJ!$A$4:$AD$600,C$3,FALSE))</f>
        <v>7294417</v>
      </c>
      <c r="D433" s="52">
        <f>IF(ISNA(VLOOKUP($A433&amp;D$2,[3]CI_MAJOR_OBJ!$A$4:$AD$1900,D$3,FALSE)),"NR",VLOOKUP($A433&amp;D$2,[3]CI_MAJOR_OBJ!$A$4:$AD$1900,D$3,FALSE))</f>
        <v>8071762</v>
      </c>
      <c r="E433" s="52">
        <f>IF(ISNA(VLOOKUP($A433&amp;E$2,[3]CI_MAJOR_OBJ!$A$4:$AD$1900,E$3,FALSE)),"NR",VLOOKUP($A433&amp;E$2,[3]CI_MAJOR_OBJ!$A$4:$AD$1900,E$3,FALSE))</f>
        <v>9630690</v>
      </c>
      <c r="F433" s="84"/>
      <c r="G433" s="82" t="str">
        <f>VLOOKUP(A433,'|GRV|'!$A$19:$BB$520,33,FALSE)</f>
        <v>d-Parks by city, fire &amp; library by others</v>
      </c>
      <c r="H433" s="82"/>
      <c r="I433" s="82"/>
      <c r="J433" s="82" t="str">
        <f t="shared" si="7"/>
        <v>d</v>
      </c>
    </row>
    <row r="434" spans="1:10" x14ac:dyDescent="0.2">
      <c r="A434" s="75" t="s">
        <v>458</v>
      </c>
      <c r="B434" s="75" t="s">
        <v>457</v>
      </c>
      <c r="C434" s="52">
        <f>IF(ISNA(VLOOKUP($A434&amp;C$2,[2]CI_MAJOR_OBJ!$A$4:$AD$600,C$3,FALSE)),"NR",VLOOKUP($A434&amp;C$2,[2]CI_MAJOR_OBJ!$A$4:$AD$600,C$3,FALSE))</f>
        <v>85349157</v>
      </c>
      <c r="D434" s="52">
        <f>IF(ISNA(VLOOKUP($A434&amp;D$2,[3]CI_MAJOR_OBJ!$A$4:$AD$1900,D$3,FALSE)),"NR",VLOOKUP($A434&amp;D$2,[3]CI_MAJOR_OBJ!$A$4:$AD$1900,D$3,FALSE))</f>
        <v>84509295</v>
      </c>
      <c r="E434" s="52">
        <f>IF(ISNA(VLOOKUP($A434&amp;E$2,[3]CI_MAJOR_OBJ!$A$4:$AD$1900,E$3,FALSE)),"NR",VLOOKUP($A434&amp;E$2,[3]CI_MAJOR_OBJ!$A$4:$AD$1900,E$3,FALSE))</f>
        <v>87530580</v>
      </c>
      <c r="F434" s="84"/>
      <c r="G434" s="82" t="str">
        <f>VLOOKUP(A434,'|GRV|'!$A$19:$BB$520,33,FALSE)</f>
        <v>a-Full Service / $ responsibility</v>
      </c>
      <c r="H434" s="82"/>
      <c r="I434" s="82"/>
      <c r="J434" s="82" t="str">
        <f t="shared" si="7"/>
        <v>a</v>
      </c>
    </row>
    <row r="435" spans="1:10" x14ac:dyDescent="0.2">
      <c r="A435" s="75" t="s">
        <v>459</v>
      </c>
      <c r="B435" s="75" t="s">
        <v>457</v>
      </c>
      <c r="C435" s="52">
        <f>IF(ISNA(VLOOKUP($A435&amp;C$2,[2]CI_MAJOR_OBJ!$A$4:$AD$600,C$3,FALSE)),"NR",VLOOKUP($A435&amp;C$2,[2]CI_MAJOR_OBJ!$A$4:$AD$600,C$3,FALSE))</f>
        <v>7476821</v>
      </c>
      <c r="D435" s="52">
        <f>IF(ISNA(VLOOKUP($A435&amp;D$2,[3]CI_MAJOR_OBJ!$A$4:$AD$1900,D$3,FALSE)),"NR",VLOOKUP($A435&amp;D$2,[3]CI_MAJOR_OBJ!$A$4:$AD$1900,D$3,FALSE))</f>
        <v>7156448</v>
      </c>
      <c r="E435" s="52">
        <f>IF(ISNA(VLOOKUP($A435&amp;E$2,[3]CI_MAJOR_OBJ!$A$4:$AD$1900,E$3,FALSE)),"NR",VLOOKUP($A435&amp;E$2,[3]CI_MAJOR_OBJ!$A$4:$AD$1900,E$3,FALSE))</f>
        <v>8130042</v>
      </c>
      <c r="F435" s="84"/>
      <c r="G435" s="82" t="str">
        <f>VLOOKUP(A435,'|GRV|'!$A$19:$BB$520,33,FALSE)</f>
        <v>d-Parks by city, fire &amp; library by others</v>
      </c>
      <c r="H435" s="82"/>
      <c r="I435" s="82"/>
      <c r="J435" s="82" t="str">
        <f t="shared" si="7"/>
        <v>d</v>
      </c>
    </row>
    <row r="436" spans="1:10" x14ac:dyDescent="0.2">
      <c r="A436" s="75" t="s">
        <v>460</v>
      </c>
      <c r="B436" s="75" t="s">
        <v>461</v>
      </c>
      <c r="C436" s="52">
        <f>IF(ISNA(VLOOKUP($A436&amp;C$2,[2]CI_MAJOR_OBJ!$A$4:$AD$600,C$3,FALSE)),"NR",VLOOKUP($A436&amp;C$2,[2]CI_MAJOR_OBJ!$A$4:$AD$600,C$3,FALSE))</f>
        <v>193079</v>
      </c>
      <c r="D436" s="52">
        <f>IF(ISNA(VLOOKUP($A436&amp;D$2,[3]CI_MAJOR_OBJ!$A$4:$AD$1900,D$3,FALSE)),"NR",VLOOKUP($A436&amp;D$2,[3]CI_MAJOR_OBJ!$A$4:$AD$1900,D$3,FALSE))</f>
        <v>353240</v>
      </c>
      <c r="E436" s="52">
        <f>IF(ISNA(VLOOKUP($A436&amp;E$2,[3]CI_MAJOR_OBJ!$A$4:$AD$1900,E$3,FALSE)),"NR",VLOOKUP($A436&amp;E$2,[3]CI_MAJOR_OBJ!$A$4:$AD$1900,E$3,FALSE))</f>
        <v>394254</v>
      </c>
      <c r="F436" s="84"/>
      <c r="G436" s="82" t="str">
        <f>VLOOKUP(A436,'|GRV|'!$A$19:$BB$520,33,FALSE)</f>
        <v>b-Full Service except Library</v>
      </c>
      <c r="H436" s="82"/>
      <c r="I436" s="82"/>
      <c r="J436" s="82" t="str">
        <f t="shared" si="7"/>
        <v>b</v>
      </c>
    </row>
    <row r="437" spans="1:10" x14ac:dyDescent="0.2">
      <c r="A437" s="75" t="s">
        <v>462</v>
      </c>
      <c r="B437" s="75" t="s">
        <v>463</v>
      </c>
      <c r="C437" s="52">
        <f>IF(ISNA(VLOOKUP($A437&amp;C$2,[2]CI_MAJOR_OBJ!$A$4:$AD$600,C$3,FALSE)),"NR",VLOOKUP($A437&amp;C$2,[2]CI_MAJOR_OBJ!$A$4:$AD$600,C$3,FALSE))</f>
        <v>798580</v>
      </c>
      <c r="D437" s="52">
        <f>IF(ISNA(VLOOKUP($A437&amp;D$2,[3]CI_MAJOR_OBJ!$A$4:$AD$1900,D$3,FALSE)),"NR",VLOOKUP($A437&amp;D$2,[3]CI_MAJOR_OBJ!$A$4:$AD$1900,D$3,FALSE))</f>
        <v>841957</v>
      </c>
      <c r="E437" s="52">
        <f>IF(ISNA(VLOOKUP($A437&amp;E$2,[3]CI_MAJOR_OBJ!$A$4:$AD$1900,E$3,FALSE)),"NR",VLOOKUP($A437&amp;E$2,[3]CI_MAJOR_OBJ!$A$4:$AD$1900,E$3,FALSE))</f>
        <v>608269</v>
      </c>
      <c r="F437" s="84"/>
      <c r="G437" s="82" t="str">
        <f>VLOOKUP(A437,'|GRV|'!$A$19:$BB$520,33,FALSE)</f>
        <v>b-Full Service except Library</v>
      </c>
      <c r="H437" s="82"/>
      <c r="I437" s="82"/>
      <c r="J437" s="82" t="str">
        <f t="shared" si="7"/>
        <v>b</v>
      </c>
    </row>
    <row r="438" spans="1:10" x14ac:dyDescent="0.2">
      <c r="A438" s="75" t="s">
        <v>464</v>
      </c>
      <c r="B438" s="75" t="s">
        <v>463</v>
      </c>
      <c r="C438" s="52">
        <f>IF(ISNA(VLOOKUP($A438&amp;C$2,[2]CI_MAJOR_OBJ!$A$4:$AD$600,C$3,FALSE)),"NR",VLOOKUP($A438&amp;C$2,[2]CI_MAJOR_OBJ!$A$4:$AD$600,C$3,FALSE))</f>
        <v>1670767</v>
      </c>
      <c r="D438" s="52">
        <f>IF(ISNA(VLOOKUP($A438&amp;D$2,[3]CI_MAJOR_OBJ!$A$4:$AD$1900,D$3,FALSE)),"NR",VLOOKUP($A438&amp;D$2,[3]CI_MAJOR_OBJ!$A$4:$AD$1900,D$3,FALSE))</f>
        <v>1660118</v>
      </c>
      <c r="E438" s="52">
        <f>IF(ISNA(VLOOKUP($A438&amp;E$2,[3]CI_MAJOR_OBJ!$A$4:$AD$1900,E$3,FALSE)),"NR",VLOOKUP($A438&amp;E$2,[3]CI_MAJOR_OBJ!$A$4:$AD$1900,E$3,FALSE))</f>
        <v>1481608</v>
      </c>
      <c r="F438" s="84"/>
      <c r="G438" s="82" t="str">
        <f>VLOOKUP(A438,'|GRV|'!$A$19:$BB$520,33,FALSE)</f>
        <v>c-Fire by city, library &amp; parks by others</v>
      </c>
      <c r="H438" s="82"/>
      <c r="I438" s="82"/>
      <c r="J438" s="82" t="str">
        <f t="shared" si="7"/>
        <v>c</v>
      </c>
    </row>
    <row r="439" spans="1:10" x14ac:dyDescent="0.2">
      <c r="A439" s="75" t="s">
        <v>465</v>
      </c>
      <c r="B439" s="75" t="s">
        <v>463</v>
      </c>
      <c r="C439" s="52">
        <f>IF(ISNA(VLOOKUP($A439&amp;C$2,[2]CI_MAJOR_OBJ!$A$4:$AD$600,C$3,FALSE)),"NR",VLOOKUP($A439&amp;C$2,[2]CI_MAJOR_OBJ!$A$4:$AD$600,C$3,FALSE))</f>
        <v>924768</v>
      </c>
      <c r="D439" s="52">
        <f>IF(ISNA(VLOOKUP($A439&amp;D$2,[3]CI_MAJOR_OBJ!$A$4:$AD$1900,D$3,FALSE)),"NR",VLOOKUP($A439&amp;D$2,[3]CI_MAJOR_OBJ!$A$4:$AD$1900,D$3,FALSE))</f>
        <v>1138277</v>
      </c>
      <c r="E439" s="52">
        <f>IF(ISNA(VLOOKUP($A439&amp;E$2,[3]CI_MAJOR_OBJ!$A$4:$AD$1900,E$3,FALSE)),"NR",VLOOKUP($A439&amp;E$2,[3]CI_MAJOR_OBJ!$A$4:$AD$1900,E$3,FALSE))</f>
        <v>1157514</v>
      </c>
      <c r="F439" s="86"/>
      <c r="G439" s="82" t="str">
        <f>VLOOKUP(A439,'|GRV|'!$A$19:$BB$520,33,FALSE)</f>
        <v>b-Full Service except Library</v>
      </c>
      <c r="H439" s="82"/>
      <c r="I439" s="82"/>
      <c r="J439" s="82" t="str">
        <f t="shared" si="7"/>
        <v>b</v>
      </c>
    </row>
    <row r="440" spans="1:10" x14ac:dyDescent="0.2">
      <c r="A440" s="75" t="s">
        <v>466</v>
      </c>
      <c r="B440" s="75" t="s">
        <v>463</v>
      </c>
      <c r="C440" s="52">
        <f>IF(ISNA(VLOOKUP($A440&amp;C$2,[2]CI_MAJOR_OBJ!$A$4:$AD$600,C$3,FALSE)),"NR",VLOOKUP($A440&amp;C$2,[2]CI_MAJOR_OBJ!$A$4:$AD$600,C$3,FALSE))</f>
        <v>580656</v>
      </c>
      <c r="D440" s="52">
        <f>IF(ISNA(VLOOKUP($A440&amp;D$2,[3]CI_MAJOR_OBJ!$A$4:$AD$1900,D$3,FALSE)),"NR",VLOOKUP($A440&amp;D$2,[3]CI_MAJOR_OBJ!$A$4:$AD$1900,D$3,FALSE))</f>
        <v>952328</v>
      </c>
      <c r="E440" s="52">
        <f>IF(ISNA(VLOOKUP($A440&amp;E$2,[3]CI_MAJOR_OBJ!$A$4:$AD$1900,E$3,FALSE)),"NR",VLOOKUP($A440&amp;E$2,[3]CI_MAJOR_OBJ!$A$4:$AD$1900,E$3,FALSE))</f>
        <v>1108000</v>
      </c>
      <c r="F440" s="84"/>
      <c r="G440" s="82" t="str">
        <f>VLOOKUP(A440,'|GRV|'!$A$19:$BB$520,33,FALSE)</f>
        <v>b-Full Service except Library</v>
      </c>
      <c r="H440" s="82"/>
      <c r="I440" s="82"/>
      <c r="J440" s="82" t="str">
        <f t="shared" si="7"/>
        <v>b</v>
      </c>
    </row>
    <row r="441" spans="1:10" x14ac:dyDescent="0.2">
      <c r="A441" s="75" t="s">
        <v>467</v>
      </c>
      <c r="B441" s="75" t="s">
        <v>463</v>
      </c>
      <c r="C441" s="52">
        <f>IF(ISNA(VLOOKUP($A441&amp;C$2,[2]CI_MAJOR_OBJ!$A$4:$AD$600,C$3,FALSE)),"NR",VLOOKUP($A441&amp;C$2,[2]CI_MAJOR_OBJ!$A$4:$AD$600,C$3,FALSE))</f>
        <v>759129</v>
      </c>
      <c r="D441" s="52">
        <f>IF(ISNA(VLOOKUP($A441&amp;D$2,[3]CI_MAJOR_OBJ!$A$4:$AD$1900,D$3,FALSE)),"NR",VLOOKUP($A441&amp;D$2,[3]CI_MAJOR_OBJ!$A$4:$AD$1900,D$3,FALSE))</f>
        <v>864572</v>
      </c>
      <c r="E441" s="52">
        <f>IF(ISNA(VLOOKUP($A441&amp;E$2,[3]CI_MAJOR_OBJ!$A$4:$AD$1900,E$3,FALSE)),"NR",VLOOKUP($A441&amp;E$2,[3]CI_MAJOR_OBJ!$A$4:$AD$1900,E$3,FALSE))</f>
        <v>796946</v>
      </c>
      <c r="F441" s="84"/>
      <c r="G441" s="82" t="str">
        <f>VLOOKUP(A441,'|GRV|'!$A$19:$BB$520,33,FALSE)</f>
        <v>b-Full Service except Library</v>
      </c>
      <c r="H441" s="82"/>
      <c r="I441" s="82"/>
      <c r="J441" s="82" t="str">
        <f t="shared" si="7"/>
        <v>b</v>
      </c>
    </row>
    <row r="442" spans="1:10" x14ac:dyDescent="0.2">
      <c r="A442" s="75" t="s">
        <v>532</v>
      </c>
      <c r="B442" s="75" t="s">
        <v>463</v>
      </c>
      <c r="C442" s="52">
        <f>IF(ISNA(VLOOKUP($A442&amp;C$2,[2]CI_MAJOR_OBJ!$A$4:$AD$600,C$3,FALSE)),"NR",VLOOKUP($A442&amp;C$2,[2]CI_MAJOR_OBJ!$A$4:$AD$600,C$3,FALSE))</f>
        <v>4705393</v>
      </c>
      <c r="D442" s="52">
        <f>IF(ISNA(VLOOKUP($A442&amp;D$2,[3]CI_MAJOR_OBJ!$A$4:$AD$1900,D$3,FALSE)),"NR",VLOOKUP($A442&amp;D$2,[3]CI_MAJOR_OBJ!$A$4:$AD$1900,D$3,FALSE))</f>
        <v>4459726</v>
      </c>
      <c r="E442" s="52">
        <f>IF(ISNA(VLOOKUP($A442&amp;E$2,[3]CI_MAJOR_OBJ!$A$4:$AD$1900,E$3,FALSE)),"NR",VLOOKUP($A442&amp;E$2,[3]CI_MAJOR_OBJ!$A$4:$AD$1900,E$3,FALSE))</f>
        <v>4874404</v>
      </c>
      <c r="F442" s="84"/>
      <c r="G442" s="82" t="str">
        <f>VLOOKUP(A442,'|GRV|'!$A$19:$BB$520,33,FALSE)</f>
        <v>b-Full Service except Parks</v>
      </c>
      <c r="H442" s="82"/>
      <c r="I442" s="82"/>
      <c r="J442" s="82" t="str">
        <f t="shared" si="7"/>
        <v>b</v>
      </c>
    </row>
    <row r="443" spans="1:10" x14ac:dyDescent="0.2">
      <c r="A443" s="75" t="s">
        <v>468</v>
      </c>
      <c r="B443" s="75" t="s">
        <v>463</v>
      </c>
      <c r="C443" s="52">
        <f>IF(ISNA(VLOOKUP($A443&amp;C$2,[2]CI_MAJOR_OBJ!$A$4:$AD$600,C$3,FALSE)),"NR",VLOOKUP($A443&amp;C$2,[2]CI_MAJOR_OBJ!$A$4:$AD$600,C$3,FALSE))</f>
        <v>692560</v>
      </c>
      <c r="D443" s="52">
        <f>IF(ISNA(VLOOKUP($A443&amp;D$2,[3]CI_MAJOR_OBJ!$A$4:$AD$1900,D$3,FALSE)),"NR",VLOOKUP($A443&amp;D$2,[3]CI_MAJOR_OBJ!$A$4:$AD$1900,D$3,FALSE))</f>
        <v>616298</v>
      </c>
      <c r="E443" s="52">
        <f>IF(ISNA(VLOOKUP($A443&amp;E$2,[3]CI_MAJOR_OBJ!$A$4:$AD$1900,E$3,FALSE)),"NR",VLOOKUP($A443&amp;E$2,[3]CI_MAJOR_OBJ!$A$4:$AD$1900,E$3,FALSE))</f>
        <v>668756</v>
      </c>
      <c r="F443" s="84"/>
      <c r="G443" s="82" t="str">
        <f>VLOOKUP(A443,'|GRV|'!$A$19:$BB$520,33,FALSE)</f>
        <v>b-Full Service except Library</v>
      </c>
      <c r="H443" s="82"/>
      <c r="I443" s="82"/>
      <c r="J443" s="82" t="str">
        <f t="shared" si="7"/>
        <v>b</v>
      </c>
    </row>
    <row r="444" spans="1:10" x14ac:dyDescent="0.2">
      <c r="A444" s="75" t="s">
        <v>469</v>
      </c>
      <c r="B444" s="75" t="s">
        <v>463</v>
      </c>
      <c r="C444" s="52">
        <f>IF(ISNA(VLOOKUP($A444&amp;C$2,[2]CI_MAJOR_OBJ!$A$4:$AD$600,C$3,FALSE)),"NR",VLOOKUP($A444&amp;C$2,[2]CI_MAJOR_OBJ!$A$4:$AD$600,C$3,FALSE))</f>
        <v>5595381</v>
      </c>
      <c r="D444" s="52">
        <f>IF(ISNA(VLOOKUP($A444&amp;D$2,[3]CI_MAJOR_OBJ!$A$4:$AD$1900,D$3,FALSE)),"NR",VLOOKUP($A444&amp;D$2,[3]CI_MAJOR_OBJ!$A$4:$AD$1900,D$3,FALSE))</f>
        <v>3812675</v>
      </c>
      <c r="E444" s="52">
        <f>IF(ISNA(VLOOKUP($A444&amp;E$2,[3]CI_MAJOR_OBJ!$A$4:$AD$1900,E$3,FALSE)),"NR",VLOOKUP($A444&amp;E$2,[3]CI_MAJOR_OBJ!$A$4:$AD$1900,E$3,FALSE))</f>
        <v>3972857</v>
      </c>
      <c r="F444" s="84"/>
      <c r="G444" s="82" t="str">
        <f>VLOOKUP(A444,'|GRV|'!$A$19:$BB$520,33,FALSE)</f>
        <v>c-Fire by city, library &amp; parks by others</v>
      </c>
      <c r="H444" s="82"/>
      <c r="I444" s="82"/>
      <c r="J444" s="82" t="str">
        <f t="shared" si="7"/>
        <v>c</v>
      </c>
    </row>
    <row r="445" spans="1:10" x14ac:dyDescent="0.2">
      <c r="A445" s="75" t="s">
        <v>470</v>
      </c>
      <c r="B445" s="75" t="s">
        <v>463</v>
      </c>
      <c r="C445" s="52">
        <f>IF(ISNA(VLOOKUP($A445&amp;C$2,[2]CI_MAJOR_OBJ!$A$4:$AD$600,C$3,FALSE)),"NR",VLOOKUP($A445&amp;C$2,[2]CI_MAJOR_OBJ!$A$4:$AD$600,C$3,FALSE))</f>
        <v>5552035</v>
      </c>
      <c r="D445" s="52">
        <f>IF(ISNA(VLOOKUP($A445&amp;D$2,[3]CI_MAJOR_OBJ!$A$4:$AD$1900,D$3,FALSE)),"NR",VLOOKUP($A445&amp;D$2,[3]CI_MAJOR_OBJ!$A$4:$AD$1900,D$3,FALSE))</f>
        <v>6693321</v>
      </c>
      <c r="E445" s="52">
        <f>IF(ISNA(VLOOKUP($A445&amp;E$2,[3]CI_MAJOR_OBJ!$A$4:$AD$1900,E$3,FALSE)),"NR",VLOOKUP($A445&amp;E$2,[3]CI_MAJOR_OBJ!$A$4:$AD$1900,E$3,FALSE))</f>
        <v>6651630</v>
      </c>
      <c r="F445" s="84"/>
      <c r="G445" s="82" t="str">
        <f>VLOOKUP(A445,'|GRV|'!$A$19:$BB$520,33,FALSE)</f>
        <v>b-Full Service except Library</v>
      </c>
      <c r="H445" s="82"/>
      <c r="I445" s="82"/>
      <c r="J445" s="82" t="str">
        <f t="shared" si="7"/>
        <v>b</v>
      </c>
    </row>
    <row r="446" spans="1:10" x14ac:dyDescent="0.2">
      <c r="A446" s="75" t="s">
        <v>171</v>
      </c>
      <c r="B446" s="75" t="s">
        <v>172</v>
      </c>
      <c r="C446" s="52">
        <f>IF(ISNA(VLOOKUP($A446&amp;C$2,[2]CI_MAJOR_OBJ!$A$4:$AD$600,C$3,FALSE)),"NR",VLOOKUP($A446&amp;C$2,[2]CI_MAJOR_OBJ!$A$4:$AD$600,C$3,FALSE))</f>
        <v>33512594</v>
      </c>
      <c r="D446" s="52">
        <f>IF(ISNA(VLOOKUP($A446&amp;D$2,[3]CI_MAJOR_OBJ!$A$4:$AD$1900,D$3,FALSE)),"NR",VLOOKUP($A446&amp;D$2,[3]CI_MAJOR_OBJ!$A$4:$AD$1900,D$3,FALSE))</f>
        <v>37500375</v>
      </c>
      <c r="E446" s="52">
        <f>IF(ISNA(VLOOKUP($A446&amp;E$2,[3]CI_MAJOR_OBJ!$A$4:$AD$1900,E$3,FALSE)),"NR",VLOOKUP($A446&amp;E$2,[3]CI_MAJOR_OBJ!$A$4:$AD$1900,E$3,FALSE))</f>
        <v>38300145</v>
      </c>
      <c r="F446" s="84"/>
      <c r="G446" s="82" t="str">
        <f>VLOOKUP(A446,'|GRV|'!$A$19:$BB$520,33,FALSE)</f>
        <v>a-Full Service / $ responsibility</v>
      </c>
      <c r="H446" s="82"/>
      <c r="I446" s="82"/>
      <c r="J446" s="82" t="str">
        <f t="shared" si="7"/>
        <v>a</v>
      </c>
    </row>
    <row r="447" spans="1:10" x14ac:dyDescent="0.2">
      <c r="A447" s="75" t="s">
        <v>471</v>
      </c>
      <c r="B447" s="75" t="s">
        <v>172</v>
      </c>
      <c r="C447" s="52">
        <f>IF(ISNA(VLOOKUP($A447&amp;C$2,[2]CI_MAJOR_OBJ!$A$4:$AD$600,C$3,FALSE)),"NR",VLOOKUP($A447&amp;C$2,[2]CI_MAJOR_OBJ!$A$4:$AD$600,C$3,FALSE))</f>
        <v>23318561</v>
      </c>
      <c r="D447" s="52">
        <f>IF(ISNA(VLOOKUP($A447&amp;D$2,[3]CI_MAJOR_OBJ!$A$4:$AD$1900,D$3,FALSE)),"NR",VLOOKUP($A447&amp;D$2,[3]CI_MAJOR_OBJ!$A$4:$AD$1900,D$3,FALSE))</f>
        <v>17666707</v>
      </c>
      <c r="E447" s="52">
        <f>IF(ISNA(VLOOKUP($A447&amp;E$2,[3]CI_MAJOR_OBJ!$A$4:$AD$1900,E$3,FALSE)),"NR",VLOOKUP($A447&amp;E$2,[3]CI_MAJOR_OBJ!$A$4:$AD$1900,E$3,FALSE))</f>
        <v>20149217</v>
      </c>
      <c r="F447" s="84"/>
      <c r="G447" s="82" t="str">
        <f>VLOOKUP(A447,'|GRV|'!$A$19:$BB$520,33,FALSE)</f>
        <v>b-Full Service except Library</v>
      </c>
      <c r="H447" s="82"/>
      <c r="I447" s="82"/>
      <c r="J447" s="82" t="str">
        <f t="shared" si="7"/>
        <v>b</v>
      </c>
    </row>
    <row r="448" spans="1:10" x14ac:dyDescent="0.2">
      <c r="A448" s="75" t="s">
        <v>173</v>
      </c>
      <c r="B448" s="75" t="s">
        <v>172</v>
      </c>
      <c r="C448" s="52">
        <f>IF(ISNA(VLOOKUP($A448&amp;C$2,[2]CI_MAJOR_OBJ!$A$4:$AD$600,C$3,FALSE)),"NR",VLOOKUP($A448&amp;C$2,[2]CI_MAJOR_OBJ!$A$4:$AD$600,C$3,FALSE))</f>
        <v>100174753</v>
      </c>
      <c r="D448" s="52">
        <f>IF(ISNA(VLOOKUP($A448&amp;D$2,[3]CI_MAJOR_OBJ!$A$4:$AD$1900,D$3,FALSE)),"NR",VLOOKUP($A448&amp;D$2,[3]CI_MAJOR_OBJ!$A$4:$AD$1900,D$3,FALSE))</f>
        <v>103884765</v>
      </c>
      <c r="E448" s="52">
        <f>IF(ISNA(VLOOKUP($A448&amp;E$2,[3]CI_MAJOR_OBJ!$A$4:$AD$1900,E$3,FALSE)),"NR",VLOOKUP($A448&amp;E$2,[3]CI_MAJOR_OBJ!$A$4:$AD$1900,E$3,FALSE))</f>
        <v>123244365</v>
      </c>
      <c r="F448" s="84"/>
      <c r="G448" s="82" t="str">
        <f>VLOOKUP(A448,'|GRV|'!$A$19:$BB$520,33,FALSE)</f>
        <v>b-Full Service except Library</v>
      </c>
      <c r="H448" s="82"/>
      <c r="I448" s="82"/>
      <c r="J448" s="82" t="str">
        <f t="shared" si="7"/>
        <v>b</v>
      </c>
    </row>
    <row r="449" spans="1:10" x14ac:dyDescent="0.2">
      <c r="A449" s="75" t="s">
        <v>472</v>
      </c>
      <c r="B449" s="75" t="s">
        <v>172</v>
      </c>
      <c r="C449" s="52">
        <f>IF(ISNA(VLOOKUP($A449&amp;C$2,[2]CI_MAJOR_OBJ!$A$4:$AD$600,C$3,FALSE)),"NR",VLOOKUP($A449&amp;C$2,[2]CI_MAJOR_OBJ!$A$4:$AD$600,C$3,FALSE))</f>
        <v>6513056</v>
      </c>
      <c r="D449" s="52">
        <f>IF(ISNA(VLOOKUP($A449&amp;D$2,[3]CI_MAJOR_OBJ!$A$4:$AD$1900,D$3,FALSE)),"NR",VLOOKUP($A449&amp;D$2,[3]CI_MAJOR_OBJ!$A$4:$AD$1900,D$3,FALSE))</f>
        <v>7573535</v>
      </c>
      <c r="E449" s="52">
        <f>IF(ISNA(VLOOKUP($A449&amp;E$2,[3]CI_MAJOR_OBJ!$A$4:$AD$1900,E$3,FALSE)),"NR",VLOOKUP($A449&amp;E$2,[3]CI_MAJOR_OBJ!$A$4:$AD$1900,E$3,FALSE))</f>
        <v>7662462</v>
      </c>
      <c r="F449" s="84"/>
      <c r="G449" s="82" t="str">
        <f>VLOOKUP(A449,'|GRV|'!$A$19:$BB$520,33,FALSE)</f>
        <v>b-Full Service except Library</v>
      </c>
      <c r="H449" s="82"/>
      <c r="I449" s="82"/>
      <c r="J449" s="82" t="str">
        <f t="shared" si="7"/>
        <v>b</v>
      </c>
    </row>
    <row r="450" spans="1:10" x14ac:dyDescent="0.2">
      <c r="A450" s="75" t="s">
        <v>473</v>
      </c>
      <c r="B450" s="75" t="s">
        <v>172</v>
      </c>
      <c r="C450" s="52">
        <f>IF(ISNA(VLOOKUP($A450&amp;C$2,[2]CI_MAJOR_OBJ!$A$4:$AD$600,C$3,FALSE)),"NR",VLOOKUP($A450&amp;C$2,[2]CI_MAJOR_OBJ!$A$4:$AD$600,C$3,FALSE))</f>
        <v>16899583</v>
      </c>
      <c r="D450" s="52">
        <f>IF(ISNA(VLOOKUP($A450&amp;D$2,[3]CI_MAJOR_OBJ!$A$4:$AD$1900,D$3,FALSE)),"NR",VLOOKUP($A450&amp;D$2,[3]CI_MAJOR_OBJ!$A$4:$AD$1900,D$3,FALSE))</f>
        <v>18587716</v>
      </c>
      <c r="E450" s="52">
        <f>IF(ISNA(VLOOKUP($A450&amp;E$2,[3]CI_MAJOR_OBJ!$A$4:$AD$1900,E$3,FALSE)),"NR",VLOOKUP($A450&amp;E$2,[3]CI_MAJOR_OBJ!$A$4:$AD$1900,E$3,FALSE))</f>
        <v>22387366</v>
      </c>
      <c r="F450" s="84"/>
      <c r="G450" s="82" t="str">
        <f>VLOOKUP(A450,'|GRV|'!$A$19:$BB$520,33,FALSE)</f>
        <v>b-Full Service except Library</v>
      </c>
      <c r="H450" s="82"/>
      <c r="I450" s="82"/>
      <c r="J450" s="82" t="str">
        <f t="shared" si="7"/>
        <v>b</v>
      </c>
    </row>
    <row r="451" spans="1:10" x14ac:dyDescent="0.2">
      <c r="A451" s="75" t="s">
        <v>474</v>
      </c>
      <c r="B451" s="75" t="s">
        <v>172</v>
      </c>
      <c r="C451" s="52">
        <f>IF(ISNA(VLOOKUP($A451&amp;C$2,[2]CI_MAJOR_OBJ!$A$4:$AD$600,C$3,FALSE)),"NR",VLOOKUP($A451&amp;C$2,[2]CI_MAJOR_OBJ!$A$4:$AD$600,C$3,FALSE))</f>
        <v>110808192</v>
      </c>
      <c r="D451" s="52">
        <f>IF(ISNA(VLOOKUP($A451&amp;D$2,[3]CI_MAJOR_OBJ!$A$4:$AD$1900,D$3,FALSE)),"NR",VLOOKUP($A451&amp;D$2,[3]CI_MAJOR_OBJ!$A$4:$AD$1900,D$3,FALSE))</f>
        <v>118181925</v>
      </c>
      <c r="E451" s="52">
        <f>IF(ISNA(VLOOKUP($A451&amp;E$2,[3]CI_MAJOR_OBJ!$A$4:$AD$1900,E$3,FALSE)),"NR",VLOOKUP($A451&amp;E$2,[3]CI_MAJOR_OBJ!$A$4:$AD$1900,E$3,FALSE))</f>
        <v>120269414</v>
      </c>
      <c r="F451" s="84"/>
      <c r="G451" s="82" t="str">
        <f>VLOOKUP(A451,'|GRV|'!$A$19:$BB$520,33,FALSE)</f>
        <v>b-Full Service except Library</v>
      </c>
      <c r="H451" s="82"/>
      <c r="I451" s="82"/>
      <c r="J451" s="82" t="str">
        <f t="shared" si="7"/>
        <v>b</v>
      </c>
    </row>
    <row r="452" spans="1:10" x14ac:dyDescent="0.2">
      <c r="A452" s="75" t="s">
        <v>174</v>
      </c>
      <c r="B452" s="75" t="s">
        <v>172</v>
      </c>
      <c r="C452" s="52">
        <f>IF(ISNA(VLOOKUP($A452&amp;C$2,[2]CI_MAJOR_OBJ!$A$4:$AD$600,C$3,FALSE)),"NR",VLOOKUP($A452&amp;C$2,[2]CI_MAJOR_OBJ!$A$4:$AD$600,C$3,FALSE))</f>
        <v>125407844</v>
      </c>
      <c r="D452" s="52">
        <f>IF(ISNA(VLOOKUP($A452&amp;D$2,[3]CI_MAJOR_OBJ!$A$4:$AD$1900,D$3,FALSE)),"NR",VLOOKUP($A452&amp;D$2,[3]CI_MAJOR_OBJ!$A$4:$AD$1900,D$3,FALSE))</f>
        <v>132101040</v>
      </c>
      <c r="E452" s="52">
        <f>IF(ISNA(VLOOKUP($A452&amp;E$2,[3]CI_MAJOR_OBJ!$A$4:$AD$1900,E$3,FALSE)),"NR",VLOOKUP($A452&amp;E$2,[3]CI_MAJOR_OBJ!$A$4:$AD$1900,E$3,FALSE))</f>
        <v>142367145</v>
      </c>
      <c r="F452" s="84"/>
      <c r="G452" s="82" t="str">
        <f>VLOOKUP(A452,'|GRV|'!$A$19:$BB$520,33,FALSE)</f>
        <v>c-Fire by city, library &amp; parks by others</v>
      </c>
      <c r="H452" s="82"/>
      <c r="I452" s="82"/>
      <c r="J452" s="82" t="str">
        <f t="shared" si="7"/>
        <v>c</v>
      </c>
    </row>
    <row r="453" spans="1:10" x14ac:dyDescent="0.2">
      <c r="A453" s="75" t="s">
        <v>175</v>
      </c>
      <c r="B453" s="75" t="s">
        <v>176</v>
      </c>
      <c r="C453" s="52">
        <f>IF(ISNA(VLOOKUP($A453&amp;C$2,[2]CI_MAJOR_OBJ!$A$4:$AD$600,C$3,FALSE)),"NR",VLOOKUP($A453&amp;C$2,[2]CI_MAJOR_OBJ!$A$4:$AD$600,C$3,FALSE))</f>
        <v>6736572</v>
      </c>
      <c r="D453" s="52">
        <f>IF(ISNA(VLOOKUP($A453&amp;D$2,[3]CI_MAJOR_OBJ!$A$4:$AD$1900,D$3,FALSE)),"NR",VLOOKUP($A453&amp;D$2,[3]CI_MAJOR_OBJ!$A$4:$AD$1900,D$3,FALSE))</f>
        <v>7024160</v>
      </c>
      <c r="E453" s="52">
        <f>IF(ISNA(VLOOKUP($A453&amp;E$2,[3]CI_MAJOR_OBJ!$A$4:$AD$1900,E$3,FALSE)),"NR",VLOOKUP($A453&amp;E$2,[3]CI_MAJOR_OBJ!$A$4:$AD$1900,E$3,FALSE))</f>
        <v>7506372</v>
      </c>
      <c r="F453" s="84"/>
      <c r="G453" s="82" t="str">
        <f>VLOOKUP(A453,'|GRV|'!$A$19:$BB$520,33,FALSE)</f>
        <v>d-Parks by city, fire &amp; library by others</v>
      </c>
      <c r="H453" s="82"/>
      <c r="I453" s="82"/>
      <c r="J453" s="82" t="str">
        <f t="shared" si="7"/>
        <v>d</v>
      </c>
    </row>
    <row r="454" spans="1:10" x14ac:dyDescent="0.2">
      <c r="A454" s="75" t="s">
        <v>475</v>
      </c>
      <c r="B454" s="75" t="s">
        <v>176</v>
      </c>
      <c r="C454" s="52">
        <f>IF(ISNA(VLOOKUP($A454&amp;C$2,[2]CI_MAJOR_OBJ!$A$4:$AD$600,C$3,FALSE)),"NR",VLOOKUP($A454&amp;C$2,[2]CI_MAJOR_OBJ!$A$4:$AD$600,C$3,FALSE))</f>
        <v>7353724</v>
      </c>
      <c r="D454" s="52">
        <f>IF(ISNA(VLOOKUP($A454&amp;D$2,[3]CI_MAJOR_OBJ!$A$4:$AD$1900,D$3,FALSE)),"NR",VLOOKUP($A454&amp;D$2,[3]CI_MAJOR_OBJ!$A$4:$AD$1900,D$3,FALSE))</f>
        <v>6089938</v>
      </c>
      <c r="E454" s="52">
        <f>IF(ISNA(VLOOKUP($A454&amp;E$2,[3]CI_MAJOR_OBJ!$A$4:$AD$1900,E$3,FALSE)),"NR",VLOOKUP($A454&amp;E$2,[3]CI_MAJOR_OBJ!$A$4:$AD$1900,E$3,FALSE))</f>
        <v>6895592</v>
      </c>
      <c r="F454" s="84"/>
      <c r="G454" s="82" t="str">
        <f>VLOOKUP(A454,'|GRV|'!$A$19:$BB$520,33,FALSE)</f>
        <v>e-Parks &amp; library by city, fire by others</v>
      </c>
      <c r="H454" s="82"/>
      <c r="I454" s="82"/>
      <c r="J454" s="82" t="str">
        <f t="shared" si="7"/>
        <v>e</v>
      </c>
    </row>
    <row r="455" spans="1:10" x14ac:dyDescent="0.2">
      <c r="A455" s="75" t="s">
        <v>476</v>
      </c>
      <c r="B455" s="75" t="s">
        <v>176</v>
      </c>
      <c r="C455" s="52">
        <f>IF(ISNA(VLOOKUP($A455&amp;C$2,[2]CI_MAJOR_OBJ!$A$4:$AD$600,C$3,FALSE)),"NR",VLOOKUP($A455&amp;C$2,[2]CI_MAJOR_OBJ!$A$4:$AD$600,C$3,FALSE))</f>
        <v>19977921</v>
      </c>
      <c r="D455" s="52">
        <f>IF(ISNA(VLOOKUP($A455&amp;D$2,[3]CI_MAJOR_OBJ!$A$4:$AD$1900,D$3,FALSE)),"NR",VLOOKUP($A455&amp;D$2,[3]CI_MAJOR_OBJ!$A$4:$AD$1900,D$3,FALSE))</f>
        <v>18045243</v>
      </c>
      <c r="E455" s="52">
        <f>IF(ISNA(VLOOKUP($A455&amp;E$2,[3]CI_MAJOR_OBJ!$A$4:$AD$1900,E$3,FALSE)),"NR",VLOOKUP($A455&amp;E$2,[3]CI_MAJOR_OBJ!$A$4:$AD$1900,E$3,FALSE))</f>
        <v>21197100</v>
      </c>
      <c r="F455" s="84"/>
      <c r="G455" s="82" t="str">
        <f>VLOOKUP(A455,'|GRV|'!$A$19:$BB$520,33,FALSE)</f>
        <v>b-Full Service except Library</v>
      </c>
      <c r="H455" s="82"/>
      <c r="I455" s="82"/>
      <c r="J455" s="82" t="str">
        <f t="shared" si="7"/>
        <v>b</v>
      </c>
    </row>
    <row r="456" spans="1:10" x14ac:dyDescent="0.2">
      <c r="A456" s="75" t="s">
        <v>477</v>
      </c>
      <c r="B456" s="75" t="s">
        <v>176</v>
      </c>
      <c r="C456" s="52">
        <f>IF(ISNA(VLOOKUP($A456&amp;C$2,[2]CI_MAJOR_OBJ!$A$4:$AD$600,C$3,FALSE)),"NR",VLOOKUP($A456&amp;C$2,[2]CI_MAJOR_OBJ!$A$4:$AD$600,C$3,FALSE))</f>
        <v>53320013</v>
      </c>
      <c r="D456" s="52">
        <f>IF(ISNA(VLOOKUP($A456&amp;D$2,[3]CI_MAJOR_OBJ!$A$4:$AD$1900,D$3,FALSE)),"NR",VLOOKUP($A456&amp;D$2,[3]CI_MAJOR_OBJ!$A$4:$AD$1900,D$3,FALSE))</f>
        <v>61725037</v>
      </c>
      <c r="E456" s="52">
        <f>IF(ISNA(VLOOKUP($A456&amp;E$2,[3]CI_MAJOR_OBJ!$A$4:$AD$1900,E$3,FALSE)),"NR",VLOOKUP($A456&amp;E$2,[3]CI_MAJOR_OBJ!$A$4:$AD$1900,E$3,FALSE))</f>
        <v>56761071</v>
      </c>
      <c r="F456" s="84"/>
      <c r="G456" s="82" t="str">
        <f>VLOOKUP(A456,'|GRV|'!$A$19:$BB$520,33,FALSE)</f>
        <v>b-Full Service except Library</v>
      </c>
      <c r="H456" s="82"/>
      <c r="I456" s="82"/>
      <c r="J456" s="82" t="str">
        <f t="shared" si="7"/>
        <v>b</v>
      </c>
    </row>
    <row r="457" spans="1:10" x14ac:dyDescent="0.2">
      <c r="A457" s="75" t="s">
        <v>478</v>
      </c>
      <c r="B457" s="75" t="s">
        <v>176</v>
      </c>
      <c r="C457" s="52">
        <f>IF(ISNA(VLOOKUP($A457&amp;C$2,[2]CI_MAJOR_OBJ!$A$4:$AD$600,C$3,FALSE)),"NR",VLOOKUP($A457&amp;C$2,[2]CI_MAJOR_OBJ!$A$4:$AD$600,C$3,FALSE))</f>
        <v>37944270</v>
      </c>
      <c r="D457" s="52">
        <f>IF(ISNA(VLOOKUP($A457&amp;D$2,[3]CI_MAJOR_OBJ!$A$4:$AD$1900,D$3,FALSE)),"NR",VLOOKUP($A457&amp;D$2,[3]CI_MAJOR_OBJ!$A$4:$AD$1900,D$3,FALSE))</f>
        <v>46185704</v>
      </c>
      <c r="E457" s="52">
        <f>IF(ISNA(VLOOKUP($A457&amp;E$2,[3]CI_MAJOR_OBJ!$A$4:$AD$1900,E$3,FALSE)),"NR",VLOOKUP($A457&amp;E$2,[3]CI_MAJOR_OBJ!$A$4:$AD$1900,E$3,FALSE))</f>
        <v>47855986</v>
      </c>
      <c r="F457" s="84"/>
      <c r="G457" s="82" t="str">
        <f>VLOOKUP(A457,'|GRV|'!$A$19:$BB$520,33,FALSE)</f>
        <v>b-Full Service except Library</v>
      </c>
      <c r="H457" s="82"/>
      <c r="I457" s="82"/>
      <c r="J457" s="82" t="str">
        <f t="shared" si="7"/>
        <v>b</v>
      </c>
    </row>
    <row r="458" spans="1:10" x14ac:dyDescent="0.2">
      <c r="A458" s="75" t="s">
        <v>177</v>
      </c>
      <c r="B458" s="75" t="s">
        <v>176</v>
      </c>
      <c r="C458" s="52">
        <f>IF(ISNA(VLOOKUP($A458&amp;C$2,[2]CI_MAJOR_OBJ!$A$4:$AD$600,C$3,FALSE)),"NR",VLOOKUP($A458&amp;C$2,[2]CI_MAJOR_OBJ!$A$4:$AD$600,C$3,FALSE))</f>
        <v>155676433</v>
      </c>
      <c r="D458" s="52">
        <f>IF(ISNA(VLOOKUP($A458&amp;D$2,[3]CI_MAJOR_OBJ!$A$4:$AD$1900,D$3,FALSE)),"NR",VLOOKUP($A458&amp;D$2,[3]CI_MAJOR_OBJ!$A$4:$AD$1900,D$3,FALSE))</f>
        <v>179556264</v>
      </c>
      <c r="E458" s="52">
        <f>IF(ISNA(VLOOKUP($A458&amp;E$2,[3]CI_MAJOR_OBJ!$A$4:$AD$1900,E$3,FALSE)),"NR",VLOOKUP($A458&amp;E$2,[3]CI_MAJOR_OBJ!$A$4:$AD$1900,E$3,FALSE))</f>
        <v>194746068</v>
      </c>
      <c r="F458" s="84"/>
      <c r="G458" s="82" t="str">
        <f>VLOOKUP(A458,'|GRV|'!$A$19:$BB$520,33,FALSE)</f>
        <v>b-Full Service except Library</v>
      </c>
      <c r="H458" s="82"/>
      <c r="I458" s="82"/>
      <c r="J458" s="82" t="str">
        <f t="shared" si="7"/>
        <v>b</v>
      </c>
    </row>
    <row r="459" spans="1:10" x14ac:dyDescent="0.2">
      <c r="A459" s="75" t="s">
        <v>479</v>
      </c>
      <c r="B459" s="75" t="s">
        <v>176</v>
      </c>
      <c r="C459" s="52">
        <f>IF(ISNA(VLOOKUP($A459&amp;C$2,[2]CI_MAJOR_OBJ!$A$4:$AD$600,C$3,FALSE)),"NR",VLOOKUP($A459&amp;C$2,[2]CI_MAJOR_OBJ!$A$4:$AD$600,C$3,FALSE))</f>
        <v>8237305</v>
      </c>
      <c r="D459" s="52">
        <f>IF(ISNA(VLOOKUP($A459&amp;D$2,[3]CI_MAJOR_OBJ!$A$4:$AD$1900,D$3,FALSE)),"NR",VLOOKUP($A459&amp;D$2,[3]CI_MAJOR_OBJ!$A$4:$AD$1900,D$3,FALSE))</f>
        <v>8168552</v>
      </c>
      <c r="E459" s="52">
        <f>IF(ISNA(VLOOKUP($A459&amp;E$2,[3]CI_MAJOR_OBJ!$A$4:$AD$1900,E$3,FALSE)),"NR",VLOOKUP($A459&amp;E$2,[3]CI_MAJOR_OBJ!$A$4:$AD$1900,E$3,FALSE))</f>
        <v>8809807</v>
      </c>
      <c r="F459" s="84"/>
      <c r="G459" s="82" t="str">
        <f>VLOOKUP(A459,'|GRV|'!$A$19:$BB$520,33,FALSE)</f>
        <v>b-Full Service except Library</v>
      </c>
      <c r="H459" s="82"/>
      <c r="I459" s="82"/>
      <c r="J459" s="82" t="str">
        <f t="shared" si="7"/>
        <v>b</v>
      </c>
    </row>
    <row r="460" spans="1:10" x14ac:dyDescent="0.2">
      <c r="A460" s="75" t="s">
        <v>176</v>
      </c>
      <c r="B460" s="75" t="s">
        <v>176</v>
      </c>
      <c r="C460" s="52">
        <f>IF(ISNA(VLOOKUP($A460&amp;C$2,[2]CI_MAJOR_OBJ!$A$4:$AD$600,C$3,FALSE)),"NR",VLOOKUP($A460&amp;C$2,[2]CI_MAJOR_OBJ!$A$4:$AD$600,C$3,FALSE))</f>
        <v>17002946</v>
      </c>
      <c r="D460" s="52">
        <f>IF(ISNA(VLOOKUP($A460&amp;D$2,[3]CI_MAJOR_OBJ!$A$4:$AD$1900,D$3,FALSE)),"NR",VLOOKUP($A460&amp;D$2,[3]CI_MAJOR_OBJ!$A$4:$AD$1900,D$3,FALSE))</f>
        <v>17411558</v>
      </c>
      <c r="E460" s="52">
        <f>IF(ISNA(VLOOKUP($A460&amp;E$2,[3]CI_MAJOR_OBJ!$A$4:$AD$1900,E$3,FALSE)),"NR",VLOOKUP($A460&amp;E$2,[3]CI_MAJOR_OBJ!$A$4:$AD$1900,E$3,FALSE))</f>
        <v>18176700</v>
      </c>
      <c r="F460" s="84"/>
      <c r="G460" s="82" t="str">
        <f>VLOOKUP(A460,'|GRV|'!$A$19:$BB$520,33,FALSE)</f>
        <v>c-Fire by city, library &amp; parks by others</v>
      </c>
      <c r="H460" s="82"/>
      <c r="I460" s="82"/>
      <c r="J460" s="82" t="str">
        <f t="shared" si="7"/>
        <v>c</v>
      </c>
    </row>
    <row r="461" spans="1:10" x14ac:dyDescent="0.2">
      <c r="A461" s="75" t="s">
        <v>480</v>
      </c>
      <c r="B461" s="75" t="s">
        <v>176</v>
      </c>
      <c r="C461" s="52">
        <f>IF(ISNA(VLOOKUP($A461&amp;C$2,[2]CI_MAJOR_OBJ!$A$4:$AD$600,C$3,FALSE)),"NR",VLOOKUP($A461&amp;C$2,[2]CI_MAJOR_OBJ!$A$4:$AD$600,C$3,FALSE))</f>
        <v>19492632</v>
      </c>
      <c r="D461" s="52">
        <f>IF(ISNA(VLOOKUP($A461&amp;D$2,[3]CI_MAJOR_OBJ!$A$4:$AD$1900,D$3,FALSE)),"NR",VLOOKUP($A461&amp;D$2,[3]CI_MAJOR_OBJ!$A$4:$AD$1900,D$3,FALSE))</f>
        <v>21779130</v>
      </c>
      <c r="E461" s="52">
        <f>IF(ISNA(VLOOKUP($A461&amp;E$2,[3]CI_MAJOR_OBJ!$A$4:$AD$1900,E$3,FALSE)),"NR",VLOOKUP($A461&amp;E$2,[3]CI_MAJOR_OBJ!$A$4:$AD$1900,E$3,FALSE))</f>
        <v>21478396</v>
      </c>
      <c r="F461" s="84"/>
      <c r="G461" s="82" t="str">
        <f>VLOOKUP(A461,'|GRV|'!$A$19:$BB$520,33,FALSE)</f>
        <v>d-Parks by city, fire &amp; library by others</v>
      </c>
      <c r="H461" s="82"/>
      <c r="I461" s="82"/>
      <c r="J461" s="82" t="str">
        <f t="shared" si="7"/>
        <v>d</v>
      </c>
    </row>
    <row r="462" spans="1:10" x14ac:dyDescent="0.2">
      <c r="A462" s="75" t="s">
        <v>178</v>
      </c>
      <c r="B462" s="75" t="s">
        <v>179</v>
      </c>
      <c r="C462" s="52">
        <f>IF(ISNA(VLOOKUP($A462&amp;C$2,[2]CI_MAJOR_OBJ!$A$4:$AD$600,C$3,FALSE)),"NR",VLOOKUP($A462&amp;C$2,[2]CI_MAJOR_OBJ!$A$4:$AD$600,C$3,FALSE))</f>
        <v>28319871</v>
      </c>
      <c r="D462" s="52">
        <f>IF(ISNA(VLOOKUP($A462&amp;D$2,[3]CI_MAJOR_OBJ!$A$4:$AD$1900,D$3,FALSE)),"NR",VLOOKUP($A462&amp;D$2,[3]CI_MAJOR_OBJ!$A$4:$AD$1900,D$3,FALSE))</f>
        <v>25274704</v>
      </c>
      <c r="E462" s="52">
        <f>IF(ISNA(VLOOKUP($A462&amp;E$2,[3]CI_MAJOR_OBJ!$A$4:$AD$1900,E$3,FALSE)),"NR",VLOOKUP($A462&amp;E$2,[3]CI_MAJOR_OBJ!$A$4:$AD$1900,E$3,FALSE))</f>
        <v>30139321</v>
      </c>
      <c r="F462" s="84"/>
      <c r="G462" s="82" t="str">
        <f>VLOOKUP(A462,'|GRV|'!$A$19:$BB$520,33,FALSE)</f>
        <v>b-Full Service except Library</v>
      </c>
      <c r="H462" s="82"/>
      <c r="I462" s="82"/>
      <c r="J462" s="82" t="str">
        <f t="shared" si="7"/>
        <v>b</v>
      </c>
    </row>
    <row r="463" spans="1:10" x14ac:dyDescent="0.2">
      <c r="A463" s="75" t="s">
        <v>481</v>
      </c>
      <c r="B463" s="75" t="s">
        <v>179</v>
      </c>
      <c r="C463" s="52">
        <f>IF(ISNA(VLOOKUP($A463&amp;C$2,[2]CI_MAJOR_OBJ!$A$4:$AD$600,C$3,FALSE)),"NR",VLOOKUP($A463&amp;C$2,[2]CI_MAJOR_OBJ!$A$4:$AD$600,C$3,FALSE))</f>
        <v>3386660</v>
      </c>
      <c r="D463" s="52">
        <f>IF(ISNA(VLOOKUP($A463&amp;D$2,[3]CI_MAJOR_OBJ!$A$4:$AD$1900,D$3,FALSE)),"NR",VLOOKUP($A463&amp;D$2,[3]CI_MAJOR_OBJ!$A$4:$AD$1900,D$3,FALSE))</f>
        <v>3450869</v>
      </c>
      <c r="E463" s="52">
        <f>IF(ISNA(VLOOKUP($A463&amp;E$2,[3]CI_MAJOR_OBJ!$A$4:$AD$1900,E$3,FALSE)),"NR",VLOOKUP($A463&amp;E$2,[3]CI_MAJOR_OBJ!$A$4:$AD$1900,E$3,FALSE))</f>
        <v>3509051</v>
      </c>
      <c r="F463" s="84"/>
      <c r="G463" s="82" t="str">
        <f>VLOOKUP(A463,'|GRV|'!$A$19:$BB$520,33,FALSE)</f>
        <v>d-Parks by city, fire &amp; library by others</v>
      </c>
      <c r="H463" s="82"/>
      <c r="I463" s="82"/>
      <c r="J463" s="82" t="str">
        <f t="shared" si="7"/>
        <v>d</v>
      </c>
    </row>
    <row r="464" spans="1:10" x14ac:dyDescent="0.2">
      <c r="A464" s="75" t="s">
        <v>180</v>
      </c>
      <c r="B464" s="75" t="s">
        <v>179</v>
      </c>
      <c r="C464" s="52">
        <f>IF(ISNA(VLOOKUP($A464&amp;C$2,[2]CI_MAJOR_OBJ!$A$4:$AD$600,C$3,FALSE)),"NR",VLOOKUP($A464&amp;C$2,[2]CI_MAJOR_OBJ!$A$4:$AD$600,C$3,FALSE))</f>
        <v>131568536</v>
      </c>
      <c r="D464" s="52">
        <f>IF(ISNA(VLOOKUP($A464&amp;D$2,[3]CI_MAJOR_OBJ!$A$4:$AD$1900,D$3,FALSE)),"NR",VLOOKUP($A464&amp;D$2,[3]CI_MAJOR_OBJ!$A$4:$AD$1900,D$3,FALSE))</f>
        <v>136280195</v>
      </c>
      <c r="E464" s="52">
        <f>IF(ISNA(VLOOKUP($A464&amp;E$2,[3]CI_MAJOR_OBJ!$A$4:$AD$1900,E$3,FALSE)),"NR",VLOOKUP($A464&amp;E$2,[3]CI_MAJOR_OBJ!$A$4:$AD$1900,E$3,FALSE))</f>
        <v>150434363</v>
      </c>
      <c r="F464" s="84"/>
      <c r="G464" s="82" t="str">
        <f>VLOOKUP(A464,'|GRV|'!$A$19:$BB$520,33,FALSE)</f>
        <v>b-Full Service except Library</v>
      </c>
      <c r="H464" s="82"/>
      <c r="I464" s="82"/>
      <c r="J464" s="82" t="str">
        <f t="shared" si="7"/>
        <v>b</v>
      </c>
    </row>
    <row r="465" spans="1:10" x14ac:dyDescent="0.2">
      <c r="A465" s="75" t="s">
        <v>482</v>
      </c>
      <c r="B465" s="75" t="s">
        <v>179</v>
      </c>
      <c r="C465" s="52">
        <f>IF(ISNA(VLOOKUP($A465&amp;C$2,[2]CI_MAJOR_OBJ!$A$4:$AD$600,C$3,FALSE)),"NR",VLOOKUP($A465&amp;C$2,[2]CI_MAJOR_OBJ!$A$4:$AD$600,C$3,FALSE))</f>
        <v>5785373</v>
      </c>
      <c r="D465" s="52">
        <f>IF(ISNA(VLOOKUP($A465&amp;D$2,[3]CI_MAJOR_OBJ!$A$4:$AD$1900,D$3,FALSE)),"NR",VLOOKUP($A465&amp;D$2,[3]CI_MAJOR_OBJ!$A$4:$AD$1900,D$3,FALSE))</f>
        <v>6060483</v>
      </c>
      <c r="E465" s="52">
        <f>IF(ISNA(VLOOKUP($A465&amp;E$2,[3]CI_MAJOR_OBJ!$A$4:$AD$1900,E$3,FALSE)),"NR",VLOOKUP($A465&amp;E$2,[3]CI_MAJOR_OBJ!$A$4:$AD$1900,E$3,FALSE))</f>
        <v>7830630</v>
      </c>
      <c r="F465" s="84"/>
      <c r="G465" s="82" t="str">
        <f>VLOOKUP(A465,'|GRV|'!$A$19:$BB$520,33,FALSE)</f>
        <v>b-Full Service except Library</v>
      </c>
      <c r="H465" s="82"/>
      <c r="I465" s="82"/>
      <c r="J465" s="82" t="str">
        <f t="shared" si="7"/>
        <v>b</v>
      </c>
    </row>
    <row r="466" spans="1:10" x14ac:dyDescent="0.2">
      <c r="A466" s="75" t="s">
        <v>483</v>
      </c>
      <c r="B466" s="75" t="s">
        <v>179</v>
      </c>
      <c r="C466" s="52">
        <f>IF(ISNA(VLOOKUP($A466&amp;C$2,[2]CI_MAJOR_OBJ!$A$4:$AD$600,C$3,FALSE)),"NR",VLOOKUP($A466&amp;C$2,[2]CI_MAJOR_OBJ!$A$4:$AD$600,C$3,FALSE))</f>
        <v>12221503</v>
      </c>
      <c r="D466" s="52">
        <f>IF(ISNA(VLOOKUP($A466&amp;D$2,[3]CI_MAJOR_OBJ!$A$4:$AD$1900,D$3,FALSE)),"NR",VLOOKUP($A466&amp;D$2,[3]CI_MAJOR_OBJ!$A$4:$AD$1900,D$3,FALSE))</f>
        <v>13310063</v>
      </c>
      <c r="E466" s="52">
        <f>IF(ISNA(VLOOKUP($A466&amp;E$2,[3]CI_MAJOR_OBJ!$A$4:$AD$1900,E$3,FALSE)),"NR",VLOOKUP($A466&amp;E$2,[3]CI_MAJOR_OBJ!$A$4:$AD$1900,E$3,FALSE))</f>
        <v>13641377</v>
      </c>
      <c r="F466" s="84"/>
      <c r="G466" s="82" t="str">
        <f>VLOOKUP(A466,'|GRV|'!$A$19:$BB$520,33,FALSE)</f>
        <v>b-Full Service except Library</v>
      </c>
      <c r="H466" s="82"/>
      <c r="I466" s="82"/>
      <c r="J466" s="82" t="str">
        <f t="shared" si="7"/>
        <v>b</v>
      </c>
    </row>
    <row r="467" spans="1:10" x14ac:dyDescent="0.2">
      <c r="A467" s="75" t="s">
        <v>484</v>
      </c>
      <c r="B467" s="75" t="s">
        <v>179</v>
      </c>
      <c r="C467" s="52">
        <f>IF(ISNA(VLOOKUP($A467&amp;C$2,[2]CI_MAJOR_OBJ!$A$4:$AD$600,C$3,FALSE)),"NR",VLOOKUP($A467&amp;C$2,[2]CI_MAJOR_OBJ!$A$4:$AD$600,C$3,FALSE))</f>
        <v>17476805</v>
      </c>
      <c r="D467" s="52">
        <f>IF(ISNA(VLOOKUP($A467&amp;D$2,[3]CI_MAJOR_OBJ!$A$4:$AD$1900,D$3,FALSE)),"NR",VLOOKUP($A467&amp;D$2,[3]CI_MAJOR_OBJ!$A$4:$AD$1900,D$3,FALSE))</f>
        <v>20327679</v>
      </c>
      <c r="E467" s="52">
        <f>IF(ISNA(VLOOKUP($A467&amp;E$2,[3]CI_MAJOR_OBJ!$A$4:$AD$1900,E$3,FALSE)),"NR",VLOOKUP($A467&amp;E$2,[3]CI_MAJOR_OBJ!$A$4:$AD$1900,E$3,FALSE))</f>
        <v>23897910</v>
      </c>
      <c r="F467" s="84"/>
      <c r="G467" s="82" t="str">
        <f>VLOOKUP(A467,'|GRV|'!$A$19:$BB$520,33,FALSE)</f>
        <v>b-Full Service except Library</v>
      </c>
      <c r="H467" s="82"/>
      <c r="I467" s="82"/>
      <c r="J467" s="82" t="str">
        <f t="shared" si="7"/>
        <v>b</v>
      </c>
    </row>
    <row r="468" spans="1:10" x14ac:dyDescent="0.2">
      <c r="A468" s="75" t="s">
        <v>485</v>
      </c>
      <c r="B468" s="75" t="s">
        <v>179</v>
      </c>
      <c r="C468" s="52">
        <f>IF(ISNA(VLOOKUP($A468&amp;C$2,[2]CI_MAJOR_OBJ!$A$4:$AD$600,C$3,FALSE)),"NR",VLOOKUP($A468&amp;C$2,[2]CI_MAJOR_OBJ!$A$4:$AD$600,C$3,FALSE))</f>
        <v>10811971</v>
      </c>
      <c r="D468" s="52">
        <f>IF(ISNA(VLOOKUP($A468&amp;D$2,[3]CI_MAJOR_OBJ!$A$4:$AD$1900,D$3,FALSE)),"NR",VLOOKUP($A468&amp;D$2,[3]CI_MAJOR_OBJ!$A$4:$AD$1900,D$3,FALSE))</f>
        <v>10353848</v>
      </c>
      <c r="E468" s="52">
        <f>IF(ISNA(VLOOKUP($A468&amp;E$2,[3]CI_MAJOR_OBJ!$A$4:$AD$1900,E$3,FALSE)),"NR",VLOOKUP($A468&amp;E$2,[3]CI_MAJOR_OBJ!$A$4:$AD$1900,E$3,FALSE))</f>
        <v>11338440</v>
      </c>
      <c r="F468" s="84"/>
      <c r="G468" s="82" t="str">
        <f>VLOOKUP(A468,'|GRV|'!$A$19:$BB$520,33,FALSE)</f>
        <v>d-Parks by city, fire &amp; library by others</v>
      </c>
      <c r="H468" s="82"/>
      <c r="I468" s="82"/>
      <c r="J468" s="82" t="str">
        <f t="shared" ref="J468:J500" si="8">LEFT(G468,1)</f>
        <v>d</v>
      </c>
    </row>
    <row r="469" spans="1:10" x14ac:dyDescent="0.2">
      <c r="A469" s="75" t="s">
        <v>181</v>
      </c>
      <c r="B469" s="75" t="s">
        <v>179</v>
      </c>
      <c r="C469" s="52">
        <f>IF(ISNA(VLOOKUP($A469&amp;C$2,[2]CI_MAJOR_OBJ!$A$4:$AD$600,C$3,FALSE)),"NR",VLOOKUP($A469&amp;C$2,[2]CI_MAJOR_OBJ!$A$4:$AD$600,C$3,FALSE))</f>
        <v>44373781</v>
      </c>
      <c r="D469" s="52">
        <f>IF(ISNA(VLOOKUP($A469&amp;D$2,[3]CI_MAJOR_OBJ!$A$4:$AD$1900,D$3,FALSE)),"NR",VLOOKUP($A469&amp;D$2,[3]CI_MAJOR_OBJ!$A$4:$AD$1900,D$3,FALSE))</f>
        <v>46083965</v>
      </c>
      <c r="E469" s="52">
        <f>IF(ISNA(VLOOKUP($A469&amp;E$2,[3]CI_MAJOR_OBJ!$A$4:$AD$1900,E$3,FALSE)),"NR",VLOOKUP($A469&amp;E$2,[3]CI_MAJOR_OBJ!$A$4:$AD$1900,E$3,FALSE))</f>
        <v>48408956</v>
      </c>
      <c r="F469" s="84"/>
      <c r="G469" s="82" t="str">
        <f>VLOOKUP(A469,'|GRV|'!$A$19:$BB$520,33,FALSE)</f>
        <v>b-Full Service except Library</v>
      </c>
      <c r="H469" s="82"/>
      <c r="I469" s="82"/>
      <c r="J469" s="82" t="str">
        <f t="shared" si="8"/>
        <v>b</v>
      </c>
    </row>
    <row r="470" spans="1:10" x14ac:dyDescent="0.2">
      <c r="A470" s="75" t="s">
        <v>182</v>
      </c>
      <c r="B470" s="75" t="s">
        <v>179</v>
      </c>
      <c r="C470" s="52">
        <f>IF(ISNA(VLOOKUP($A470&amp;C$2,[2]CI_MAJOR_OBJ!$A$4:$AD$600,C$3,FALSE)),"NR",VLOOKUP($A470&amp;C$2,[2]CI_MAJOR_OBJ!$A$4:$AD$600,C$3,FALSE))</f>
        <v>3019758</v>
      </c>
      <c r="D470" s="52">
        <f>IF(ISNA(VLOOKUP($A470&amp;D$2,[3]CI_MAJOR_OBJ!$A$4:$AD$1900,D$3,FALSE)),"NR",VLOOKUP($A470&amp;D$2,[3]CI_MAJOR_OBJ!$A$4:$AD$1900,D$3,FALSE))</f>
        <v>2914866</v>
      </c>
      <c r="E470" s="52">
        <f>IF(ISNA(VLOOKUP($A470&amp;E$2,[3]CI_MAJOR_OBJ!$A$4:$AD$1900,E$3,FALSE)),"NR",VLOOKUP($A470&amp;E$2,[3]CI_MAJOR_OBJ!$A$4:$AD$1900,E$3,FALSE))</f>
        <v>2905564</v>
      </c>
      <c r="F470" s="84"/>
      <c r="G470" s="82" t="str">
        <f>VLOOKUP(A470,'|GRV|'!$A$19:$BB$520,33,FALSE)</f>
        <v>d-Parks by city, fire &amp; library by others</v>
      </c>
      <c r="H470" s="82"/>
      <c r="I470" s="82"/>
      <c r="J470" s="82" t="str">
        <f t="shared" si="8"/>
        <v>d</v>
      </c>
    </row>
    <row r="471" spans="1:10" x14ac:dyDescent="0.2">
      <c r="A471" s="75" t="s">
        <v>486</v>
      </c>
      <c r="B471" s="75" t="s">
        <v>487</v>
      </c>
      <c r="C471" s="52">
        <f>IF(ISNA(VLOOKUP($A471&amp;C$2,[2]CI_MAJOR_OBJ!$A$4:$AD$600,C$3,FALSE)),"NR",VLOOKUP($A471&amp;C$2,[2]CI_MAJOR_OBJ!$A$4:$AD$600,C$3,FALSE))</f>
        <v>6842209</v>
      </c>
      <c r="D471" s="52">
        <f>IF(ISNA(VLOOKUP($A471&amp;D$2,[3]CI_MAJOR_OBJ!$A$4:$AD$1900,D$3,FALSE)),"NR",VLOOKUP($A471&amp;D$2,[3]CI_MAJOR_OBJ!$A$4:$AD$1900,D$3,FALSE))</f>
        <v>6468835</v>
      </c>
      <c r="E471" s="52">
        <f>IF(ISNA(VLOOKUP($A471&amp;E$2,[3]CI_MAJOR_OBJ!$A$4:$AD$1900,E$3,FALSE)),"NR",VLOOKUP($A471&amp;E$2,[3]CI_MAJOR_OBJ!$A$4:$AD$1900,E$3,FALSE))</f>
        <v>4960804</v>
      </c>
      <c r="F471" s="84"/>
      <c r="G471" s="82" t="str">
        <f>VLOOKUP(A471,'|GRV|'!$A$19:$BB$520,33,FALSE)</f>
        <v>b-Full Service except Library</v>
      </c>
      <c r="H471" s="82"/>
      <c r="I471" s="82"/>
      <c r="J471" s="82" t="str">
        <f t="shared" si="8"/>
        <v>b</v>
      </c>
    </row>
    <row r="472" spans="1:10" x14ac:dyDescent="0.2">
      <c r="A472" s="75" t="s">
        <v>488</v>
      </c>
      <c r="B472" s="75" t="s">
        <v>487</v>
      </c>
      <c r="C472" s="52">
        <f>IF(ISNA(VLOOKUP($A472&amp;C$2,[2]CI_MAJOR_OBJ!$A$4:$AD$600,C$3,FALSE)),"NR",VLOOKUP($A472&amp;C$2,[2]CI_MAJOR_OBJ!$A$4:$AD$600,C$3,FALSE))</f>
        <v>42869527</v>
      </c>
      <c r="D472" s="52">
        <f>IF(ISNA(VLOOKUP($A472&amp;D$2,[3]CI_MAJOR_OBJ!$A$4:$AD$1900,D$3,FALSE)),"NR",VLOOKUP($A472&amp;D$2,[3]CI_MAJOR_OBJ!$A$4:$AD$1900,D$3,FALSE))</f>
        <v>43727933</v>
      </c>
      <c r="E472" s="52">
        <f>IF(ISNA(VLOOKUP($A472&amp;E$2,[3]CI_MAJOR_OBJ!$A$4:$AD$1900,E$3,FALSE)),"NR",VLOOKUP($A472&amp;E$2,[3]CI_MAJOR_OBJ!$A$4:$AD$1900,E$3,FALSE))</f>
        <v>45747893</v>
      </c>
      <c r="F472" s="84"/>
      <c r="G472" s="82" t="str">
        <f>VLOOKUP(A472,'|GRV|'!$A$19:$BB$520,33,FALSE)</f>
        <v>b-Full Service except Library</v>
      </c>
      <c r="H472" s="82"/>
      <c r="I472" s="82"/>
      <c r="J472" s="82" t="str">
        <f t="shared" si="8"/>
        <v>b</v>
      </c>
    </row>
    <row r="473" spans="1:10" x14ac:dyDescent="0.2">
      <c r="A473" s="75" t="s">
        <v>489</v>
      </c>
      <c r="B473" s="75" t="s">
        <v>490</v>
      </c>
      <c r="C473" s="52">
        <f>IF(ISNA(VLOOKUP($A473&amp;C$2,[2]CI_MAJOR_OBJ!$A$4:$AD$600,C$3,FALSE)),"NR",VLOOKUP($A473&amp;C$2,[2]CI_MAJOR_OBJ!$A$4:$AD$600,C$3,FALSE))</f>
        <v>8476842</v>
      </c>
      <c r="D473" s="52">
        <f>IF(ISNA(VLOOKUP($A473&amp;D$2,[3]CI_MAJOR_OBJ!$A$4:$AD$1900,D$3,FALSE)),"NR",VLOOKUP($A473&amp;D$2,[3]CI_MAJOR_OBJ!$A$4:$AD$1900,D$3,FALSE))</f>
        <v>5506548</v>
      </c>
      <c r="E473" s="52">
        <f>IF(ISNA(VLOOKUP($A473&amp;E$2,[3]CI_MAJOR_OBJ!$A$4:$AD$1900,E$3,FALSE)),"NR",VLOOKUP($A473&amp;E$2,[3]CI_MAJOR_OBJ!$A$4:$AD$1900,E$3,FALSE))</f>
        <v>5675079</v>
      </c>
      <c r="F473" s="84"/>
      <c r="G473" s="82" t="str">
        <f>VLOOKUP(A473,'|GRV|'!$A$19:$BB$520,33,FALSE)</f>
        <v>b-Full Service except Library</v>
      </c>
      <c r="H473" s="82"/>
      <c r="I473" s="82"/>
      <c r="J473" s="82" t="str">
        <f t="shared" si="8"/>
        <v>b</v>
      </c>
    </row>
    <row r="474" spans="1:10" x14ac:dyDescent="0.2">
      <c r="A474" s="75" t="s">
        <v>491</v>
      </c>
      <c r="B474" s="75" t="s">
        <v>490</v>
      </c>
      <c r="C474" s="52">
        <f>IF(ISNA(VLOOKUP($A474&amp;C$2,[2]CI_MAJOR_OBJ!$A$4:$AD$600,C$3,FALSE)),"NR",VLOOKUP($A474&amp;C$2,[2]CI_MAJOR_OBJ!$A$4:$AD$600,C$3,FALSE))</f>
        <v>11053882</v>
      </c>
      <c r="D474" s="52">
        <f>IF(ISNA(VLOOKUP($A474&amp;D$2,[3]CI_MAJOR_OBJ!$A$4:$AD$1900,D$3,FALSE)),"NR",VLOOKUP($A474&amp;D$2,[3]CI_MAJOR_OBJ!$A$4:$AD$1900,D$3,FALSE))</f>
        <v>11184937</v>
      </c>
      <c r="E474" s="52">
        <f>IF(ISNA(VLOOKUP($A474&amp;E$2,[3]CI_MAJOR_OBJ!$A$4:$AD$1900,E$3,FALSE)),"NR",VLOOKUP($A474&amp;E$2,[3]CI_MAJOR_OBJ!$A$4:$AD$1900,E$3,FALSE))</f>
        <v>11172458</v>
      </c>
      <c r="F474" s="84"/>
      <c r="G474" s="82" t="str">
        <f>VLOOKUP(A474,'|GRV|'!$A$19:$BB$520,33,FALSE)</f>
        <v>b-Full Service except Library</v>
      </c>
      <c r="H474" s="82"/>
      <c r="I474" s="82"/>
      <c r="J474" s="82" t="str">
        <f t="shared" si="8"/>
        <v>b</v>
      </c>
    </row>
    <row r="475" spans="1:10" x14ac:dyDescent="0.2">
      <c r="A475" s="75" t="s">
        <v>490</v>
      </c>
      <c r="B475" s="75" t="s">
        <v>490</v>
      </c>
      <c r="C475" s="52">
        <f>IF(ISNA(VLOOKUP($A475&amp;C$2,[2]CI_MAJOR_OBJ!$A$4:$AD$600,C$3,FALSE)),"NR",VLOOKUP($A475&amp;C$2,[2]CI_MAJOR_OBJ!$A$4:$AD$600,C$3,FALSE))</f>
        <v>850255</v>
      </c>
      <c r="D475" s="52">
        <f>IF(ISNA(VLOOKUP($A475&amp;D$2,[3]CI_MAJOR_OBJ!$A$4:$AD$1900,D$3,FALSE)),"NR",VLOOKUP($A475&amp;D$2,[3]CI_MAJOR_OBJ!$A$4:$AD$1900,D$3,FALSE))</f>
        <v>194746</v>
      </c>
      <c r="E475" s="52">
        <f>IF(ISNA(VLOOKUP($A475&amp;E$2,[3]CI_MAJOR_OBJ!$A$4:$AD$1900,E$3,FALSE)),"NR",VLOOKUP($A475&amp;E$2,[3]CI_MAJOR_OBJ!$A$4:$AD$1900,E$3,FALSE))</f>
        <v>129607</v>
      </c>
      <c r="F475" s="84"/>
      <c r="G475" s="82" t="str">
        <f>VLOOKUP(A475,'|GRV|'!$A$19:$BB$520,33,FALSE)</f>
        <v>x-Police,Fire by others; Library not provided in city.</v>
      </c>
      <c r="H475" s="82"/>
      <c r="I475" s="82"/>
      <c r="J475" s="82" t="str">
        <f t="shared" si="8"/>
        <v>x</v>
      </c>
    </row>
    <row r="476" spans="1:10" x14ac:dyDescent="0.2">
      <c r="A476" s="75" t="s">
        <v>183</v>
      </c>
      <c r="B476" s="75" t="s">
        <v>184</v>
      </c>
      <c r="C476" s="52">
        <f>IF(ISNA(VLOOKUP($A476&amp;C$2,[2]CI_MAJOR_OBJ!$A$4:$AD$600,C$3,FALSE)),"NR",VLOOKUP($A476&amp;C$2,[2]CI_MAJOR_OBJ!$A$4:$AD$600,C$3,FALSE))</f>
        <v>21394812</v>
      </c>
      <c r="D476" s="52">
        <f>IF(ISNA(VLOOKUP($A476&amp;D$2,[3]CI_MAJOR_OBJ!$A$4:$AD$1900,D$3,FALSE)),"NR",VLOOKUP($A476&amp;D$2,[3]CI_MAJOR_OBJ!$A$4:$AD$1900,D$3,FALSE))</f>
        <v>19120767</v>
      </c>
      <c r="E476" s="52">
        <f>IF(ISNA(VLOOKUP($A476&amp;E$2,[3]CI_MAJOR_OBJ!$A$4:$AD$1900,E$3,FALSE)),"NR",VLOOKUP($A476&amp;E$2,[3]CI_MAJOR_OBJ!$A$4:$AD$1900,E$3,FALSE))</f>
        <v>18307039</v>
      </c>
      <c r="F476" s="84"/>
      <c r="G476" s="82" t="str">
        <f>VLOOKUP(A476,'|GRV|'!$A$19:$BB$520,33,FALSE)</f>
        <v>b-Full Service except Library</v>
      </c>
      <c r="H476" s="82"/>
      <c r="I476" s="82"/>
      <c r="J476" s="82" t="str">
        <f t="shared" si="8"/>
        <v>b</v>
      </c>
    </row>
    <row r="477" spans="1:10" x14ac:dyDescent="0.2">
      <c r="A477" s="75" t="s">
        <v>185</v>
      </c>
      <c r="B477" s="75" t="s">
        <v>184</v>
      </c>
      <c r="C477" s="52">
        <f>IF(ISNA(VLOOKUP($A477&amp;C$2,[2]CI_MAJOR_OBJ!$A$4:$AD$600,C$3,FALSE)),"NR",VLOOKUP($A477&amp;C$2,[2]CI_MAJOR_OBJ!$A$4:$AD$600,C$3,FALSE))</f>
        <v>4780294</v>
      </c>
      <c r="D477" s="52">
        <f>IF(ISNA(VLOOKUP($A477&amp;D$2,[3]CI_MAJOR_OBJ!$A$4:$AD$1900,D$3,FALSE)),"NR",VLOOKUP($A477&amp;D$2,[3]CI_MAJOR_OBJ!$A$4:$AD$1900,D$3,FALSE))</f>
        <v>5025250</v>
      </c>
      <c r="E477" s="52">
        <f>IF(ISNA(VLOOKUP($A477&amp;E$2,[3]CI_MAJOR_OBJ!$A$4:$AD$1900,E$3,FALSE)),"NR",VLOOKUP($A477&amp;E$2,[3]CI_MAJOR_OBJ!$A$4:$AD$1900,E$3,FALSE))</f>
        <v>4633028</v>
      </c>
      <c r="F477" s="84"/>
      <c r="G477" s="82" t="str">
        <f>VLOOKUP(A477,'|GRV|'!$A$19:$BB$520,33,FALSE)</f>
        <v>b-Full Service except Library</v>
      </c>
      <c r="H477" s="82"/>
      <c r="I477" s="82"/>
      <c r="J477" s="82" t="str">
        <f t="shared" si="8"/>
        <v>b</v>
      </c>
    </row>
    <row r="478" spans="1:10" x14ac:dyDescent="0.2">
      <c r="A478" s="75" t="s">
        <v>186</v>
      </c>
      <c r="B478" s="75" t="s">
        <v>184</v>
      </c>
      <c r="C478" s="52">
        <f>IF(ISNA(VLOOKUP($A478&amp;C$2,[2]CI_MAJOR_OBJ!$A$4:$AD$600,C$3,FALSE)),"NR",VLOOKUP($A478&amp;C$2,[2]CI_MAJOR_OBJ!$A$4:$AD$600,C$3,FALSE))</f>
        <v>5289457</v>
      </c>
      <c r="D478" s="52">
        <f>IF(ISNA(VLOOKUP($A478&amp;D$2,[3]CI_MAJOR_OBJ!$A$4:$AD$1900,D$3,FALSE)),"NR",VLOOKUP($A478&amp;D$2,[3]CI_MAJOR_OBJ!$A$4:$AD$1900,D$3,FALSE))</f>
        <v>6690634</v>
      </c>
      <c r="E478" s="52">
        <f>IF(ISNA(VLOOKUP($A478&amp;E$2,[3]CI_MAJOR_OBJ!$A$4:$AD$1900,E$3,FALSE)),"NR",VLOOKUP($A478&amp;E$2,[3]CI_MAJOR_OBJ!$A$4:$AD$1900,E$3,FALSE))</f>
        <v>4997630</v>
      </c>
      <c r="F478" s="84"/>
      <c r="G478" s="82" t="str">
        <f>VLOOKUP(A478,'|GRV|'!$A$19:$BB$520,33,FALSE)</f>
        <v>a-Full Service / $ responsibility</v>
      </c>
      <c r="H478" s="82"/>
      <c r="I478" s="82"/>
      <c r="J478" s="82" t="str">
        <f t="shared" si="8"/>
        <v>a</v>
      </c>
    </row>
    <row r="479" spans="1:10" x14ac:dyDescent="0.2">
      <c r="A479" s="75" t="s">
        <v>187</v>
      </c>
      <c r="B479" s="75" t="s">
        <v>184</v>
      </c>
      <c r="C479" s="52">
        <f>IF(ISNA(VLOOKUP($A479&amp;C$2,[2]CI_MAJOR_OBJ!$A$4:$AD$600,C$3,FALSE)),"NR",VLOOKUP($A479&amp;C$2,[2]CI_MAJOR_OBJ!$A$4:$AD$600,C$3,FALSE))</f>
        <v>5360041</v>
      </c>
      <c r="D479" s="52">
        <f>IF(ISNA(VLOOKUP($A479&amp;D$2,[3]CI_MAJOR_OBJ!$A$4:$AD$1900,D$3,FALSE)),"NR",VLOOKUP($A479&amp;D$2,[3]CI_MAJOR_OBJ!$A$4:$AD$1900,D$3,FALSE))</f>
        <v>5186160</v>
      </c>
      <c r="E479" s="52">
        <f>IF(ISNA(VLOOKUP($A479&amp;E$2,[3]CI_MAJOR_OBJ!$A$4:$AD$1900,E$3,FALSE)),"NR",VLOOKUP($A479&amp;E$2,[3]CI_MAJOR_OBJ!$A$4:$AD$1900,E$3,FALSE))</f>
        <v>4954408</v>
      </c>
      <c r="F479" s="84"/>
      <c r="G479" s="82" t="str">
        <f>VLOOKUP(A479,'|GRV|'!$A$19:$BB$520,33,FALSE)</f>
        <v>b-Full Service except Library</v>
      </c>
      <c r="H479" s="82"/>
      <c r="I479" s="82"/>
      <c r="J479" s="82" t="str">
        <f t="shared" si="8"/>
        <v>b</v>
      </c>
    </row>
    <row r="480" spans="1:10" x14ac:dyDescent="0.2">
      <c r="A480" s="75" t="s">
        <v>188</v>
      </c>
      <c r="B480" s="75" t="s">
        <v>184</v>
      </c>
      <c r="C480" s="52">
        <f>IF(ISNA(VLOOKUP($A480&amp;C$2,[2]CI_MAJOR_OBJ!$A$4:$AD$600,C$3,FALSE)),"NR",VLOOKUP($A480&amp;C$2,[2]CI_MAJOR_OBJ!$A$4:$AD$600,C$3,FALSE))</f>
        <v>28505386</v>
      </c>
      <c r="D480" s="52">
        <f>IF(ISNA(VLOOKUP($A480&amp;D$2,[3]CI_MAJOR_OBJ!$A$4:$AD$1900,D$3,FALSE)),"NR",VLOOKUP($A480&amp;D$2,[3]CI_MAJOR_OBJ!$A$4:$AD$1900,D$3,FALSE))</f>
        <v>30304262</v>
      </c>
      <c r="E480" s="52">
        <f>IF(ISNA(VLOOKUP($A480&amp;E$2,[3]CI_MAJOR_OBJ!$A$4:$AD$1900,E$3,FALSE)),"NR",VLOOKUP($A480&amp;E$2,[3]CI_MAJOR_OBJ!$A$4:$AD$1900,E$3,FALSE))</f>
        <v>31638323</v>
      </c>
      <c r="F480" s="84"/>
      <c r="G480" s="82" t="str">
        <f>VLOOKUP(A480,'|GRV|'!$A$19:$BB$520,33,FALSE)</f>
        <v>a-Full Service / $ responsibility</v>
      </c>
      <c r="H480" s="82"/>
      <c r="I480" s="82"/>
      <c r="J480" s="82" t="str">
        <f t="shared" si="8"/>
        <v>a</v>
      </c>
    </row>
    <row r="481" spans="1:10" x14ac:dyDescent="0.2">
      <c r="A481" s="75" t="s">
        <v>184</v>
      </c>
      <c r="B481" s="75" t="s">
        <v>184</v>
      </c>
      <c r="C481" s="52">
        <f>IF(ISNA(VLOOKUP($A481&amp;C$2,[2]CI_MAJOR_OBJ!$A$4:$AD$600,C$3,FALSE)),"NR",VLOOKUP($A481&amp;C$2,[2]CI_MAJOR_OBJ!$A$4:$AD$600,C$3,FALSE))</f>
        <v>38277040</v>
      </c>
      <c r="D481" s="52">
        <f>IF(ISNA(VLOOKUP($A481&amp;D$2,[3]CI_MAJOR_OBJ!$A$4:$AD$1900,D$3,FALSE)),"NR",VLOOKUP($A481&amp;D$2,[3]CI_MAJOR_OBJ!$A$4:$AD$1900,D$3,FALSE))</f>
        <v>41710101</v>
      </c>
      <c r="E481" s="52">
        <f>IF(ISNA(VLOOKUP($A481&amp;E$2,[3]CI_MAJOR_OBJ!$A$4:$AD$1900,E$3,FALSE)),"NR",VLOOKUP($A481&amp;E$2,[3]CI_MAJOR_OBJ!$A$4:$AD$1900,E$3,FALSE))</f>
        <v>42779637</v>
      </c>
      <c r="F481" s="84"/>
      <c r="G481" s="82" t="str">
        <f>VLOOKUP(A481,'|GRV|'!$A$19:$BB$520,33,FALSE)</f>
        <v>a-Full Service / $ responsibility</v>
      </c>
      <c r="H481" s="82"/>
      <c r="I481" s="82"/>
      <c r="J481" s="82" t="str">
        <f t="shared" si="8"/>
        <v>a</v>
      </c>
    </row>
    <row r="482" spans="1:10" x14ac:dyDescent="0.2">
      <c r="A482" s="75" t="s">
        <v>492</v>
      </c>
      <c r="B482" s="75" t="s">
        <v>184</v>
      </c>
      <c r="C482" s="52">
        <f>IF(ISNA(VLOOKUP($A482&amp;C$2,[2]CI_MAJOR_OBJ!$A$4:$AD$600,C$3,FALSE)),"NR",VLOOKUP($A482&amp;C$2,[2]CI_MAJOR_OBJ!$A$4:$AD$600,C$3,FALSE))</f>
        <v>70218720</v>
      </c>
      <c r="D482" s="52">
        <f>IF(ISNA(VLOOKUP($A482&amp;D$2,[3]CI_MAJOR_OBJ!$A$4:$AD$1900,D$3,FALSE)),"NR",VLOOKUP($A482&amp;D$2,[3]CI_MAJOR_OBJ!$A$4:$AD$1900,D$3,FALSE))</f>
        <v>73288870</v>
      </c>
      <c r="E482" s="52">
        <f>IF(ISNA(VLOOKUP($A482&amp;E$2,[3]CI_MAJOR_OBJ!$A$4:$AD$1900,E$3,FALSE)),"NR",VLOOKUP($A482&amp;E$2,[3]CI_MAJOR_OBJ!$A$4:$AD$1900,E$3,FALSE))</f>
        <v>77617246</v>
      </c>
      <c r="F482" s="84"/>
      <c r="G482" s="82" t="str">
        <f>VLOOKUP(A482,'|GRV|'!$A$19:$BB$520,33,FALSE)</f>
        <v>b-Full Service except Library</v>
      </c>
      <c r="H482" s="82"/>
      <c r="I482" s="82"/>
      <c r="J482" s="82" t="str">
        <f t="shared" si="8"/>
        <v>b</v>
      </c>
    </row>
    <row r="483" spans="1:10" x14ac:dyDescent="0.2">
      <c r="A483" s="75" t="s">
        <v>189</v>
      </c>
      <c r="B483" s="75" t="s">
        <v>184</v>
      </c>
      <c r="C483" s="52">
        <f>IF(ISNA(VLOOKUP($A483&amp;C$2,[2]CI_MAJOR_OBJ!$A$4:$AD$600,C$3,FALSE)),"NR",VLOOKUP($A483&amp;C$2,[2]CI_MAJOR_OBJ!$A$4:$AD$600,C$3,FALSE))</f>
        <v>3115102</v>
      </c>
      <c r="D483" s="52">
        <f>IF(ISNA(VLOOKUP($A483&amp;D$2,[3]CI_MAJOR_OBJ!$A$4:$AD$1900,D$3,FALSE)),"NR",VLOOKUP($A483&amp;D$2,[3]CI_MAJOR_OBJ!$A$4:$AD$1900,D$3,FALSE))</f>
        <v>3867064</v>
      </c>
      <c r="E483" s="52">
        <f>IF(ISNA(VLOOKUP($A483&amp;E$2,[3]CI_MAJOR_OBJ!$A$4:$AD$1900,E$3,FALSE)),"NR",VLOOKUP($A483&amp;E$2,[3]CI_MAJOR_OBJ!$A$4:$AD$1900,E$3,FALSE))</f>
        <v>3347027</v>
      </c>
      <c r="F483" s="84"/>
      <c r="G483" s="82" t="str">
        <f>VLOOKUP(A483,'|GRV|'!$A$19:$BB$520,33,FALSE)</f>
        <v>f-Fire, library &amp; parks by others</v>
      </c>
      <c r="H483" s="82"/>
      <c r="I483" s="82"/>
      <c r="J483" s="82" t="str">
        <f t="shared" si="8"/>
        <v>f</v>
      </c>
    </row>
    <row r="484" spans="1:10" x14ac:dyDescent="0.2">
      <c r="A484" s="75" t="s">
        <v>493</v>
      </c>
      <c r="B484" s="75" t="s">
        <v>494</v>
      </c>
      <c r="C484" s="52">
        <f>IF(ISNA(VLOOKUP($A484&amp;C$2,[2]CI_MAJOR_OBJ!$A$4:$AD$600,C$3,FALSE)),"NR",VLOOKUP($A484&amp;C$2,[2]CI_MAJOR_OBJ!$A$4:$AD$600,C$3,FALSE))</f>
        <v>7605647</v>
      </c>
      <c r="D484" s="52">
        <f>IF(ISNA(VLOOKUP($A484&amp;D$2,[3]CI_MAJOR_OBJ!$A$4:$AD$1900,D$3,FALSE)),"NR",VLOOKUP($A484&amp;D$2,[3]CI_MAJOR_OBJ!$A$4:$AD$1900,D$3,FALSE))</f>
        <v>6822171</v>
      </c>
      <c r="E484" s="52">
        <f>IF(ISNA(VLOOKUP($A484&amp;E$2,[3]CI_MAJOR_OBJ!$A$4:$AD$1900,E$3,FALSE)),"NR",VLOOKUP($A484&amp;E$2,[3]CI_MAJOR_OBJ!$A$4:$AD$1900,E$3,FALSE))</f>
        <v>7268095</v>
      </c>
      <c r="F484" s="84"/>
      <c r="G484" s="82" t="str">
        <f>VLOOKUP(A484,'|GRV|'!$A$19:$BB$520,33,FALSE)</f>
        <v>c-Fire by city, library &amp; parks by others</v>
      </c>
      <c r="H484" s="82"/>
      <c r="I484" s="82"/>
      <c r="J484" s="82" t="str">
        <f t="shared" si="8"/>
        <v>c</v>
      </c>
    </row>
    <row r="485" spans="1:10" x14ac:dyDescent="0.2">
      <c r="A485" s="75" t="s">
        <v>495</v>
      </c>
      <c r="B485" s="75" t="s">
        <v>190</v>
      </c>
      <c r="C485" s="52">
        <f>IF(ISNA(VLOOKUP($A485&amp;C$2,[2]CI_MAJOR_OBJ!$A$4:$AD$600,C$3,FALSE)),"NR",VLOOKUP($A485&amp;C$2,[2]CI_MAJOR_OBJ!$A$4:$AD$600,C$3,FALSE))</f>
        <v>40798316</v>
      </c>
      <c r="D485" s="52">
        <f>IF(ISNA(VLOOKUP($A485&amp;D$2,[3]CI_MAJOR_OBJ!$A$4:$AD$1900,D$3,FALSE)),"NR",VLOOKUP($A485&amp;D$2,[3]CI_MAJOR_OBJ!$A$4:$AD$1900,D$3,FALSE))</f>
        <v>41730812</v>
      </c>
      <c r="E485" s="52">
        <f>IF(ISNA(VLOOKUP($A485&amp;E$2,[3]CI_MAJOR_OBJ!$A$4:$AD$1900,E$3,FALSE)),"NR",VLOOKUP($A485&amp;E$2,[3]CI_MAJOR_OBJ!$A$4:$AD$1900,E$3,FALSE))</f>
        <v>43180739</v>
      </c>
      <c r="F485" s="84"/>
      <c r="G485" s="82" t="str">
        <f>VLOOKUP(A485,'|GRV|'!$A$19:$BB$520,33,FALSE)</f>
        <v>d-Library by city, fire &amp; parks by others</v>
      </c>
      <c r="H485" s="82"/>
      <c r="I485" s="82"/>
      <c r="J485" s="82" t="str">
        <f t="shared" si="8"/>
        <v>d</v>
      </c>
    </row>
    <row r="486" spans="1:10" x14ac:dyDescent="0.2">
      <c r="A486" s="75" t="s">
        <v>496</v>
      </c>
      <c r="B486" s="75" t="s">
        <v>190</v>
      </c>
      <c r="C486" s="52">
        <f>IF(ISNA(VLOOKUP($A486&amp;C$2,[2]CI_MAJOR_OBJ!$A$4:$AD$600,C$3,FALSE)),"NR",VLOOKUP($A486&amp;C$2,[2]CI_MAJOR_OBJ!$A$4:$AD$600,C$3,FALSE))</f>
        <v>8896016</v>
      </c>
      <c r="D486" s="52">
        <f>IF(ISNA(VLOOKUP($A486&amp;D$2,[3]CI_MAJOR_OBJ!$A$4:$AD$1900,D$3,FALSE)),"NR",VLOOKUP($A486&amp;D$2,[3]CI_MAJOR_OBJ!$A$4:$AD$1900,D$3,FALSE))</f>
        <v>9514125</v>
      </c>
      <c r="E486" s="52">
        <f>IF(ISNA(VLOOKUP($A486&amp;E$2,[3]CI_MAJOR_OBJ!$A$4:$AD$1900,E$3,FALSE)),"NR",VLOOKUP($A486&amp;E$2,[3]CI_MAJOR_OBJ!$A$4:$AD$1900,E$3,FALSE))</f>
        <v>9423467</v>
      </c>
      <c r="F486" s="84"/>
      <c r="G486" s="82" t="str">
        <f>VLOOKUP(A486,'|GRV|'!$A$19:$BB$520,33,FALSE)</f>
        <v>b-Full Service except Library</v>
      </c>
      <c r="H486" s="82"/>
      <c r="I486" s="82"/>
      <c r="J486" s="82" t="str">
        <f t="shared" si="8"/>
        <v>b</v>
      </c>
    </row>
    <row r="487" spans="1:10" x14ac:dyDescent="0.2">
      <c r="A487" s="75" t="s">
        <v>497</v>
      </c>
      <c r="B487" s="75" t="s">
        <v>190</v>
      </c>
      <c r="C487" s="52">
        <f>IF(ISNA(VLOOKUP($A487&amp;C$2,[2]CI_MAJOR_OBJ!$A$4:$AD$600,C$3,FALSE)),"NR",VLOOKUP($A487&amp;C$2,[2]CI_MAJOR_OBJ!$A$4:$AD$600,C$3,FALSE))</f>
        <v>35950692</v>
      </c>
      <c r="D487" s="52">
        <f>IF(ISNA(VLOOKUP($A487&amp;D$2,[3]CI_MAJOR_OBJ!$A$4:$AD$1900,D$3,FALSE)),"NR",VLOOKUP($A487&amp;D$2,[3]CI_MAJOR_OBJ!$A$4:$AD$1900,D$3,FALSE))</f>
        <v>32695145</v>
      </c>
      <c r="E487" s="52">
        <f>IF(ISNA(VLOOKUP($A487&amp;E$2,[3]CI_MAJOR_OBJ!$A$4:$AD$1900,E$3,FALSE)),"NR",VLOOKUP($A487&amp;E$2,[3]CI_MAJOR_OBJ!$A$4:$AD$1900,E$3,FALSE))</f>
        <v>28997162</v>
      </c>
      <c r="F487" s="84"/>
      <c r="G487" s="82" t="str">
        <f>VLOOKUP(A487,'|GRV|'!$A$19:$BB$520,33,FALSE)</f>
        <v>e-Parks &amp; library by city, fire by others</v>
      </c>
      <c r="H487" s="82"/>
      <c r="I487" s="82"/>
      <c r="J487" s="82" t="str">
        <f t="shared" si="8"/>
        <v>e</v>
      </c>
    </row>
    <row r="488" spans="1:10" x14ac:dyDescent="0.2">
      <c r="A488" s="75" t="s">
        <v>498</v>
      </c>
      <c r="B488" s="75" t="s">
        <v>190</v>
      </c>
      <c r="C488" s="52">
        <f>IF(ISNA(VLOOKUP($A488&amp;C$2,[2]CI_MAJOR_OBJ!$A$4:$AD$600,C$3,FALSE)),"NR",VLOOKUP($A488&amp;C$2,[2]CI_MAJOR_OBJ!$A$4:$AD$600,C$3,FALSE))</f>
        <v>9460748</v>
      </c>
      <c r="D488" s="52">
        <f>IF(ISNA(VLOOKUP($A488&amp;D$2,[3]CI_MAJOR_OBJ!$A$4:$AD$1900,D$3,FALSE)),"NR",VLOOKUP($A488&amp;D$2,[3]CI_MAJOR_OBJ!$A$4:$AD$1900,D$3,FALSE))</f>
        <v>9794472</v>
      </c>
      <c r="E488" s="52">
        <f>IF(ISNA(VLOOKUP($A488&amp;E$2,[3]CI_MAJOR_OBJ!$A$4:$AD$1900,E$3,FALSE)),"NR",VLOOKUP($A488&amp;E$2,[3]CI_MAJOR_OBJ!$A$4:$AD$1900,E$3,FALSE))</f>
        <v>10102298</v>
      </c>
      <c r="F488" s="84"/>
      <c r="G488" s="82" t="str">
        <f>VLOOKUP(A488,'|GRV|'!$A$19:$BB$520,33,FALSE)</f>
        <v>e-Parks &amp; library by city, fire by others</v>
      </c>
      <c r="H488" s="82"/>
      <c r="I488" s="82"/>
      <c r="J488" s="82" t="str">
        <f t="shared" si="8"/>
        <v>e</v>
      </c>
    </row>
    <row r="489" spans="1:10" x14ac:dyDescent="0.2">
      <c r="A489" s="75" t="s">
        <v>499</v>
      </c>
      <c r="B489" s="75" t="s">
        <v>190</v>
      </c>
      <c r="C489" s="52">
        <f>IF(ISNA(VLOOKUP($A489&amp;C$2,[2]CI_MAJOR_OBJ!$A$4:$AD$600,C$3,FALSE)),"NR",VLOOKUP($A489&amp;C$2,[2]CI_MAJOR_OBJ!$A$4:$AD$600,C$3,FALSE))</f>
        <v>160347578</v>
      </c>
      <c r="D489" s="52">
        <f>IF(ISNA(VLOOKUP($A489&amp;D$2,[3]CI_MAJOR_OBJ!$A$4:$AD$1900,D$3,FALSE)),"NR",VLOOKUP($A489&amp;D$2,[3]CI_MAJOR_OBJ!$A$4:$AD$1900,D$3,FALSE))</f>
        <v>179222969</v>
      </c>
      <c r="E489" s="52">
        <f>IF(ISNA(VLOOKUP($A489&amp;E$2,[3]CI_MAJOR_OBJ!$A$4:$AD$1900,E$3,FALSE)),"NR",VLOOKUP($A489&amp;E$2,[3]CI_MAJOR_OBJ!$A$4:$AD$1900,E$3,FALSE))</f>
        <v>183673226</v>
      </c>
      <c r="F489" s="84"/>
      <c r="G489" s="82" t="str">
        <f>VLOOKUP(A489,'|GRV|'!$A$19:$BB$520,33,FALSE)</f>
        <v>a-Full Service / $ responsibility</v>
      </c>
      <c r="H489" s="82"/>
      <c r="I489" s="82"/>
      <c r="J489" s="82" t="str">
        <f t="shared" si="8"/>
        <v>a</v>
      </c>
    </row>
    <row r="490" spans="1:10" x14ac:dyDescent="0.2">
      <c r="A490" s="75" t="s">
        <v>191</v>
      </c>
      <c r="B490" s="75" t="s">
        <v>190</v>
      </c>
      <c r="C490" s="52">
        <f>IF(ISNA(VLOOKUP($A490&amp;C$2,[2]CI_MAJOR_OBJ!$A$4:$AD$600,C$3,FALSE)),"NR",VLOOKUP($A490&amp;C$2,[2]CI_MAJOR_OBJ!$A$4:$AD$600,C$3,FALSE))</f>
        <v>14316061</v>
      </c>
      <c r="D490" s="52">
        <f>IF(ISNA(VLOOKUP($A490&amp;D$2,[3]CI_MAJOR_OBJ!$A$4:$AD$1900,D$3,FALSE)),"NR",VLOOKUP($A490&amp;D$2,[3]CI_MAJOR_OBJ!$A$4:$AD$1900,D$3,FALSE))</f>
        <v>14696602</v>
      </c>
      <c r="E490" s="52">
        <f>IF(ISNA(VLOOKUP($A490&amp;E$2,[3]CI_MAJOR_OBJ!$A$4:$AD$1900,E$3,FALSE)),"NR",VLOOKUP($A490&amp;E$2,[3]CI_MAJOR_OBJ!$A$4:$AD$1900,E$3,FALSE))</f>
        <v>14594333</v>
      </c>
      <c r="F490" s="84"/>
      <c r="G490" s="82" t="str">
        <f>VLOOKUP(A490,'|GRV|'!$A$19:$BB$520,33,FALSE)</f>
        <v>d-Parks by city, fire &amp; library by others</v>
      </c>
      <c r="H490" s="82"/>
      <c r="I490" s="82"/>
      <c r="J490" s="82" t="str">
        <f t="shared" si="8"/>
        <v>d</v>
      </c>
    </row>
    <row r="491" spans="1:10" x14ac:dyDescent="0.2">
      <c r="A491" s="75" t="s">
        <v>192</v>
      </c>
      <c r="B491" s="75" t="s">
        <v>190</v>
      </c>
      <c r="C491" s="52">
        <f>IF(ISNA(VLOOKUP($A491&amp;C$2,[2]CI_MAJOR_OBJ!$A$4:$AD$600,C$3,FALSE)),"NR",VLOOKUP($A491&amp;C$2,[2]CI_MAJOR_OBJ!$A$4:$AD$600,C$3,FALSE))</f>
        <v>105170774</v>
      </c>
      <c r="D491" s="52">
        <f>IF(ISNA(VLOOKUP($A491&amp;D$2,[3]CI_MAJOR_OBJ!$A$4:$AD$1900,D$3,FALSE)),"NR",VLOOKUP($A491&amp;D$2,[3]CI_MAJOR_OBJ!$A$4:$AD$1900,D$3,FALSE))</f>
        <v>122279335</v>
      </c>
      <c r="E491" s="52">
        <f>IF(ISNA(VLOOKUP($A491&amp;E$2,[3]CI_MAJOR_OBJ!$A$4:$AD$1900,E$3,FALSE)),"NR",VLOOKUP($A491&amp;E$2,[3]CI_MAJOR_OBJ!$A$4:$AD$1900,E$3,FALSE))</f>
        <v>129370271</v>
      </c>
      <c r="F491" s="84"/>
      <c r="G491" s="82" t="str">
        <f>VLOOKUP(A491,'|GRV|'!$A$19:$BB$520,33,FALSE)</f>
        <v>b-Full Service except Library</v>
      </c>
      <c r="H491" s="82"/>
      <c r="I491" s="82"/>
      <c r="J491" s="82" t="str">
        <f t="shared" si="8"/>
        <v>b</v>
      </c>
    </row>
    <row r="492" spans="1:10" x14ac:dyDescent="0.2">
      <c r="A492" s="75" t="s">
        <v>500</v>
      </c>
      <c r="B492" s="75" t="s">
        <v>190</v>
      </c>
      <c r="C492" s="52">
        <f>IF(ISNA(VLOOKUP($A492&amp;C$2,[2]CI_MAJOR_OBJ!$A$4:$AD$600,C$3,FALSE)),"NR",VLOOKUP($A492&amp;C$2,[2]CI_MAJOR_OBJ!$A$4:$AD$600,C$3,FALSE))</f>
        <v>18192954</v>
      </c>
      <c r="D492" s="52">
        <f>IF(ISNA(VLOOKUP($A492&amp;D$2,[3]CI_MAJOR_OBJ!$A$4:$AD$1900,D$3,FALSE)),"NR",VLOOKUP($A492&amp;D$2,[3]CI_MAJOR_OBJ!$A$4:$AD$1900,D$3,FALSE))</f>
        <v>20820257</v>
      </c>
      <c r="E492" s="52">
        <f>IF(ISNA(VLOOKUP($A492&amp;E$2,[3]CI_MAJOR_OBJ!$A$4:$AD$1900,E$3,FALSE)),"NR",VLOOKUP($A492&amp;E$2,[3]CI_MAJOR_OBJ!$A$4:$AD$1900,E$3,FALSE))</f>
        <v>19082338</v>
      </c>
      <c r="F492" s="84"/>
      <c r="G492" s="82" t="str">
        <f>VLOOKUP(A492,'|GRV|'!$A$19:$BB$520,33,FALSE)</f>
        <v>b-Full Service except Library</v>
      </c>
      <c r="H492" s="82"/>
      <c r="I492" s="82"/>
      <c r="J492" s="82" t="str">
        <f t="shared" si="8"/>
        <v>b</v>
      </c>
    </row>
    <row r="493" spans="1:10" x14ac:dyDescent="0.2">
      <c r="A493" s="75" t="s">
        <v>501</v>
      </c>
      <c r="B493" s="75" t="s">
        <v>190</v>
      </c>
      <c r="C493" s="52">
        <f>IF(ISNA(VLOOKUP($A493&amp;C$2,[2]CI_MAJOR_OBJ!$A$4:$AD$600,C$3,FALSE)),"NR",VLOOKUP($A493&amp;C$2,[2]CI_MAJOR_OBJ!$A$4:$AD$600,C$3,FALSE))</f>
        <v>68191520</v>
      </c>
      <c r="D493" s="52">
        <f>IF(ISNA(VLOOKUP($A493&amp;D$2,[3]CI_MAJOR_OBJ!$A$4:$AD$1900,D$3,FALSE)),"NR",VLOOKUP($A493&amp;D$2,[3]CI_MAJOR_OBJ!$A$4:$AD$1900,D$3,FALSE))</f>
        <v>71897725</v>
      </c>
      <c r="E493" s="52">
        <f>IF(ISNA(VLOOKUP($A493&amp;E$2,[3]CI_MAJOR_OBJ!$A$4:$AD$1900,E$3,FALSE)),"NR",VLOOKUP($A493&amp;E$2,[3]CI_MAJOR_OBJ!$A$4:$AD$1900,E$3,FALSE))</f>
        <v>68283805</v>
      </c>
      <c r="F493" s="84"/>
      <c r="G493" s="82" t="str">
        <f>VLOOKUP(A493,'|GRV|'!$A$19:$BB$520,33,FALSE)</f>
        <v>f-Fire, library &amp; parks by others</v>
      </c>
      <c r="H493" s="82"/>
      <c r="I493" s="82"/>
      <c r="J493" s="82" t="str">
        <f t="shared" si="8"/>
        <v>f</v>
      </c>
    </row>
    <row r="494" spans="1:10" x14ac:dyDescent="0.2">
      <c r="A494" s="75" t="s">
        <v>502</v>
      </c>
      <c r="B494" s="75" t="s">
        <v>190</v>
      </c>
      <c r="C494" s="52">
        <f>IF(ISNA(VLOOKUP($A494&amp;C$2,[2]CI_MAJOR_OBJ!$A$4:$AD$600,C$3,FALSE)),"NR",VLOOKUP($A494&amp;C$2,[2]CI_MAJOR_OBJ!$A$4:$AD$600,C$3,FALSE))</f>
        <v>91119558</v>
      </c>
      <c r="D494" s="52">
        <f>IF(ISNA(VLOOKUP($A494&amp;D$2,[3]CI_MAJOR_OBJ!$A$4:$AD$1900,D$3,FALSE)),"NR",VLOOKUP($A494&amp;D$2,[3]CI_MAJOR_OBJ!$A$4:$AD$1900,D$3,FALSE))</f>
        <v>96057874</v>
      </c>
      <c r="E494" s="52">
        <f>IF(ISNA(VLOOKUP($A494&amp;E$2,[3]CI_MAJOR_OBJ!$A$4:$AD$1900,E$3,FALSE)),"NR",VLOOKUP($A494&amp;E$2,[3]CI_MAJOR_OBJ!$A$4:$AD$1900,E$3,FALSE))</f>
        <v>94019976</v>
      </c>
      <c r="F494" s="84"/>
      <c r="G494" s="82" t="str">
        <f>VLOOKUP(A494,'|GRV|'!$A$19:$BB$520,33,FALSE)</f>
        <v>d-Library by city, fire &amp; parks by others</v>
      </c>
      <c r="H494" s="82"/>
      <c r="I494" s="82"/>
      <c r="J494" s="82" t="str">
        <f t="shared" si="8"/>
        <v>d</v>
      </c>
    </row>
    <row r="495" spans="1:10" x14ac:dyDescent="0.2">
      <c r="A495" s="75" t="s">
        <v>503</v>
      </c>
      <c r="B495" s="75" t="s">
        <v>193</v>
      </c>
      <c r="C495" s="52">
        <f>IF(ISNA(VLOOKUP($A495&amp;C$2,[2]CI_MAJOR_OBJ!$A$4:$AD$600,C$3,FALSE)),"NR",VLOOKUP($A495&amp;C$2,[2]CI_MAJOR_OBJ!$A$4:$AD$600,C$3,FALSE))</f>
        <v>67376669</v>
      </c>
      <c r="D495" s="52">
        <f>IF(ISNA(VLOOKUP($A495&amp;D$2,[3]CI_MAJOR_OBJ!$A$4:$AD$1900,D$3,FALSE)),"NR",VLOOKUP($A495&amp;D$2,[3]CI_MAJOR_OBJ!$A$4:$AD$1900,D$3,FALSE))</f>
        <v>66112612</v>
      </c>
      <c r="E495" s="52">
        <f>IF(ISNA(VLOOKUP($A495&amp;E$2,[3]CI_MAJOR_OBJ!$A$4:$AD$1900,E$3,FALSE)),"NR",VLOOKUP($A495&amp;E$2,[3]CI_MAJOR_OBJ!$A$4:$AD$1900,E$3,FALSE))</f>
        <v>69581930</v>
      </c>
      <c r="F495" s="84"/>
      <c r="G495" s="82" t="str">
        <f>VLOOKUP(A495,'|GRV|'!$A$19:$BB$520,33,FALSE)</f>
        <v>b-Full Service except Library</v>
      </c>
      <c r="H495" s="82"/>
      <c r="I495" s="82"/>
      <c r="J495" s="82" t="str">
        <f t="shared" si="8"/>
        <v>b</v>
      </c>
    </row>
    <row r="496" spans="1:10" x14ac:dyDescent="0.2">
      <c r="A496" s="75" t="s">
        <v>504</v>
      </c>
      <c r="B496" s="75" t="s">
        <v>193</v>
      </c>
      <c r="C496" s="52">
        <f>IF(ISNA(VLOOKUP($A496&amp;C$2,[2]CI_MAJOR_OBJ!$A$4:$AD$600,C$3,FALSE)),"NR",VLOOKUP($A496&amp;C$2,[2]CI_MAJOR_OBJ!$A$4:$AD$600,C$3,FALSE))</f>
        <v>64493492</v>
      </c>
      <c r="D496" s="52">
        <f>IF(ISNA(VLOOKUP($A496&amp;D$2,[3]CI_MAJOR_OBJ!$A$4:$AD$1900,D$3,FALSE)),"NR",VLOOKUP($A496&amp;D$2,[3]CI_MAJOR_OBJ!$A$4:$AD$1900,D$3,FALSE))</f>
        <v>68592974</v>
      </c>
      <c r="E496" s="52">
        <f>IF(ISNA(VLOOKUP($A496&amp;E$2,[3]CI_MAJOR_OBJ!$A$4:$AD$1900,E$3,FALSE)),"NR",VLOOKUP($A496&amp;E$2,[3]CI_MAJOR_OBJ!$A$4:$AD$1900,E$3,FALSE))</f>
        <v>86061798</v>
      </c>
      <c r="F496" s="84"/>
      <c r="G496" s="82" t="str">
        <f>VLOOKUP(A496,'|GRV|'!$A$19:$BB$520,33,FALSE)</f>
        <v>b-Full Service except Library</v>
      </c>
      <c r="H496" s="82"/>
      <c r="I496" s="82"/>
      <c r="J496" s="82" t="str">
        <f t="shared" si="8"/>
        <v>b</v>
      </c>
    </row>
    <row r="497" spans="1:10" x14ac:dyDescent="0.2">
      <c r="A497" s="75" t="s">
        <v>194</v>
      </c>
      <c r="B497" s="75" t="s">
        <v>193</v>
      </c>
      <c r="C497" s="52">
        <f>IF(ISNA(VLOOKUP($A497&amp;C$2,[2]CI_MAJOR_OBJ!$A$4:$AD$600,C$3,FALSE)),"NR",VLOOKUP($A497&amp;C$2,[2]CI_MAJOR_OBJ!$A$4:$AD$600,C$3,FALSE))</f>
        <v>5941724</v>
      </c>
      <c r="D497" s="52">
        <f>IF(ISNA(VLOOKUP($A497&amp;D$2,[3]CI_MAJOR_OBJ!$A$4:$AD$1900,D$3,FALSE)),"NR",VLOOKUP($A497&amp;D$2,[3]CI_MAJOR_OBJ!$A$4:$AD$1900,D$3,FALSE))</f>
        <v>7431173</v>
      </c>
      <c r="E497" s="52">
        <f>IF(ISNA(VLOOKUP($A497&amp;E$2,[3]CI_MAJOR_OBJ!$A$4:$AD$1900,E$3,FALSE)),"NR",VLOOKUP($A497&amp;E$2,[3]CI_MAJOR_OBJ!$A$4:$AD$1900,E$3,FALSE))</f>
        <v>7519415</v>
      </c>
      <c r="F497" s="84"/>
      <c r="G497" s="82" t="str">
        <f>VLOOKUP(A497,'|GRV|'!$A$19:$BB$520,33,FALSE)</f>
        <v>b-Full Service except Library</v>
      </c>
      <c r="H497" s="82"/>
      <c r="I497" s="82"/>
      <c r="J497" s="82" t="str">
        <f t="shared" si="8"/>
        <v>b</v>
      </c>
    </row>
    <row r="498" spans="1:10" x14ac:dyDescent="0.2">
      <c r="A498" s="75" t="s">
        <v>195</v>
      </c>
      <c r="B498" s="75" t="s">
        <v>193</v>
      </c>
      <c r="C498" s="52">
        <f>IF(ISNA(VLOOKUP($A498&amp;C$2,[2]CI_MAJOR_OBJ!$A$4:$AD$600,C$3,FALSE)),"NR",VLOOKUP($A498&amp;C$2,[2]CI_MAJOR_OBJ!$A$4:$AD$600,C$3,FALSE))</f>
        <v>50929850</v>
      </c>
      <c r="D498" s="52">
        <f>IF(ISNA(VLOOKUP($A498&amp;D$2,[3]CI_MAJOR_OBJ!$A$4:$AD$1900,D$3,FALSE)),"NR",VLOOKUP($A498&amp;D$2,[3]CI_MAJOR_OBJ!$A$4:$AD$1900,D$3,FALSE))</f>
        <v>55375586</v>
      </c>
      <c r="E498" s="52">
        <f>IF(ISNA(VLOOKUP($A498&amp;E$2,[3]CI_MAJOR_OBJ!$A$4:$AD$1900,E$3,FALSE)),"NR",VLOOKUP($A498&amp;E$2,[3]CI_MAJOR_OBJ!$A$4:$AD$1900,E$3,FALSE))</f>
        <v>59388308</v>
      </c>
      <c r="F498" s="84"/>
      <c r="G498" s="82" t="str">
        <f>VLOOKUP(A498,'|GRV|'!$A$19:$BB$520,33,FALSE)</f>
        <v>a-Full Service / $ responsibility</v>
      </c>
      <c r="H498" s="82"/>
      <c r="I498" s="82"/>
      <c r="J498" s="82" t="str">
        <f t="shared" si="8"/>
        <v>a</v>
      </c>
    </row>
    <row r="499" spans="1:10" x14ac:dyDescent="0.2">
      <c r="A499" s="75" t="s">
        <v>505</v>
      </c>
      <c r="B499" s="75" t="s">
        <v>196</v>
      </c>
      <c r="C499" s="52">
        <f>IF(ISNA(VLOOKUP($A499&amp;C$2,[2]CI_MAJOR_OBJ!$A$4:$AD$600,C$3,FALSE)),"NR",VLOOKUP($A499&amp;C$2,[2]CI_MAJOR_OBJ!$A$4:$AD$600,C$3,FALSE))</f>
        <v>7210778</v>
      </c>
      <c r="D499" s="52">
        <f>IF(ISNA(VLOOKUP($A499&amp;D$2,[3]CI_MAJOR_OBJ!$A$4:$AD$1900,D$3,FALSE)),"NR",VLOOKUP($A499&amp;D$2,[3]CI_MAJOR_OBJ!$A$4:$AD$1900,D$3,FALSE))</f>
        <v>9921606</v>
      </c>
      <c r="E499" s="52">
        <f>IF(ISNA(VLOOKUP($A499&amp;E$2,[3]CI_MAJOR_OBJ!$A$4:$AD$1900,E$3,FALSE)),"NR",VLOOKUP($A499&amp;E$2,[3]CI_MAJOR_OBJ!$A$4:$AD$1900,E$3,FALSE))</f>
        <v>9719654</v>
      </c>
      <c r="F499" s="84"/>
      <c r="G499" s="82" t="str">
        <f>VLOOKUP(A499,'|GRV|'!$A$19:$BB$520,33,FALSE)</f>
        <v>b-Full Service except Library</v>
      </c>
      <c r="H499" s="82"/>
      <c r="I499" s="82"/>
      <c r="J499" s="82" t="str">
        <f t="shared" si="8"/>
        <v>b</v>
      </c>
    </row>
    <row r="500" spans="1:10" x14ac:dyDescent="0.2">
      <c r="A500" s="75" t="s">
        <v>197</v>
      </c>
      <c r="B500" s="75" t="s">
        <v>196</v>
      </c>
      <c r="C500" s="52">
        <f>IF(ISNA(VLOOKUP($A500&amp;C$2,[2]CI_MAJOR_OBJ!$A$4:$AD$600,C$3,FALSE)),"NR",VLOOKUP($A500&amp;C$2,[2]CI_MAJOR_OBJ!$A$4:$AD$600,C$3,FALSE))</f>
        <v>2808029</v>
      </c>
      <c r="D500" s="52">
        <f>IF(ISNA(VLOOKUP($A500&amp;D$2,[3]CI_MAJOR_OBJ!$A$4:$AD$1900,D$3,FALSE)),"NR",VLOOKUP($A500&amp;D$2,[3]CI_MAJOR_OBJ!$A$4:$AD$1900,D$3,FALSE))</f>
        <v>2282928</v>
      </c>
      <c r="E500" s="52">
        <f>IF(ISNA(VLOOKUP($A500&amp;E$2,[3]CI_MAJOR_OBJ!$A$4:$AD$1900,E$3,FALSE)),"NR",VLOOKUP($A500&amp;E$2,[3]CI_MAJOR_OBJ!$A$4:$AD$1900,E$3,FALSE))</f>
        <v>2625608</v>
      </c>
      <c r="F500" s="84"/>
      <c r="G500" s="82" t="str">
        <f>VLOOKUP(A500,'|GRV|'!$A$19:$BB$520,33,FALSE)</f>
        <v>d-Parks by city, fire &amp; library by others</v>
      </c>
      <c r="H500" s="82"/>
      <c r="I500" s="82"/>
      <c r="J500" s="82" t="str">
        <f t="shared" si="8"/>
        <v>d</v>
      </c>
    </row>
    <row r="501" spans="1:10" x14ac:dyDescent="0.2">
      <c r="C501" s="65"/>
      <c r="D501" s="65"/>
      <c r="E501" s="65"/>
      <c r="F501" s="65"/>
      <c r="G501" s="76"/>
    </row>
    <row r="502" spans="1:10" x14ac:dyDescent="0.2">
      <c r="G502" s="76"/>
    </row>
    <row r="503" spans="1:10" x14ac:dyDescent="0.2">
      <c r="G503" s="76"/>
    </row>
    <row r="504" spans="1:10" x14ac:dyDescent="0.2">
      <c r="G504" s="76"/>
    </row>
  </sheetData>
  <conditionalFormatting sqref="C19:C500">
    <cfRule type="cellIs" dxfId="24" priority="3" operator="equal">
      <formula>"NR"</formula>
    </cfRule>
  </conditionalFormatting>
  <conditionalFormatting sqref="D19:E500">
    <cfRule type="cellIs" dxfId="23" priority="1" operator="equal">
      <formula>"NR"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13"/>
  <sheetViews>
    <sheetView showGridLines="0" topLeftCell="D10" zoomScaleNormal="100" workbookViewId="0">
      <selection activeCell="F22" sqref="F22"/>
    </sheetView>
  </sheetViews>
  <sheetFormatPr defaultRowHeight="12.75" x14ac:dyDescent="0.2"/>
  <cols>
    <col min="1" max="1" width="9.5703125" style="65" customWidth="1"/>
    <col min="2" max="2" width="8.42578125" style="65" customWidth="1"/>
    <col min="3" max="3" width="11.42578125" style="106" customWidth="1"/>
    <col min="4" max="9" width="11.42578125" style="65" customWidth="1"/>
    <col min="10" max="14" width="11.42578125" style="106" customWidth="1"/>
    <col min="15" max="22" width="12.140625" style="106" customWidth="1"/>
    <col min="23" max="30" width="12.140625" style="65" customWidth="1"/>
    <col min="31" max="32" width="4.7109375" style="65" customWidth="1"/>
    <col min="33" max="33" width="26" style="65" customWidth="1"/>
    <col min="34" max="36" width="9.140625" style="65"/>
    <col min="37" max="38" width="12" style="65" bestFit="1" customWidth="1"/>
    <col min="39" max="39" width="11.7109375" style="65" bestFit="1" customWidth="1"/>
    <col min="40" max="40" width="13.85546875" style="65" bestFit="1" customWidth="1"/>
    <col min="41" max="16384" width="9.140625" style="65"/>
  </cols>
  <sheetData>
    <row r="1" spans="1:40" x14ac:dyDescent="0.2">
      <c r="A1" s="63" t="s">
        <v>547</v>
      </c>
      <c r="B1" s="64"/>
      <c r="C1" s="64"/>
      <c r="D1" s="64"/>
      <c r="E1" s="64"/>
      <c r="F1" s="64"/>
      <c r="G1" s="64"/>
      <c r="H1" s="64"/>
      <c r="I1" s="105"/>
      <c r="O1" s="107"/>
      <c r="P1" s="107"/>
      <c r="Q1" s="107"/>
      <c r="R1" s="107"/>
      <c r="S1" s="107"/>
      <c r="T1" s="107"/>
      <c r="U1" s="107"/>
      <c r="V1" s="107"/>
    </row>
    <row r="2" spans="1:40" x14ac:dyDescent="0.2">
      <c r="A2" s="66"/>
      <c r="B2" s="64"/>
      <c r="C2" s="105"/>
      <c r="D2" s="64"/>
      <c r="E2" s="64"/>
      <c r="F2" s="64"/>
      <c r="G2" s="64"/>
      <c r="H2" s="64"/>
      <c r="I2" s="64"/>
      <c r="N2" s="65">
        <v>2003</v>
      </c>
      <c r="O2" s="65">
        <v>2004</v>
      </c>
      <c r="P2" s="65">
        <v>2005</v>
      </c>
      <c r="Q2" s="65">
        <v>2006</v>
      </c>
      <c r="R2" s="65">
        <v>2007</v>
      </c>
      <c r="S2" s="65">
        <v>2008</v>
      </c>
      <c r="T2" s="65">
        <v>2009</v>
      </c>
      <c r="U2" s="65">
        <v>2010</v>
      </c>
      <c r="V2" s="65">
        <v>2011</v>
      </c>
      <c r="W2" s="65">
        <v>2012</v>
      </c>
      <c r="X2" s="65">
        <v>2013</v>
      </c>
      <c r="Y2" s="65">
        <v>2014</v>
      </c>
      <c r="Z2" s="65">
        <v>2015</v>
      </c>
      <c r="AA2" s="65">
        <v>2016</v>
      </c>
      <c r="AB2" s="65">
        <v>2017</v>
      </c>
      <c r="AC2" s="65">
        <v>2018</v>
      </c>
      <c r="AD2" s="65">
        <v>2019</v>
      </c>
    </row>
    <row r="3" spans="1:40" x14ac:dyDescent="0.2">
      <c r="A3" s="106"/>
      <c r="B3" s="106"/>
      <c r="D3" s="106"/>
      <c r="E3" s="106"/>
      <c r="F3" s="106"/>
      <c r="G3" s="106"/>
      <c r="H3" s="106"/>
      <c r="I3" s="106"/>
      <c r="N3" s="65">
        <v>40</v>
      </c>
      <c r="O3" s="65">
        <v>40</v>
      </c>
      <c r="P3" s="65">
        <v>40</v>
      </c>
      <c r="Q3" s="65">
        <v>40</v>
      </c>
      <c r="R3" s="65">
        <v>40</v>
      </c>
      <c r="S3" s="65">
        <v>40</v>
      </c>
      <c r="T3" s="65">
        <v>40</v>
      </c>
      <c r="U3" s="65">
        <v>40</v>
      </c>
      <c r="V3" s="65">
        <v>40</v>
      </c>
      <c r="W3" s="65">
        <v>40</v>
      </c>
      <c r="X3" s="65">
        <v>40</v>
      </c>
      <c r="Y3" s="65">
        <v>40</v>
      </c>
      <c r="Z3" s="65">
        <v>40</v>
      </c>
      <c r="AA3" s="65">
        <v>40</v>
      </c>
      <c r="AB3" s="65">
        <v>32</v>
      </c>
      <c r="AC3" s="65">
        <v>37</v>
      </c>
      <c r="AD3" s="65">
        <v>37</v>
      </c>
    </row>
    <row r="4" spans="1:40" x14ac:dyDescent="0.2">
      <c r="A4" s="106"/>
      <c r="B4" s="106"/>
      <c r="D4" s="106"/>
      <c r="E4" s="106"/>
      <c r="F4" s="106"/>
      <c r="G4" s="106"/>
      <c r="H4" s="106"/>
      <c r="I4" s="106"/>
      <c r="O4" s="107"/>
      <c r="P4" s="107"/>
      <c r="Q4" s="107"/>
      <c r="R4" s="107"/>
      <c r="S4" s="107"/>
      <c r="T4" s="107"/>
      <c r="U4" s="107"/>
      <c r="V4" s="107"/>
    </row>
    <row r="5" spans="1:40" x14ac:dyDescent="0.2">
      <c r="A5" s="106"/>
      <c r="B5" s="106"/>
      <c r="D5" s="106"/>
      <c r="E5" s="106"/>
      <c r="F5" s="106"/>
      <c r="G5" s="106"/>
      <c r="H5" s="106"/>
      <c r="I5" s="106"/>
      <c r="O5" s="107"/>
      <c r="P5" s="107"/>
      <c r="Q5" s="107"/>
      <c r="R5" s="107"/>
      <c r="S5" s="107"/>
      <c r="T5" s="107"/>
      <c r="U5" s="107"/>
      <c r="V5" s="107"/>
    </row>
    <row r="6" spans="1:40" x14ac:dyDescent="0.2">
      <c r="A6" s="106"/>
      <c r="B6" s="106"/>
      <c r="D6" s="106"/>
      <c r="E6" s="106"/>
      <c r="F6" s="106"/>
      <c r="G6" s="106"/>
      <c r="H6" s="106"/>
      <c r="I6" s="106"/>
      <c r="O6" s="107"/>
      <c r="P6" s="107"/>
      <c r="Q6" s="107"/>
      <c r="R6" s="107"/>
      <c r="S6" s="107"/>
      <c r="T6" s="107"/>
      <c r="U6" s="107"/>
      <c r="V6" s="107"/>
    </row>
    <row r="7" spans="1:40" x14ac:dyDescent="0.2">
      <c r="A7" s="106"/>
      <c r="B7" s="106"/>
      <c r="D7" s="106"/>
      <c r="E7" s="106"/>
      <c r="F7" s="106"/>
      <c r="G7" s="106"/>
      <c r="H7" s="106"/>
      <c r="I7" s="106"/>
      <c r="O7" s="107"/>
      <c r="P7" s="107"/>
      <c r="Q7" s="107"/>
      <c r="R7" s="107"/>
      <c r="S7" s="107"/>
      <c r="T7" s="107"/>
      <c r="U7" s="107"/>
      <c r="V7" s="107"/>
    </row>
    <row r="8" spans="1:40" x14ac:dyDescent="0.2">
      <c r="A8" s="106"/>
      <c r="B8" s="106"/>
      <c r="D8" s="106"/>
      <c r="E8" s="106"/>
      <c r="F8" s="106"/>
      <c r="G8" s="106"/>
      <c r="H8" s="106"/>
      <c r="I8" s="106"/>
      <c r="O8" s="107"/>
      <c r="P8" s="107"/>
      <c r="Q8" s="107"/>
      <c r="R8" s="107"/>
      <c r="S8" s="107"/>
      <c r="T8" s="107"/>
      <c r="U8" s="107"/>
      <c r="V8" s="107"/>
    </row>
    <row r="9" spans="1:40" x14ac:dyDescent="0.2">
      <c r="A9" s="106"/>
      <c r="B9" s="106"/>
      <c r="D9" s="106"/>
      <c r="E9" s="106"/>
      <c r="F9" s="106"/>
      <c r="G9" s="106"/>
      <c r="H9" s="106"/>
      <c r="I9" s="106"/>
      <c r="O9" s="107"/>
      <c r="P9" s="107"/>
      <c r="Q9" s="107"/>
      <c r="R9" s="107"/>
      <c r="S9" s="107"/>
      <c r="T9" s="108">
        <v>-4.3698021936432574E-2</v>
      </c>
      <c r="U9" s="108">
        <v>-0.10082210015338433</v>
      </c>
      <c r="V9" s="108">
        <v>9.2281735720665115E-2</v>
      </c>
      <c r="W9" s="108">
        <v>3.3263692034857018E-2</v>
      </c>
      <c r="X9" s="108">
        <v>6.9354718587048225E-2</v>
      </c>
      <c r="Y9" s="108">
        <v>5.6775390527375569E-2</v>
      </c>
      <c r="Z9" s="108">
        <v>8.3025954209442476E-2</v>
      </c>
      <c r="AA9" s="108">
        <v>5.2008058378484767E-2</v>
      </c>
      <c r="AB9" s="108">
        <v>4.600685235256341E-2</v>
      </c>
      <c r="AC9" s="108">
        <v>7.1306030290353872E-2</v>
      </c>
      <c r="AD9" s="108">
        <v>0.11032372188189088</v>
      </c>
    </row>
    <row r="10" spans="1:40" x14ac:dyDescent="0.2">
      <c r="A10" s="106"/>
      <c r="B10" s="106"/>
      <c r="D10" s="106"/>
      <c r="E10" s="106"/>
      <c r="F10" s="106"/>
      <c r="G10" s="106"/>
      <c r="H10" s="106"/>
      <c r="I10" s="106"/>
      <c r="O10" s="107"/>
      <c r="P10" s="107"/>
      <c r="Q10" s="107"/>
      <c r="R10" s="107"/>
      <c r="S10" s="107"/>
      <c r="T10" s="107"/>
      <c r="U10" s="107"/>
      <c r="V10" s="107"/>
    </row>
    <row r="11" spans="1:40" ht="23.25" x14ac:dyDescent="0.35">
      <c r="A11" s="67" t="s">
        <v>515</v>
      </c>
      <c r="B11" s="106"/>
      <c r="C11" s="65"/>
      <c r="I11" s="106"/>
      <c r="O11" s="107"/>
      <c r="P11" s="107"/>
      <c r="Q11" s="107"/>
      <c r="R11" s="107"/>
      <c r="S11" s="107"/>
      <c r="T11" s="107"/>
      <c r="U11" s="107"/>
      <c r="V11" s="107"/>
      <c r="AB11" s="68" t="s">
        <v>586</v>
      </c>
      <c r="AC11" s="69">
        <v>4310913521</v>
      </c>
      <c r="AD11" s="69">
        <v>5331328611</v>
      </c>
    </row>
    <row r="12" spans="1:40" ht="12.75" customHeight="1" x14ac:dyDescent="0.2">
      <c r="A12" s="70" t="s">
        <v>550</v>
      </c>
      <c r="B12" s="106"/>
      <c r="C12" s="65"/>
      <c r="I12" s="106"/>
      <c r="O12" s="107"/>
      <c r="P12" s="107"/>
      <c r="Q12" s="107"/>
      <c r="R12" s="107"/>
      <c r="S12" s="107"/>
      <c r="T12" s="107"/>
      <c r="U12" s="107"/>
      <c r="V12" s="107"/>
    </row>
    <row r="13" spans="1:40" ht="12.75" customHeight="1" x14ac:dyDescent="0.2">
      <c r="C13" s="42" t="s">
        <v>200</v>
      </c>
      <c r="D13" s="42" t="s">
        <v>201</v>
      </c>
      <c r="E13" s="42" t="s">
        <v>202</v>
      </c>
      <c r="F13" s="42" t="s">
        <v>203</v>
      </c>
      <c r="G13" s="42" t="s">
        <v>204</v>
      </c>
      <c r="H13" s="42" t="s">
        <v>205</v>
      </c>
      <c r="I13" s="109" t="s">
        <v>206</v>
      </c>
      <c r="J13" s="109" t="s">
        <v>506</v>
      </c>
      <c r="K13" s="109" t="s">
        <v>514</v>
      </c>
      <c r="L13" s="110" t="s">
        <v>528</v>
      </c>
      <c r="M13" s="110" t="s">
        <v>538</v>
      </c>
      <c r="N13" s="110" t="s">
        <v>539</v>
      </c>
      <c r="O13" s="111" t="s">
        <v>551</v>
      </c>
      <c r="P13" s="111" t="s">
        <v>552</v>
      </c>
      <c r="Q13" s="99" t="s">
        <v>554</v>
      </c>
      <c r="R13" s="99" t="s">
        <v>555</v>
      </c>
      <c r="S13" s="99" t="s">
        <v>557</v>
      </c>
      <c r="T13" s="99" t="s">
        <v>560</v>
      </c>
      <c r="U13" s="99" t="s">
        <v>576</v>
      </c>
      <c r="V13" s="99" t="s">
        <v>577</v>
      </c>
      <c r="W13" s="99" t="s">
        <v>579</v>
      </c>
      <c r="X13" s="99" t="s">
        <v>580</v>
      </c>
      <c r="Y13" s="99" t="s">
        <v>581</v>
      </c>
      <c r="Z13" s="99" t="s">
        <v>582</v>
      </c>
      <c r="AA13" s="99" t="s">
        <v>583</v>
      </c>
      <c r="AB13" s="99" t="s">
        <v>584</v>
      </c>
      <c r="AC13" s="99" t="s">
        <v>585</v>
      </c>
      <c r="AD13" s="99" t="s">
        <v>587</v>
      </c>
    </row>
    <row r="14" spans="1:40" ht="12.75" customHeight="1" x14ac:dyDescent="0.2">
      <c r="B14" s="44" t="s">
        <v>198</v>
      </c>
      <c r="C14" s="45">
        <v>10078146441</v>
      </c>
      <c r="D14" s="45">
        <v>10211355312</v>
      </c>
      <c r="E14" s="45">
        <v>10155855218</v>
      </c>
      <c r="F14" s="45">
        <v>10414131058</v>
      </c>
      <c r="G14" s="45">
        <v>10845040470</v>
      </c>
      <c r="H14" s="45">
        <v>11432416415</v>
      </c>
      <c r="I14" s="45">
        <v>12077259200</v>
      </c>
      <c r="J14" s="45">
        <v>12600597404</v>
      </c>
      <c r="K14" s="45">
        <v>13749317285</v>
      </c>
      <c r="L14" s="45">
        <v>15231682378</v>
      </c>
      <c r="M14" s="45">
        <v>15154296974</v>
      </c>
      <c r="N14" s="45">
        <v>15501204113</v>
      </c>
      <c r="O14" s="45">
        <v>16055583142</v>
      </c>
      <c r="P14" s="45">
        <v>17733493293</v>
      </c>
      <c r="Q14" s="45">
        <v>18921519955</v>
      </c>
      <c r="R14" s="45">
        <v>21477469869</v>
      </c>
      <c r="S14" s="45">
        <v>21973273971</v>
      </c>
      <c r="T14" s="45">
        <v>21013085363</v>
      </c>
      <c r="U14" s="45">
        <v>18894501966</v>
      </c>
      <c r="V14" s="45">
        <v>20638119403</v>
      </c>
      <c r="W14" s="45">
        <v>21324619451</v>
      </c>
      <c r="X14" s="45">
        <v>22803582432</v>
      </c>
      <c r="Y14" s="45">
        <v>24098264730</v>
      </c>
      <c r="Z14" s="45">
        <v>26099046154</v>
      </c>
      <c r="AA14" s="45">
        <v>27456406870</v>
      </c>
      <c r="AB14" s="45">
        <v>28719589727</v>
      </c>
      <c r="AC14" s="45">
        <v>30767469662</v>
      </c>
      <c r="AD14" s="45">
        <v>34161851428</v>
      </c>
      <c r="AE14" s="71">
        <v>1.1894964988264993</v>
      </c>
    </row>
    <row r="15" spans="1:40" x14ac:dyDescent="0.2">
      <c r="B15" s="44" t="s">
        <v>199</v>
      </c>
      <c r="C15" s="46">
        <v>466</v>
      </c>
      <c r="D15" s="46">
        <v>469</v>
      </c>
      <c r="E15" s="46">
        <v>470</v>
      </c>
      <c r="F15" s="46">
        <v>465</v>
      </c>
      <c r="G15" s="46">
        <v>465</v>
      </c>
      <c r="H15" s="46">
        <v>468</v>
      </c>
      <c r="I15" s="46">
        <v>466</v>
      </c>
      <c r="J15" s="46">
        <v>467</v>
      </c>
      <c r="K15" s="46">
        <v>466</v>
      </c>
      <c r="L15" s="46">
        <v>471</v>
      </c>
      <c r="M15" s="46">
        <v>471</v>
      </c>
      <c r="N15" s="46">
        <v>469</v>
      </c>
      <c r="O15" s="46">
        <v>472</v>
      </c>
      <c r="P15" s="46">
        <v>470</v>
      </c>
      <c r="Q15" s="46">
        <v>472</v>
      </c>
      <c r="R15" s="46">
        <v>470</v>
      </c>
      <c r="S15" s="46">
        <v>473</v>
      </c>
      <c r="T15" s="46">
        <v>474</v>
      </c>
      <c r="U15" s="46">
        <v>471</v>
      </c>
      <c r="V15" s="46">
        <v>481</v>
      </c>
      <c r="W15" s="46">
        <v>482</v>
      </c>
      <c r="X15" s="46">
        <v>482</v>
      </c>
      <c r="Y15" s="46">
        <v>482</v>
      </c>
      <c r="Z15" s="46">
        <v>482</v>
      </c>
      <c r="AA15" s="46">
        <v>482</v>
      </c>
      <c r="AB15" s="46">
        <v>482</v>
      </c>
      <c r="AC15" s="46">
        <v>482</v>
      </c>
      <c r="AD15" s="46">
        <v>482</v>
      </c>
      <c r="AK15" s="65" t="s">
        <v>587</v>
      </c>
      <c r="AL15" s="65" t="s">
        <v>588</v>
      </c>
      <c r="AM15" s="65" t="s">
        <v>589</v>
      </c>
      <c r="AN15" s="65" t="s">
        <v>590</v>
      </c>
    </row>
    <row r="16" spans="1:40" x14ac:dyDescent="0.2">
      <c r="A16" s="72"/>
      <c r="B16" s="101"/>
      <c r="C16" s="73"/>
      <c r="D16" s="73"/>
      <c r="E16" s="73"/>
      <c r="F16" s="73"/>
      <c r="G16" s="73"/>
      <c r="H16" s="73"/>
      <c r="I16" s="112"/>
      <c r="J16" s="112"/>
      <c r="K16" s="112"/>
      <c r="L16" s="112"/>
      <c r="M16" s="112"/>
      <c r="N16" s="112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4">
        <v>26456556141</v>
      </c>
      <c r="AD16" s="114">
        <v>28830522817</v>
      </c>
      <c r="AK16" s="45">
        <v>34293805950.159004</v>
      </c>
      <c r="AL16" s="45">
        <v>40792362109.149506</v>
      </c>
      <c r="AM16" s="45">
        <v>48522371907.696091</v>
      </c>
      <c r="AN16" s="45">
        <v>57717191498.961784</v>
      </c>
    </row>
    <row r="17" spans="1:40" ht="12.75" customHeight="1" x14ac:dyDescent="0.2">
      <c r="A17" s="72"/>
      <c r="B17" s="101"/>
      <c r="C17" s="73"/>
      <c r="D17" s="73"/>
      <c r="E17" s="73"/>
      <c r="F17" s="73"/>
      <c r="G17" s="73"/>
      <c r="H17" s="73"/>
      <c r="I17" s="115"/>
      <c r="J17" s="115"/>
      <c r="K17" s="115"/>
      <c r="L17" s="115"/>
      <c r="M17" s="115"/>
      <c r="N17" s="115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N17" s="74">
        <v>147031925515.80737</v>
      </c>
    </row>
    <row r="18" spans="1:40" ht="22.5" customHeight="1" x14ac:dyDescent="0.2">
      <c r="A18" s="47" t="s">
        <v>0</v>
      </c>
      <c r="B18" s="48" t="s">
        <v>1</v>
      </c>
      <c r="C18" s="42" t="s">
        <v>200</v>
      </c>
      <c r="D18" s="42" t="s">
        <v>201</v>
      </c>
      <c r="E18" s="42" t="s">
        <v>202</v>
      </c>
      <c r="F18" s="42" t="s">
        <v>203</v>
      </c>
      <c r="G18" s="42" t="s">
        <v>204</v>
      </c>
      <c r="H18" s="51" t="s">
        <v>205</v>
      </c>
      <c r="I18" s="109" t="s">
        <v>206</v>
      </c>
      <c r="J18" s="109" t="s">
        <v>506</v>
      </c>
      <c r="K18" s="109" t="s">
        <v>514</v>
      </c>
      <c r="L18" s="110" t="s">
        <v>528</v>
      </c>
      <c r="M18" s="110" t="s">
        <v>538</v>
      </c>
      <c r="N18" s="110" t="s">
        <v>539</v>
      </c>
      <c r="O18" s="111" t="s">
        <v>551</v>
      </c>
      <c r="P18" s="111" t="s">
        <v>552</v>
      </c>
      <c r="Q18" s="99" t="s">
        <v>554</v>
      </c>
      <c r="R18" s="99" t="s">
        <v>555</v>
      </c>
      <c r="S18" s="99" t="s">
        <v>557</v>
      </c>
      <c r="T18" s="99" t="s">
        <v>560</v>
      </c>
      <c r="U18" s="99" t="s">
        <v>576</v>
      </c>
      <c r="V18" s="99" t="s">
        <v>577</v>
      </c>
      <c r="W18" s="99" t="s">
        <v>579</v>
      </c>
      <c r="X18" s="99" t="s">
        <v>580</v>
      </c>
      <c r="Y18" s="99" t="s">
        <v>581</v>
      </c>
      <c r="Z18" s="99" t="s">
        <v>582</v>
      </c>
      <c r="AA18" s="116" t="s">
        <v>583</v>
      </c>
      <c r="AB18" s="99" t="s">
        <v>584</v>
      </c>
      <c r="AC18" s="99" t="s">
        <v>585</v>
      </c>
      <c r="AD18" s="99" t="s">
        <v>587</v>
      </c>
      <c r="AG18" s="42" t="s">
        <v>516</v>
      </c>
    </row>
    <row r="19" spans="1:40" x14ac:dyDescent="0.2">
      <c r="A19" s="75" t="s">
        <v>2</v>
      </c>
      <c r="B19" s="75" t="s">
        <v>2</v>
      </c>
      <c r="C19" s="52">
        <v>31703102</v>
      </c>
      <c r="D19" s="52">
        <v>30158413</v>
      </c>
      <c r="E19" s="52">
        <v>32847815</v>
      </c>
      <c r="F19" s="52">
        <v>32068741</v>
      </c>
      <c r="G19" s="52">
        <v>34903574</v>
      </c>
      <c r="H19" s="52">
        <v>33889119</v>
      </c>
      <c r="I19" s="52">
        <v>39093251</v>
      </c>
      <c r="J19" s="52">
        <v>40062799</v>
      </c>
      <c r="K19" s="52">
        <v>46343490</v>
      </c>
      <c r="L19" s="52">
        <v>49744700</v>
      </c>
      <c r="M19" s="52">
        <v>46430208</v>
      </c>
      <c r="N19" s="52">
        <v>49422885</v>
      </c>
      <c r="O19" s="52">
        <v>50157410</v>
      </c>
      <c r="P19" s="52">
        <v>52088129</v>
      </c>
      <c r="Q19" s="52">
        <v>60480129</v>
      </c>
      <c r="R19" s="52">
        <v>62611110</v>
      </c>
      <c r="S19" s="52">
        <v>61697092</v>
      </c>
      <c r="T19" s="52">
        <v>60631876</v>
      </c>
      <c r="U19" s="52">
        <v>63019860</v>
      </c>
      <c r="V19" s="52">
        <v>65031234</v>
      </c>
      <c r="W19" s="52">
        <v>58978061</v>
      </c>
      <c r="X19" s="52">
        <v>67085138</v>
      </c>
      <c r="Y19" s="52">
        <v>73493353</v>
      </c>
      <c r="Z19" s="52">
        <v>73356784</v>
      </c>
      <c r="AA19" s="52">
        <v>78173289</v>
      </c>
      <c r="AB19" s="52">
        <v>78464812</v>
      </c>
      <c r="AC19" s="52">
        <v>89493337</v>
      </c>
      <c r="AD19" s="52">
        <v>94712036</v>
      </c>
      <c r="AG19" s="76" t="s">
        <v>561</v>
      </c>
      <c r="AJ19" s="76" t="s">
        <v>541</v>
      </c>
    </row>
    <row r="20" spans="1:40" x14ac:dyDescent="0.2">
      <c r="A20" s="75" t="s">
        <v>3</v>
      </c>
      <c r="B20" s="75" t="s">
        <v>2</v>
      </c>
      <c r="C20" s="52">
        <v>6475535</v>
      </c>
      <c r="D20" s="52">
        <v>6024152</v>
      </c>
      <c r="E20" s="52">
        <v>6073868</v>
      </c>
      <c r="F20" s="52">
        <v>6433331</v>
      </c>
      <c r="G20" s="52">
        <v>6708670</v>
      </c>
      <c r="H20" s="52">
        <v>6051493</v>
      </c>
      <c r="I20" s="52">
        <v>6795405</v>
      </c>
      <c r="J20" s="52">
        <v>7010785</v>
      </c>
      <c r="K20" s="52">
        <v>7688515</v>
      </c>
      <c r="L20" s="52">
        <v>7698450</v>
      </c>
      <c r="M20" s="52">
        <v>9828075</v>
      </c>
      <c r="N20" s="52">
        <v>8316025</v>
      </c>
      <c r="O20" s="52">
        <v>9002557</v>
      </c>
      <c r="P20" s="52">
        <v>9919335</v>
      </c>
      <c r="Q20" s="52">
        <v>10670567</v>
      </c>
      <c r="R20" s="52">
        <v>11623160</v>
      </c>
      <c r="S20" s="52">
        <v>11537187</v>
      </c>
      <c r="T20" s="52">
        <v>11312349</v>
      </c>
      <c r="U20" s="52">
        <v>11411020</v>
      </c>
      <c r="V20" s="52">
        <v>11263361</v>
      </c>
      <c r="W20" s="52">
        <v>11318241</v>
      </c>
      <c r="X20" s="52">
        <v>11771767</v>
      </c>
      <c r="Y20" s="52">
        <v>18537480</v>
      </c>
      <c r="Z20" s="52">
        <v>14547726</v>
      </c>
      <c r="AA20" s="52">
        <v>16004206</v>
      </c>
      <c r="AB20" s="52">
        <v>17192824</v>
      </c>
      <c r="AC20" s="52">
        <v>18910120</v>
      </c>
      <c r="AD20" s="52">
        <v>19055698</v>
      </c>
      <c r="AG20" s="76" t="s">
        <v>561</v>
      </c>
      <c r="AJ20" s="76" t="s">
        <v>541</v>
      </c>
    </row>
    <row r="21" spans="1:40" x14ac:dyDescent="0.2">
      <c r="A21" s="75" t="s">
        <v>4</v>
      </c>
      <c r="B21" s="75" t="s">
        <v>2</v>
      </c>
      <c r="C21" s="52">
        <v>65564396</v>
      </c>
      <c r="D21" s="52">
        <v>73348428</v>
      </c>
      <c r="E21" s="52">
        <v>68012246</v>
      </c>
      <c r="F21" s="52">
        <v>70740879</v>
      </c>
      <c r="G21" s="52">
        <v>70862428</v>
      </c>
      <c r="H21" s="52">
        <v>73042314</v>
      </c>
      <c r="I21" s="52">
        <v>77783167</v>
      </c>
      <c r="J21" s="52">
        <v>79604156</v>
      </c>
      <c r="K21" s="52">
        <v>87794174</v>
      </c>
      <c r="L21" s="52">
        <v>110884367</v>
      </c>
      <c r="M21" s="52">
        <v>89798606</v>
      </c>
      <c r="N21" s="52">
        <v>94221262</v>
      </c>
      <c r="O21" s="52">
        <v>94583221</v>
      </c>
      <c r="P21" s="52">
        <v>99906688</v>
      </c>
      <c r="Q21" s="52">
        <v>105944535</v>
      </c>
      <c r="R21" s="52">
        <v>113670723</v>
      </c>
      <c r="S21" s="52">
        <v>112463450</v>
      </c>
      <c r="T21" s="52">
        <v>110801292</v>
      </c>
      <c r="U21" s="52">
        <v>109779755</v>
      </c>
      <c r="V21" s="52">
        <v>113370210</v>
      </c>
      <c r="W21" s="52">
        <v>116267077</v>
      </c>
      <c r="X21" s="52">
        <v>122863010</v>
      </c>
      <c r="Y21" s="52">
        <v>129550773</v>
      </c>
      <c r="Z21" s="52">
        <v>132454034</v>
      </c>
      <c r="AA21" s="52">
        <v>150198693</v>
      </c>
      <c r="AB21" s="52">
        <v>150394118</v>
      </c>
      <c r="AC21" s="52">
        <v>158912530</v>
      </c>
      <c r="AD21" s="52">
        <v>181534305</v>
      </c>
      <c r="AG21" s="76" t="s">
        <v>561</v>
      </c>
      <c r="AJ21" s="76" t="s">
        <v>541</v>
      </c>
    </row>
    <row r="22" spans="1:40" x14ac:dyDescent="0.2">
      <c r="A22" s="75" t="s">
        <v>207</v>
      </c>
      <c r="B22" s="75" t="s">
        <v>2</v>
      </c>
      <c r="C22" s="52">
        <v>11053447</v>
      </c>
      <c r="D22" s="52">
        <v>11933897</v>
      </c>
      <c r="E22" s="52">
        <v>12827854</v>
      </c>
      <c r="F22" s="52">
        <v>13623068</v>
      </c>
      <c r="G22" s="52">
        <v>13700561</v>
      </c>
      <c r="H22" s="52">
        <v>15051267</v>
      </c>
      <c r="I22" s="52">
        <v>18334665</v>
      </c>
      <c r="J22" s="52">
        <v>19433140</v>
      </c>
      <c r="K22" s="52">
        <v>29126952</v>
      </c>
      <c r="L22" s="52">
        <v>30495727</v>
      </c>
      <c r="M22" s="52">
        <v>29324015</v>
      </c>
      <c r="N22" s="52">
        <v>30357221</v>
      </c>
      <c r="O22" s="52">
        <v>31328529</v>
      </c>
      <c r="P22" s="52">
        <v>35058793</v>
      </c>
      <c r="Q22" s="52">
        <v>38598319</v>
      </c>
      <c r="R22" s="52">
        <v>43046474</v>
      </c>
      <c r="S22" s="52">
        <v>45459162</v>
      </c>
      <c r="T22" s="52">
        <v>38678389</v>
      </c>
      <c r="U22" s="52">
        <v>43343067</v>
      </c>
      <c r="V22" s="52">
        <v>42918043</v>
      </c>
      <c r="W22" s="52">
        <v>43835505</v>
      </c>
      <c r="X22" s="52">
        <v>48700141</v>
      </c>
      <c r="Y22" s="52">
        <v>50722500</v>
      </c>
      <c r="Z22" s="52">
        <v>57879421</v>
      </c>
      <c r="AA22" s="52">
        <v>67453532</v>
      </c>
      <c r="AB22" s="52">
        <v>66295982</v>
      </c>
      <c r="AC22" s="52">
        <v>70618388</v>
      </c>
      <c r="AD22" s="52">
        <v>88749715</v>
      </c>
      <c r="AG22" s="76" t="s">
        <v>561</v>
      </c>
      <c r="AJ22" s="76" t="s">
        <v>541</v>
      </c>
    </row>
    <row r="23" spans="1:40" x14ac:dyDescent="0.2">
      <c r="A23" s="75" t="s">
        <v>5</v>
      </c>
      <c r="B23" s="75" t="s">
        <v>2</v>
      </c>
      <c r="C23" s="52">
        <v>9034872</v>
      </c>
      <c r="D23" s="52">
        <v>9539032</v>
      </c>
      <c r="E23" s="52">
        <v>10520055</v>
      </c>
      <c r="F23" s="52">
        <v>11919940</v>
      </c>
      <c r="G23" s="52">
        <v>13655158</v>
      </c>
      <c r="H23" s="52">
        <v>15204399</v>
      </c>
      <c r="I23" s="52">
        <v>13844502</v>
      </c>
      <c r="J23" s="52">
        <v>13726545</v>
      </c>
      <c r="K23" s="52">
        <v>14795665</v>
      </c>
      <c r="L23" s="52">
        <v>22386882</v>
      </c>
      <c r="M23" s="52">
        <v>21760327</v>
      </c>
      <c r="N23" s="52">
        <v>21255463</v>
      </c>
      <c r="O23" s="52">
        <v>21176258</v>
      </c>
      <c r="P23" s="52">
        <v>20660547</v>
      </c>
      <c r="Q23" s="52">
        <v>23512024</v>
      </c>
      <c r="R23" s="52">
        <v>25573471</v>
      </c>
      <c r="S23" s="52">
        <v>24433792</v>
      </c>
      <c r="T23" s="52">
        <v>26700991</v>
      </c>
      <c r="U23" s="52">
        <v>22244164</v>
      </c>
      <c r="V23" s="52">
        <v>22981028</v>
      </c>
      <c r="W23" s="52">
        <v>27346438</v>
      </c>
      <c r="X23" s="52">
        <v>32974630</v>
      </c>
      <c r="Y23" s="52">
        <v>31422859</v>
      </c>
      <c r="Z23" s="52">
        <v>35026128</v>
      </c>
      <c r="AA23" s="52">
        <v>41914700</v>
      </c>
      <c r="AB23" s="52">
        <v>45292361</v>
      </c>
      <c r="AC23" s="52">
        <v>47513750</v>
      </c>
      <c r="AD23" s="52">
        <v>47148038</v>
      </c>
      <c r="AG23" s="76" t="s">
        <v>520</v>
      </c>
      <c r="AJ23" s="76" t="s">
        <v>542</v>
      </c>
    </row>
    <row r="24" spans="1:40" x14ac:dyDescent="0.2">
      <c r="A24" s="75" t="s">
        <v>208</v>
      </c>
      <c r="B24" s="75" t="s">
        <v>2</v>
      </c>
      <c r="C24" s="52">
        <v>61021317</v>
      </c>
      <c r="D24" s="52">
        <v>57999841</v>
      </c>
      <c r="E24" s="52">
        <v>57424754</v>
      </c>
      <c r="F24" s="52">
        <v>59585757</v>
      </c>
      <c r="G24" s="52">
        <v>65125905</v>
      </c>
      <c r="H24" s="52">
        <v>71503659</v>
      </c>
      <c r="I24" s="52">
        <v>75483262</v>
      </c>
      <c r="J24" s="52">
        <v>76745446</v>
      </c>
      <c r="K24" s="52">
        <v>86491787</v>
      </c>
      <c r="L24" s="52">
        <v>99660322</v>
      </c>
      <c r="M24" s="52">
        <v>92032251</v>
      </c>
      <c r="N24" s="52">
        <v>90452062</v>
      </c>
      <c r="O24" s="52">
        <v>91254695</v>
      </c>
      <c r="P24" s="52">
        <v>103815501</v>
      </c>
      <c r="Q24" s="52">
        <v>109580958</v>
      </c>
      <c r="R24" s="52">
        <v>118965646</v>
      </c>
      <c r="S24" s="52">
        <v>121639945</v>
      </c>
      <c r="T24" s="52">
        <v>119951243</v>
      </c>
      <c r="U24" s="52">
        <v>113300925</v>
      </c>
      <c r="V24" s="52">
        <v>116365413</v>
      </c>
      <c r="W24" s="52">
        <v>123458757</v>
      </c>
      <c r="X24" s="52">
        <v>133505511</v>
      </c>
      <c r="Y24" s="52">
        <v>140621324</v>
      </c>
      <c r="Z24" s="52">
        <v>149705204</v>
      </c>
      <c r="AA24" s="52">
        <v>167062622</v>
      </c>
      <c r="AB24" s="52">
        <v>178811009</v>
      </c>
      <c r="AC24" s="52">
        <v>188332115</v>
      </c>
      <c r="AD24" s="52">
        <v>202351743</v>
      </c>
      <c r="AG24" s="76" t="s">
        <v>520</v>
      </c>
      <c r="AJ24" s="76" t="s">
        <v>542</v>
      </c>
    </row>
    <row r="25" spans="1:40" x14ac:dyDescent="0.2">
      <c r="A25" s="75" t="s">
        <v>6</v>
      </c>
      <c r="B25" s="75" t="s">
        <v>2</v>
      </c>
      <c r="C25" s="52">
        <v>51712402</v>
      </c>
      <c r="D25" s="52">
        <v>50755305</v>
      </c>
      <c r="E25" s="52">
        <v>46936232</v>
      </c>
      <c r="F25" s="52">
        <v>46149963</v>
      </c>
      <c r="G25" s="52">
        <v>51181322</v>
      </c>
      <c r="H25" s="52">
        <v>51967258</v>
      </c>
      <c r="I25" s="52">
        <v>53502955</v>
      </c>
      <c r="J25" s="52">
        <v>63616367</v>
      </c>
      <c r="K25" s="52">
        <v>68234363</v>
      </c>
      <c r="L25" s="52">
        <v>81279331</v>
      </c>
      <c r="M25" s="52">
        <v>75591147</v>
      </c>
      <c r="N25" s="52">
        <v>77407157</v>
      </c>
      <c r="O25" s="52">
        <v>70700516</v>
      </c>
      <c r="P25" s="52">
        <v>79205662</v>
      </c>
      <c r="Q25" s="52">
        <v>86121769</v>
      </c>
      <c r="R25" s="52">
        <v>87479875</v>
      </c>
      <c r="S25" s="52">
        <v>104466960</v>
      </c>
      <c r="T25" s="52">
        <v>91918842</v>
      </c>
      <c r="U25" s="52">
        <v>89559084</v>
      </c>
      <c r="V25" s="52">
        <v>95054353</v>
      </c>
      <c r="W25" s="52">
        <v>97394762</v>
      </c>
      <c r="X25" s="52">
        <v>102933556</v>
      </c>
      <c r="Y25" s="52">
        <v>106095423</v>
      </c>
      <c r="Z25" s="52">
        <v>119552688</v>
      </c>
      <c r="AA25" s="52">
        <v>141722321</v>
      </c>
      <c r="AB25" s="52">
        <v>145885767</v>
      </c>
      <c r="AC25" s="52">
        <v>145134424</v>
      </c>
      <c r="AD25" s="52">
        <v>167236569</v>
      </c>
      <c r="AG25" s="76" t="s">
        <v>562</v>
      </c>
      <c r="AJ25" s="76" t="s">
        <v>542</v>
      </c>
    </row>
    <row r="26" spans="1:40" x14ac:dyDescent="0.2">
      <c r="A26" s="75" t="s">
        <v>209</v>
      </c>
      <c r="B26" s="75" t="s">
        <v>2</v>
      </c>
      <c r="C26" s="52">
        <v>25658697</v>
      </c>
      <c r="D26" s="52">
        <v>27783934</v>
      </c>
      <c r="E26" s="52">
        <v>24635112</v>
      </c>
      <c r="F26" s="52">
        <v>28936835</v>
      </c>
      <c r="G26" s="52">
        <v>27998067</v>
      </c>
      <c r="H26" s="52">
        <v>29115862</v>
      </c>
      <c r="I26" s="52">
        <v>34883746</v>
      </c>
      <c r="J26" s="52">
        <v>38429547</v>
      </c>
      <c r="K26" s="52">
        <v>43751466</v>
      </c>
      <c r="L26" s="52">
        <v>47268101</v>
      </c>
      <c r="M26" s="52">
        <v>48241366</v>
      </c>
      <c r="N26" s="52">
        <v>50142166</v>
      </c>
      <c r="O26" s="52">
        <v>54128690</v>
      </c>
      <c r="P26" s="52">
        <v>54978637</v>
      </c>
      <c r="Q26" s="52">
        <v>59172823</v>
      </c>
      <c r="R26" s="52">
        <v>65517820</v>
      </c>
      <c r="S26" s="52">
        <v>66091277</v>
      </c>
      <c r="T26" s="52">
        <v>62118549</v>
      </c>
      <c r="U26" s="52">
        <v>58862875</v>
      </c>
      <c r="V26" s="52">
        <v>58928124</v>
      </c>
      <c r="W26" s="52">
        <v>63562327</v>
      </c>
      <c r="X26" s="52">
        <v>74127954</v>
      </c>
      <c r="Y26" s="52">
        <v>72597586</v>
      </c>
      <c r="Z26" s="52">
        <v>79027622</v>
      </c>
      <c r="AA26" s="52">
        <v>89237321</v>
      </c>
      <c r="AB26" s="52">
        <v>87651627</v>
      </c>
      <c r="AC26" s="52">
        <v>96001930</v>
      </c>
      <c r="AD26" s="52">
        <v>108606172</v>
      </c>
      <c r="AG26" s="76" t="s">
        <v>562</v>
      </c>
      <c r="AJ26" s="76" t="s">
        <v>542</v>
      </c>
    </row>
    <row r="27" spans="1:40" x14ac:dyDescent="0.2">
      <c r="A27" s="75" t="s">
        <v>210</v>
      </c>
      <c r="B27" s="75" t="s">
        <v>2</v>
      </c>
      <c r="C27" s="52">
        <v>15730808</v>
      </c>
      <c r="D27" s="52">
        <v>14466560</v>
      </c>
      <c r="E27" s="52">
        <v>14491751</v>
      </c>
      <c r="F27" s="52">
        <v>15455359</v>
      </c>
      <c r="G27" s="52">
        <v>16183874</v>
      </c>
      <c r="H27" s="52">
        <v>16306297</v>
      </c>
      <c r="I27" s="52">
        <v>18408774</v>
      </c>
      <c r="J27" s="52">
        <v>20009335</v>
      </c>
      <c r="K27" s="52">
        <v>23815539</v>
      </c>
      <c r="L27" s="52">
        <v>26811856</v>
      </c>
      <c r="M27" s="52">
        <v>27347001</v>
      </c>
      <c r="N27" s="52">
        <v>26216752</v>
      </c>
      <c r="O27" s="52">
        <v>26284187</v>
      </c>
      <c r="P27" s="52">
        <v>27118740</v>
      </c>
      <c r="Q27" s="52">
        <v>30134553</v>
      </c>
      <c r="R27" s="52">
        <v>29668212</v>
      </c>
      <c r="S27" s="52">
        <v>30267704</v>
      </c>
      <c r="T27" s="52">
        <v>27662420</v>
      </c>
      <c r="U27" s="52">
        <v>26184100</v>
      </c>
      <c r="V27" s="52">
        <v>27899313</v>
      </c>
      <c r="W27" s="52">
        <v>30992103</v>
      </c>
      <c r="X27" s="52">
        <v>33050043</v>
      </c>
      <c r="Y27" s="52">
        <v>35145076</v>
      </c>
      <c r="Z27" s="52">
        <v>38138662</v>
      </c>
      <c r="AA27" s="52">
        <v>40343691</v>
      </c>
      <c r="AB27" s="52">
        <v>45593111</v>
      </c>
      <c r="AC27" s="52">
        <v>52874263</v>
      </c>
      <c r="AD27" s="52">
        <v>57909535</v>
      </c>
      <c r="AG27" s="76" t="s">
        <v>520</v>
      </c>
      <c r="AJ27" s="76" t="s">
        <v>542</v>
      </c>
    </row>
    <row r="28" spans="1:40" x14ac:dyDescent="0.2">
      <c r="A28" s="75" t="s">
        <v>7</v>
      </c>
      <c r="B28" s="75" t="s">
        <v>2</v>
      </c>
      <c r="C28" s="52">
        <v>160525308</v>
      </c>
      <c r="D28" s="52">
        <v>252966748</v>
      </c>
      <c r="E28" s="52">
        <v>240828745</v>
      </c>
      <c r="F28" s="52">
        <v>216852510</v>
      </c>
      <c r="G28" s="52">
        <v>207880323</v>
      </c>
      <c r="H28" s="52">
        <v>222187197</v>
      </c>
      <c r="I28" s="52">
        <v>223581212</v>
      </c>
      <c r="J28" s="52">
        <v>274109623</v>
      </c>
      <c r="K28" s="52">
        <v>263026092</v>
      </c>
      <c r="L28" s="52">
        <v>295860040</v>
      </c>
      <c r="M28" s="52">
        <v>307654142</v>
      </c>
      <c r="N28" s="52">
        <v>311367701</v>
      </c>
      <c r="O28" s="52">
        <v>314503318</v>
      </c>
      <c r="P28" s="52">
        <v>319591201</v>
      </c>
      <c r="Q28" s="52">
        <v>359491606</v>
      </c>
      <c r="R28" s="52">
        <v>363660456</v>
      </c>
      <c r="S28" s="52">
        <v>356920517</v>
      </c>
      <c r="T28" s="52">
        <v>346931729</v>
      </c>
      <c r="U28" s="52">
        <v>335976606</v>
      </c>
      <c r="V28" s="52">
        <v>337153351</v>
      </c>
      <c r="W28" s="52">
        <v>365482807</v>
      </c>
      <c r="X28" s="52">
        <v>384462495</v>
      </c>
      <c r="Y28" s="52">
        <v>403330489</v>
      </c>
      <c r="Z28" s="52">
        <v>437909282</v>
      </c>
      <c r="AA28" s="52">
        <v>474360775</v>
      </c>
      <c r="AB28" s="52">
        <v>519514818</v>
      </c>
      <c r="AC28" s="52">
        <v>547489252</v>
      </c>
      <c r="AD28" s="52">
        <v>611707375</v>
      </c>
      <c r="AG28" s="76" t="s">
        <v>561</v>
      </c>
      <c r="AJ28" s="76" t="s">
        <v>541</v>
      </c>
    </row>
    <row r="29" spans="1:40" x14ac:dyDescent="0.2">
      <c r="A29" s="75" t="s">
        <v>8</v>
      </c>
      <c r="B29" s="75" t="s">
        <v>2</v>
      </c>
      <c r="C29" s="52">
        <v>6855162</v>
      </c>
      <c r="D29" s="52">
        <v>6860690</v>
      </c>
      <c r="E29" s="52">
        <v>7575844</v>
      </c>
      <c r="F29" s="52">
        <v>7298637</v>
      </c>
      <c r="G29" s="52">
        <v>7436021</v>
      </c>
      <c r="H29" s="52">
        <v>8277767</v>
      </c>
      <c r="I29" s="52">
        <v>9585039</v>
      </c>
      <c r="J29" s="52">
        <v>9822090</v>
      </c>
      <c r="K29" s="52">
        <v>10486219</v>
      </c>
      <c r="L29" s="52">
        <v>10525683</v>
      </c>
      <c r="M29" s="52">
        <v>12230878</v>
      </c>
      <c r="N29" s="52">
        <v>12405871</v>
      </c>
      <c r="O29" s="52">
        <v>13393526</v>
      </c>
      <c r="P29" s="52">
        <v>13438456</v>
      </c>
      <c r="Q29" s="52">
        <v>15601064</v>
      </c>
      <c r="R29" s="52">
        <v>15904147</v>
      </c>
      <c r="S29" s="52">
        <v>14762359</v>
      </c>
      <c r="T29" s="52">
        <v>16603536</v>
      </c>
      <c r="U29" s="52">
        <v>16209901</v>
      </c>
      <c r="V29" s="52">
        <v>17131187</v>
      </c>
      <c r="W29" s="52">
        <v>17026202</v>
      </c>
      <c r="X29" s="52">
        <v>18278220</v>
      </c>
      <c r="Y29" s="52">
        <v>18041672</v>
      </c>
      <c r="Z29" s="52">
        <v>20459281</v>
      </c>
      <c r="AA29" s="52">
        <v>21141485</v>
      </c>
      <c r="AB29" s="52">
        <v>23101999</v>
      </c>
      <c r="AC29" s="52">
        <v>24395414</v>
      </c>
      <c r="AD29" s="52">
        <v>24568053</v>
      </c>
      <c r="AG29" s="76" t="s">
        <v>561</v>
      </c>
      <c r="AJ29" s="76" t="s">
        <v>541</v>
      </c>
    </row>
    <row r="30" spans="1:40" x14ac:dyDescent="0.2">
      <c r="A30" s="75" t="s">
        <v>211</v>
      </c>
      <c r="B30" s="75" t="s">
        <v>2</v>
      </c>
      <c r="C30" s="52">
        <v>30015674</v>
      </c>
      <c r="D30" s="52">
        <v>31643544</v>
      </c>
      <c r="E30" s="52">
        <v>30638436</v>
      </c>
      <c r="F30" s="52">
        <v>31942129</v>
      </c>
      <c r="G30" s="52">
        <v>36102518</v>
      </c>
      <c r="H30" s="52">
        <v>41299805</v>
      </c>
      <c r="I30" s="52">
        <v>45830999</v>
      </c>
      <c r="J30" s="52">
        <v>50545355</v>
      </c>
      <c r="K30" s="52">
        <v>55745277</v>
      </c>
      <c r="L30" s="52">
        <v>64709395</v>
      </c>
      <c r="M30" s="52">
        <v>60851475</v>
      </c>
      <c r="N30" s="52">
        <v>63678180</v>
      </c>
      <c r="O30" s="52">
        <v>65321366</v>
      </c>
      <c r="P30" s="52">
        <v>68491176</v>
      </c>
      <c r="Q30" s="52">
        <v>74327234</v>
      </c>
      <c r="R30" s="52">
        <v>78781148</v>
      </c>
      <c r="S30" s="52">
        <v>80531561</v>
      </c>
      <c r="T30" s="52">
        <v>77630958</v>
      </c>
      <c r="U30" s="52">
        <v>74363985</v>
      </c>
      <c r="V30" s="52">
        <v>76375899</v>
      </c>
      <c r="W30" s="52">
        <v>76705097</v>
      </c>
      <c r="X30" s="52">
        <v>78367932</v>
      </c>
      <c r="Y30" s="52">
        <v>82607204</v>
      </c>
      <c r="Z30" s="52">
        <v>88831806</v>
      </c>
      <c r="AA30" s="52">
        <v>98088944</v>
      </c>
      <c r="AB30" s="52">
        <v>100836886</v>
      </c>
      <c r="AC30" s="52">
        <v>104777769</v>
      </c>
      <c r="AD30" s="52">
        <v>111721848</v>
      </c>
      <c r="AG30" s="76" t="s">
        <v>561</v>
      </c>
      <c r="AJ30" s="76" t="s">
        <v>541</v>
      </c>
    </row>
    <row r="31" spans="1:40" x14ac:dyDescent="0.2">
      <c r="A31" s="75" t="s">
        <v>9</v>
      </c>
      <c r="B31" s="75" t="s">
        <v>2</v>
      </c>
      <c r="C31" s="52">
        <v>34229028</v>
      </c>
      <c r="D31" s="52">
        <v>35303858</v>
      </c>
      <c r="E31" s="52">
        <v>36826870</v>
      </c>
      <c r="F31" s="52">
        <v>38590562</v>
      </c>
      <c r="G31" s="52">
        <v>39216093</v>
      </c>
      <c r="H31" s="52">
        <v>40721630</v>
      </c>
      <c r="I31" s="52">
        <v>44153102</v>
      </c>
      <c r="J31" s="52">
        <v>44986084</v>
      </c>
      <c r="K31" s="52">
        <v>49321405</v>
      </c>
      <c r="L31" s="52">
        <v>58471095</v>
      </c>
      <c r="M31" s="52">
        <v>55859327</v>
      </c>
      <c r="N31" s="52">
        <v>54464088</v>
      </c>
      <c r="O31" s="52">
        <v>54403365</v>
      </c>
      <c r="P31" s="52">
        <v>57098106</v>
      </c>
      <c r="Q31" s="52">
        <v>62084877</v>
      </c>
      <c r="R31" s="52">
        <v>67552730</v>
      </c>
      <c r="S31" s="52">
        <v>64008858</v>
      </c>
      <c r="T31" s="52">
        <v>60515801</v>
      </c>
      <c r="U31" s="52">
        <v>55985299</v>
      </c>
      <c r="V31" s="52">
        <v>60300979</v>
      </c>
      <c r="W31" s="52">
        <v>63011417</v>
      </c>
      <c r="X31" s="52">
        <v>67251861</v>
      </c>
      <c r="Y31" s="52">
        <v>71976896</v>
      </c>
      <c r="Z31" s="52">
        <v>77722323</v>
      </c>
      <c r="AA31" s="52">
        <v>89816672</v>
      </c>
      <c r="AB31" s="52">
        <v>91380341</v>
      </c>
      <c r="AC31" s="52">
        <v>100855480</v>
      </c>
      <c r="AD31" s="52">
        <v>103403156</v>
      </c>
      <c r="AG31" s="76" t="s">
        <v>561</v>
      </c>
      <c r="AJ31" s="76" t="s">
        <v>541</v>
      </c>
    </row>
    <row r="32" spans="1:40" x14ac:dyDescent="0.2">
      <c r="A32" s="75" t="s">
        <v>212</v>
      </c>
      <c r="B32" s="75" t="s">
        <v>2</v>
      </c>
      <c r="C32" s="52">
        <v>14154595</v>
      </c>
      <c r="D32" s="52">
        <v>14893628</v>
      </c>
      <c r="E32" s="52">
        <v>14557908</v>
      </c>
      <c r="F32" s="52">
        <v>15410839</v>
      </c>
      <c r="G32" s="52">
        <v>17198176</v>
      </c>
      <c r="H32" s="52">
        <v>18306702</v>
      </c>
      <c r="I32" s="52">
        <v>17321432</v>
      </c>
      <c r="J32" s="52">
        <v>21106209</v>
      </c>
      <c r="K32" s="52">
        <v>20623912</v>
      </c>
      <c r="L32" s="52">
        <v>23875154</v>
      </c>
      <c r="M32" s="52">
        <v>23991432</v>
      </c>
      <c r="N32" s="52">
        <v>24051578</v>
      </c>
      <c r="O32" s="52">
        <v>24542014</v>
      </c>
      <c r="P32" s="52">
        <v>26130377</v>
      </c>
      <c r="Q32" s="52">
        <v>28539590</v>
      </c>
      <c r="R32" s="52">
        <v>31926184</v>
      </c>
      <c r="S32" s="52">
        <v>31999442</v>
      </c>
      <c r="T32" s="52">
        <v>33616220</v>
      </c>
      <c r="U32" s="52">
        <v>29741510</v>
      </c>
      <c r="V32" s="52">
        <v>31711575</v>
      </c>
      <c r="W32" s="52">
        <v>34700934</v>
      </c>
      <c r="X32" s="52">
        <v>35530158</v>
      </c>
      <c r="Y32" s="52">
        <v>39370867</v>
      </c>
      <c r="Z32" s="52">
        <v>41846388</v>
      </c>
      <c r="AA32" s="52">
        <v>44680779</v>
      </c>
      <c r="AB32" s="52">
        <v>47532707</v>
      </c>
      <c r="AC32" s="52">
        <v>53611826</v>
      </c>
      <c r="AD32" s="52">
        <v>54768612</v>
      </c>
      <c r="AG32" s="76" t="s">
        <v>520</v>
      </c>
      <c r="AJ32" s="76" t="s">
        <v>542</v>
      </c>
    </row>
    <row r="33" spans="1:36" x14ac:dyDescent="0.2">
      <c r="A33" s="75" t="s">
        <v>213</v>
      </c>
      <c r="B33" s="75" t="s">
        <v>213</v>
      </c>
      <c r="C33" s="52">
        <v>46532</v>
      </c>
      <c r="D33" s="52">
        <v>46961</v>
      </c>
      <c r="E33" s="52">
        <v>102207</v>
      </c>
      <c r="F33" s="52">
        <v>69263</v>
      </c>
      <c r="G33" s="52">
        <v>69113</v>
      </c>
      <c r="H33" s="52">
        <v>71525</v>
      </c>
      <c r="I33" s="52">
        <v>69614</v>
      </c>
      <c r="J33" s="52">
        <v>127009</v>
      </c>
      <c r="K33" s="52">
        <v>77749</v>
      </c>
      <c r="L33" s="52">
        <v>92173</v>
      </c>
      <c r="M33" s="52">
        <v>111994</v>
      </c>
      <c r="N33" s="52">
        <v>115257</v>
      </c>
      <c r="O33" s="52">
        <v>97077</v>
      </c>
      <c r="P33" s="52">
        <v>293639</v>
      </c>
      <c r="Q33" s="52">
        <v>88229</v>
      </c>
      <c r="R33" s="52">
        <v>136675</v>
      </c>
      <c r="S33" s="52">
        <v>231750</v>
      </c>
      <c r="T33" s="52">
        <v>207576</v>
      </c>
      <c r="U33" s="52">
        <v>102964</v>
      </c>
      <c r="V33" s="52">
        <v>289111</v>
      </c>
      <c r="W33" s="52">
        <v>88014</v>
      </c>
      <c r="X33" s="52">
        <v>121865</v>
      </c>
      <c r="Y33" s="52">
        <v>108963</v>
      </c>
      <c r="Z33" s="52">
        <v>110358</v>
      </c>
      <c r="AA33" s="52">
        <v>125694</v>
      </c>
      <c r="AB33" s="52">
        <v>118753</v>
      </c>
      <c r="AC33" s="52">
        <v>154313</v>
      </c>
      <c r="AD33" s="52">
        <v>208617</v>
      </c>
      <c r="AG33" s="76" t="s">
        <v>563</v>
      </c>
      <c r="AJ33" s="76" t="s">
        <v>543</v>
      </c>
    </row>
    <row r="34" spans="1:36" x14ac:dyDescent="0.2">
      <c r="A34" s="75" t="s">
        <v>214</v>
      </c>
      <c r="B34" s="75" t="s">
        <v>213</v>
      </c>
      <c r="C34" s="52">
        <v>863518</v>
      </c>
      <c r="D34" s="52">
        <v>680501</v>
      </c>
      <c r="E34" s="52">
        <v>681995</v>
      </c>
      <c r="F34" s="52">
        <v>639838</v>
      </c>
      <c r="G34" s="52">
        <v>731738</v>
      </c>
      <c r="H34" s="52">
        <v>829311</v>
      </c>
      <c r="I34" s="52">
        <v>752421</v>
      </c>
      <c r="J34" s="52">
        <v>889622</v>
      </c>
      <c r="K34" s="52">
        <v>1000589</v>
      </c>
      <c r="L34" s="52">
        <v>1334675</v>
      </c>
      <c r="M34" s="52">
        <v>1086064</v>
      </c>
      <c r="N34" s="52">
        <v>1076297</v>
      </c>
      <c r="O34" s="52">
        <v>922765</v>
      </c>
      <c r="P34" s="52">
        <v>1926037</v>
      </c>
      <c r="Q34" s="52">
        <v>1989667</v>
      </c>
      <c r="R34" s="52">
        <v>1727407</v>
      </c>
      <c r="S34" s="52">
        <v>1861698</v>
      </c>
      <c r="T34" s="52">
        <v>1900048</v>
      </c>
      <c r="U34" s="52">
        <v>1948503</v>
      </c>
      <c r="V34" s="52">
        <v>1417517</v>
      </c>
      <c r="W34" s="52">
        <v>1524311</v>
      </c>
      <c r="X34" s="52">
        <v>1378139</v>
      </c>
      <c r="Y34" s="52">
        <v>1393273</v>
      </c>
      <c r="Z34" s="52">
        <v>1768867</v>
      </c>
      <c r="AA34" s="52">
        <v>2120510</v>
      </c>
      <c r="AB34" s="52">
        <v>1771488</v>
      </c>
      <c r="AC34" s="52">
        <v>2223781</v>
      </c>
      <c r="AD34" s="52">
        <v>2337327</v>
      </c>
      <c r="AG34" s="76" t="s">
        <v>520</v>
      </c>
      <c r="AJ34" s="76" t="s">
        <v>542</v>
      </c>
    </row>
    <row r="35" spans="1:36" x14ac:dyDescent="0.2">
      <c r="A35" s="75" t="s">
        <v>215</v>
      </c>
      <c r="B35" s="75" t="s">
        <v>213</v>
      </c>
      <c r="C35" s="52">
        <v>1590056</v>
      </c>
      <c r="D35" s="52">
        <v>1562170</v>
      </c>
      <c r="E35" s="52">
        <v>1890688</v>
      </c>
      <c r="F35" s="52">
        <v>1588125</v>
      </c>
      <c r="G35" s="52">
        <v>1597465</v>
      </c>
      <c r="H35" s="52">
        <v>1631150</v>
      </c>
      <c r="I35" s="52">
        <v>1757124</v>
      </c>
      <c r="J35" s="52">
        <v>1967503</v>
      </c>
      <c r="K35" s="52">
        <v>2283463</v>
      </c>
      <c r="L35" s="52">
        <v>2455817</v>
      </c>
      <c r="M35" s="52">
        <v>2498665</v>
      </c>
      <c r="N35" s="52">
        <v>2592975</v>
      </c>
      <c r="O35" s="52">
        <v>2772979</v>
      </c>
      <c r="P35" s="52">
        <v>3220677</v>
      </c>
      <c r="Q35" s="52">
        <v>3236870</v>
      </c>
      <c r="R35" s="52">
        <v>3996290</v>
      </c>
      <c r="S35" s="52">
        <v>3262254</v>
      </c>
      <c r="T35" s="52">
        <v>2808517</v>
      </c>
      <c r="U35" s="52">
        <v>2682199</v>
      </c>
      <c r="V35" s="52">
        <v>2592794</v>
      </c>
      <c r="W35" s="52">
        <v>2593219</v>
      </c>
      <c r="X35" s="52">
        <v>2395580</v>
      </c>
      <c r="Y35" s="52">
        <v>2527215</v>
      </c>
      <c r="Z35" s="52">
        <v>2604410</v>
      </c>
      <c r="AA35" s="52">
        <v>3031485</v>
      </c>
      <c r="AB35" s="52">
        <v>2988915</v>
      </c>
      <c r="AC35" s="52">
        <v>2835005</v>
      </c>
      <c r="AD35" s="52">
        <v>3241057</v>
      </c>
      <c r="AG35" s="76" t="s">
        <v>520</v>
      </c>
      <c r="AJ35" s="76" t="s">
        <v>542</v>
      </c>
    </row>
    <row r="36" spans="1:36" x14ac:dyDescent="0.2">
      <c r="A36" s="75" t="s">
        <v>216</v>
      </c>
      <c r="B36" s="75" t="s">
        <v>213</v>
      </c>
      <c r="C36" s="52">
        <v>264742</v>
      </c>
      <c r="D36" s="52">
        <v>247406</v>
      </c>
      <c r="E36" s="52">
        <v>262616</v>
      </c>
      <c r="F36" s="52">
        <v>277671</v>
      </c>
      <c r="G36" s="52">
        <v>307339</v>
      </c>
      <c r="H36" s="52">
        <v>277932</v>
      </c>
      <c r="I36" s="52">
        <v>295438</v>
      </c>
      <c r="J36" s="52">
        <v>310667</v>
      </c>
      <c r="K36" s="52">
        <v>305278</v>
      </c>
      <c r="L36" s="52">
        <v>354379</v>
      </c>
      <c r="M36" s="52">
        <v>390766</v>
      </c>
      <c r="N36" s="52">
        <v>357038</v>
      </c>
      <c r="O36" s="52">
        <v>385761</v>
      </c>
      <c r="P36" s="52">
        <v>469860</v>
      </c>
      <c r="Q36" s="52">
        <v>554835</v>
      </c>
      <c r="R36" s="52">
        <v>517591</v>
      </c>
      <c r="S36" s="52">
        <v>547124</v>
      </c>
      <c r="T36" s="52">
        <v>535179</v>
      </c>
      <c r="U36" s="52">
        <v>530173</v>
      </c>
      <c r="V36" s="52">
        <v>513207</v>
      </c>
      <c r="W36" s="52">
        <v>520273</v>
      </c>
      <c r="X36" s="52">
        <v>582868</v>
      </c>
      <c r="Y36" s="52">
        <v>670969</v>
      </c>
      <c r="Z36" s="52">
        <v>748984</v>
      </c>
      <c r="AA36" s="52">
        <v>806817</v>
      </c>
      <c r="AB36" s="52">
        <v>860538</v>
      </c>
      <c r="AC36" s="52">
        <v>1024809</v>
      </c>
      <c r="AD36" s="52">
        <v>1115199</v>
      </c>
      <c r="AG36" s="76" t="s">
        <v>520</v>
      </c>
      <c r="AJ36" s="76" t="s">
        <v>542</v>
      </c>
    </row>
    <row r="37" spans="1:36" x14ac:dyDescent="0.2">
      <c r="A37" s="75" t="s">
        <v>217</v>
      </c>
      <c r="B37" s="75" t="s">
        <v>213</v>
      </c>
      <c r="C37" s="52">
        <v>636646</v>
      </c>
      <c r="D37" s="52">
        <v>712104</v>
      </c>
      <c r="E37" s="52">
        <v>720203</v>
      </c>
      <c r="F37" s="52">
        <v>689740</v>
      </c>
      <c r="G37" s="52">
        <v>694018</v>
      </c>
      <c r="H37" s="52">
        <v>783987</v>
      </c>
      <c r="I37" s="52">
        <v>776555</v>
      </c>
      <c r="J37" s="52">
        <v>875422</v>
      </c>
      <c r="K37" s="52">
        <v>937870</v>
      </c>
      <c r="L37" s="52">
        <v>948455</v>
      </c>
      <c r="M37" s="52">
        <v>1006155</v>
      </c>
      <c r="N37" s="52">
        <v>1021172</v>
      </c>
      <c r="O37" s="52">
        <v>1076584</v>
      </c>
      <c r="P37" s="52">
        <v>1136224</v>
      </c>
      <c r="Q37" s="52">
        <v>1311487</v>
      </c>
      <c r="R37" s="52" t="s">
        <v>540</v>
      </c>
      <c r="S37" s="52">
        <v>1423362</v>
      </c>
      <c r="T37" s="52">
        <v>1206191</v>
      </c>
      <c r="U37" s="52">
        <v>1582235</v>
      </c>
      <c r="V37" s="52">
        <v>1152870</v>
      </c>
      <c r="W37" s="52">
        <v>1126933</v>
      </c>
      <c r="X37" s="52">
        <v>1139490</v>
      </c>
      <c r="Y37" s="52">
        <v>1132097</v>
      </c>
      <c r="Z37" s="52">
        <v>1445228</v>
      </c>
      <c r="AA37" s="52">
        <v>1453498</v>
      </c>
      <c r="AB37" s="52">
        <v>1486581</v>
      </c>
      <c r="AC37" s="52">
        <v>1587006</v>
      </c>
      <c r="AD37" s="52">
        <v>1582661</v>
      </c>
      <c r="AG37" s="76" t="s">
        <v>563</v>
      </c>
      <c r="AJ37" s="76" t="s">
        <v>543</v>
      </c>
    </row>
    <row r="38" spans="1:36" x14ac:dyDescent="0.2">
      <c r="A38" s="75" t="s">
        <v>218</v>
      </c>
      <c r="B38" s="75" t="s">
        <v>10</v>
      </c>
      <c r="C38" s="52">
        <v>192878</v>
      </c>
      <c r="D38" s="52">
        <v>208913</v>
      </c>
      <c r="E38" s="52">
        <v>193425</v>
      </c>
      <c r="F38" s="52">
        <v>188122</v>
      </c>
      <c r="G38" s="52">
        <v>205404</v>
      </c>
      <c r="H38" s="52">
        <v>199276</v>
      </c>
      <c r="I38" s="52">
        <v>232144</v>
      </c>
      <c r="J38" s="52">
        <v>210491</v>
      </c>
      <c r="K38" s="52">
        <v>255855</v>
      </c>
      <c r="L38" s="52">
        <v>851658</v>
      </c>
      <c r="M38" s="52">
        <v>575595</v>
      </c>
      <c r="N38" s="52">
        <v>254138</v>
      </c>
      <c r="O38" s="52">
        <v>252458</v>
      </c>
      <c r="P38" s="52">
        <v>346566</v>
      </c>
      <c r="Q38" s="52">
        <v>433758</v>
      </c>
      <c r="R38" s="52">
        <v>405273</v>
      </c>
      <c r="S38" s="52">
        <v>481280</v>
      </c>
      <c r="T38" s="52">
        <v>421345</v>
      </c>
      <c r="U38" s="52">
        <v>492242</v>
      </c>
      <c r="V38" s="52">
        <v>472234</v>
      </c>
      <c r="W38" s="52">
        <v>449206</v>
      </c>
      <c r="X38" s="52">
        <v>431518</v>
      </c>
      <c r="Y38" s="52">
        <v>468821</v>
      </c>
      <c r="Z38" s="52">
        <v>463598</v>
      </c>
      <c r="AA38" s="52">
        <v>507924</v>
      </c>
      <c r="AB38" s="52">
        <v>482808</v>
      </c>
      <c r="AC38" s="52">
        <v>458882</v>
      </c>
      <c r="AD38" s="52">
        <v>556270</v>
      </c>
      <c r="AG38" s="76" t="s">
        <v>520</v>
      </c>
      <c r="AJ38" s="76" t="s">
        <v>542</v>
      </c>
    </row>
    <row r="39" spans="1:36" x14ac:dyDescent="0.2">
      <c r="A39" s="75" t="s">
        <v>11</v>
      </c>
      <c r="B39" s="75" t="s">
        <v>10</v>
      </c>
      <c r="C39" s="52">
        <v>16381694</v>
      </c>
      <c r="D39" s="52">
        <v>15247656</v>
      </c>
      <c r="E39" s="52">
        <v>15812183</v>
      </c>
      <c r="F39" s="52">
        <v>18070135</v>
      </c>
      <c r="G39" s="52">
        <v>18710798</v>
      </c>
      <c r="H39" s="52">
        <v>21043249</v>
      </c>
      <c r="I39" s="52">
        <v>19578164</v>
      </c>
      <c r="J39" s="52">
        <v>22959627</v>
      </c>
      <c r="K39" s="52">
        <v>24117055</v>
      </c>
      <c r="L39" s="52">
        <v>26911895</v>
      </c>
      <c r="M39" s="52">
        <v>28472581</v>
      </c>
      <c r="N39" s="52">
        <v>30156316</v>
      </c>
      <c r="O39" s="52">
        <v>31174978</v>
      </c>
      <c r="P39" s="52">
        <v>33410832</v>
      </c>
      <c r="Q39" s="52">
        <v>38371261</v>
      </c>
      <c r="R39" s="52">
        <v>40767375</v>
      </c>
      <c r="S39" s="52">
        <v>43791340</v>
      </c>
      <c r="T39" s="52">
        <v>39745588</v>
      </c>
      <c r="U39" s="52">
        <v>38169127</v>
      </c>
      <c r="V39" s="52">
        <v>38350165</v>
      </c>
      <c r="W39" s="52">
        <v>39033864</v>
      </c>
      <c r="X39" s="52">
        <v>40039997</v>
      </c>
      <c r="Y39" s="52">
        <v>42800875</v>
      </c>
      <c r="Z39" s="52">
        <v>47239959</v>
      </c>
      <c r="AA39" s="52">
        <v>47990497</v>
      </c>
      <c r="AB39" s="52">
        <v>50757875</v>
      </c>
      <c r="AC39" s="52">
        <v>52633020</v>
      </c>
      <c r="AD39" s="52">
        <v>59952528</v>
      </c>
      <c r="AG39" s="76" t="s">
        <v>520</v>
      </c>
      <c r="AJ39" s="76" t="s">
        <v>542</v>
      </c>
    </row>
    <row r="40" spans="1:36" x14ac:dyDescent="0.2">
      <c r="A40" s="75" t="s">
        <v>219</v>
      </c>
      <c r="B40" s="75" t="s">
        <v>10</v>
      </c>
      <c r="C40" s="52">
        <v>1014383</v>
      </c>
      <c r="D40" s="52">
        <v>1062310</v>
      </c>
      <c r="E40" s="52">
        <v>1083634</v>
      </c>
      <c r="F40" s="52">
        <v>1063522</v>
      </c>
      <c r="G40" s="52">
        <v>1141852</v>
      </c>
      <c r="H40" s="52">
        <v>1475248</v>
      </c>
      <c r="I40" s="52">
        <v>1472143</v>
      </c>
      <c r="J40" s="52">
        <v>1470411</v>
      </c>
      <c r="K40" s="52">
        <v>1559005</v>
      </c>
      <c r="L40" s="52">
        <v>1774329</v>
      </c>
      <c r="M40" s="52">
        <v>1695348</v>
      </c>
      <c r="N40" s="52">
        <v>2233204</v>
      </c>
      <c r="O40" s="52">
        <v>1718818</v>
      </c>
      <c r="P40" s="52">
        <v>1847955</v>
      </c>
      <c r="Q40" s="52">
        <v>2044444</v>
      </c>
      <c r="R40" s="52">
        <v>2383123</v>
      </c>
      <c r="S40" s="52">
        <v>3437895</v>
      </c>
      <c r="T40" s="52">
        <v>4665963</v>
      </c>
      <c r="U40" s="52">
        <v>2277705</v>
      </c>
      <c r="V40" s="52">
        <v>2142297</v>
      </c>
      <c r="W40" s="52">
        <v>2604204</v>
      </c>
      <c r="X40" s="52">
        <v>2300246</v>
      </c>
      <c r="Y40" s="52">
        <v>2142924</v>
      </c>
      <c r="Z40" s="52">
        <v>2299976</v>
      </c>
      <c r="AA40" s="52">
        <v>2173148</v>
      </c>
      <c r="AB40" s="52">
        <v>2493451</v>
      </c>
      <c r="AC40" s="52">
        <v>2382377</v>
      </c>
      <c r="AD40" s="52">
        <v>2788927</v>
      </c>
      <c r="AG40" s="76" t="s">
        <v>520</v>
      </c>
      <c r="AJ40" s="76" t="s">
        <v>542</v>
      </c>
    </row>
    <row r="41" spans="1:36" x14ac:dyDescent="0.2">
      <c r="A41" s="75" t="s">
        <v>12</v>
      </c>
      <c r="B41" s="75" t="s">
        <v>10</v>
      </c>
      <c r="C41" s="52">
        <v>4492513</v>
      </c>
      <c r="D41" s="52">
        <v>4687213</v>
      </c>
      <c r="E41" s="52">
        <v>4712797</v>
      </c>
      <c r="F41" s="52">
        <v>4471904</v>
      </c>
      <c r="G41" s="52">
        <v>4819108</v>
      </c>
      <c r="H41" s="52">
        <v>4782476</v>
      </c>
      <c r="I41" s="52">
        <v>4699463</v>
      </c>
      <c r="J41" s="52">
        <v>5028964</v>
      </c>
      <c r="K41" s="52">
        <v>5513757</v>
      </c>
      <c r="L41" s="52">
        <v>6218171</v>
      </c>
      <c r="M41" s="52">
        <v>6153466</v>
      </c>
      <c r="N41" s="52">
        <v>6160434</v>
      </c>
      <c r="O41" s="52">
        <v>6259625</v>
      </c>
      <c r="P41" s="52">
        <v>7176915</v>
      </c>
      <c r="Q41" s="52">
        <v>7803699</v>
      </c>
      <c r="R41" s="52">
        <v>8582599</v>
      </c>
      <c r="S41" s="52">
        <v>8361649</v>
      </c>
      <c r="T41" s="52">
        <v>7948384</v>
      </c>
      <c r="U41" s="52">
        <v>7619541</v>
      </c>
      <c r="V41" s="52">
        <v>7894089</v>
      </c>
      <c r="W41" s="52">
        <v>8659672</v>
      </c>
      <c r="X41" s="52">
        <v>9734935</v>
      </c>
      <c r="Y41" s="52">
        <v>10083133</v>
      </c>
      <c r="Z41" s="52">
        <v>10166173</v>
      </c>
      <c r="AA41" s="52">
        <v>9452819</v>
      </c>
      <c r="AB41" s="52">
        <v>14091338</v>
      </c>
      <c r="AC41" s="52">
        <v>11243267</v>
      </c>
      <c r="AD41" s="52">
        <v>13914299</v>
      </c>
      <c r="AG41" s="76" t="s">
        <v>520</v>
      </c>
      <c r="AJ41" s="76" t="s">
        <v>542</v>
      </c>
    </row>
    <row r="42" spans="1:36" x14ac:dyDescent="0.2">
      <c r="A42" s="75" t="s">
        <v>220</v>
      </c>
      <c r="B42" s="75" t="s">
        <v>10</v>
      </c>
      <c r="C42" s="52">
        <v>5221577</v>
      </c>
      <c r="D42" s="52">
        <v>4872383</v>
      </c>
      <c r="E42" s="52">
        <v>5175362</v>
      </c>
      <c r="F42" s="52">
        <v>4909505</v>
      </c>
      <c r="G42" s="52">
        <v>5041185</v>
      </c>
      <c r="H42" s="52">
        <v>5319371</v>
      </c>
      <c r="I42" s="52">
        <v>5573152</v>
      </c>
      <c r="J42" s="52">
        <v>5895795</v>
      </c>
      <c r="K42" s="52">
        <v>6682185</v>
      </c>
      <c r="L42" s="52">
        <v>6560635</v>
      </c>
      <c r="M42" s="52">
        <v>6868409</v>
      </c>
      <c r="N42" s="52">
        <v>7707960</v>
      </c>
      <c r="O42" s="52">
        <v>7206099</v>
      </c>
      <c r="P42" s="52">
        <v>8457173</v>
      </c>
      <c r="Q42" s="52">
        <v>8298804</v>
      </c>
      <c r="R42" s="52">
        <v>9240160</v>
      </c>
      <c r="S42" s="52">
        <v>10375879</v>
      </c>
      <c r="T42" s="52">
        <v>10756843</v>
      </c>
      <c r="U42" s="52">
        <v>10479141</v>
      </c>
      <c r="V42" s="52">
        <v>9508389</v>
      </c>
      <c r="W42" s="52">
        <v>9436995</v>
      </c>
      <c r="X42" s="52">
        <v>9335270</v>
      </c>
      <c r="Y42" s="52">
        <v>9377461</v>
      </c>
      <c r="Z42" s="52">
        <v>10141394</v>
      </c>
      <c r="AA42" s="52">
        <v>11526525</v>
      </c>
      <c r="AB42" s="52">
        <v>11748710</v>
      </c>
      <c r="AC42" s="52">
        <v>12250002</v>
      </c>
      <c r="AD42" s="52">
        <v>14071229</v>
      </c>
      <c r="AG42" s="76" t="s">
        <v>564</v>
      </c>
      <c r="AJ42" s="76" t="s">
        <v>546</v>
      </c>
    </row>
    <row r="43" spans="1:36" x14ac:dyDescent="0.2">
      <c r="A43" s="75" t="s">
        <v>578</v>
      </c>
      <c r="B43" s="75" t="s">
        <v>221</v>
      </c>
      <c r="C43" s="52">
        <v>850938</v>
      </c>
      <c r="D43" s="52">
        <v>792537</v>
      </c>
      <c r="E43" s="52">
        <v>748732</v>
      </c>
      <c r="F43" s="52">
        <v>735915</v>
      </c>
      <c r="G43" s="52">
        <v>768398</v>
      </c>
      <c r="H43" s="52">
        <v>846322</v>
      </c>
      <c r="I43" s="52">
        <v>823789</v>
      </c>
      <c r="J43" s="52">
        <v>1030769</v>
      </c>
      <c r="K43" s="52">
        <v>1241842</v>
      </c>
      <c r="L43" s="52">
        <v>1431914</v>
      </c>
      <c r="M43" s="52">
        <v>1473656</v>
      </c>
      <c r="N43" s="52">
        <v>1775748</v>
      </c>
      <c r="O43" s="52">
        <v>2192146</v>
      </c>
      <c r="P43" s="52">
        <v>2207215</v>
      </c>
      <c r="Q43" s="52">
        <v>2468727</v>
      </c>
      <c r="R43" s="52">
        <v>2735397</v>
      </c>
      <c r="S43" s="52">
        <v>2713699</v>
      </c>
      <c r="T43" s="52">
        <v>2667463</v>
      </c>
      <c r="U43" s="52">
        <v>2385785</v>
      </c>
      <c r="V43" s="52">
        <v>2405274</v>
      </c>
      <c r="W43" s="52">
        <v>2018414</v>
      </c>
      <c r="X43" s="52">
        <v>2078358</v>
      </c>
      <c r="Y43" s="52">
        <v>2346949</v>
      </c>
      <c r="Z43" s="52">
        <v>2449231</v>
      </c>
      <c r="AA43" s="52">
        <v>2481527</v>
      </c>
      <c r="AB43" s="52">
        <v>2504756</v>
      </c>
      <c r="AC43" s="52">
        <v>2522741</v>
      </c>
      <c r="AD43" s="52">
        <v>2828439</v>
      </c>
      <c r="AG43" s="76" t="s">
        <v>520</v>
      </c>
      <c r="AJ43" s="76" t="s">
        <v>542</v>
      </c>
    </row>
    <row r="44" spans="1:36" x14ac:dyDescent="0.2">
      <c r="A44" s="75" t="s">
        <v>222</v>
      </c>
      <c r="B44" s="75" t="s">
        <v>222</v>
      </c>
      <c r="C44" s="52">
        <v>1642269</v>
      </c>
      <c r="D44" s="52">
        <v>1464666</v>
      </c>
      <c r="E44" s="52">
        <v>1283390</v>
      </c>
      <c r="F44" s="52">
        <v>1270276</v>
      </c>
      <c r="G44" s="52">
        <v>1457431</v>
      </c>
      <c r="H44" s="52">
        <v>1557949</v>
      </c>
      <c r="I44" s="52">
        <v>1596492</v>
      </c>
      <c r="J44" s="52">
        <v>1766785</v>
      </c>
      <c r="K44" s="52">
        <v>1803600</v>
      </c>
      <c r="L44" s="52">
        <v>2028174</v>
      </c>
      <c r="M44" s="52">
        <v>2094904</v>
      </c>
      <c r="N44" s="52">
        <v>2019591</v>
      </c>
      <c r="O44" s="52">
        <v>2111557</v>
      </c>
      <c r="P44" s="52">
        <v>2427936</v>
      </c>
      <c r="Q44" s="52">
        <v>2537940</v>
      </c>
      <c r="R44" s="52" t="s">
        <v>540</v>
      </c>
      <c r="S44" s="52" t="s">
        <v>540</v>
      </c>
      <c r="T44" s="52">
        <v>3234824</v>
      </c>
      <c r="U44" s="52">
        <v>2735009</v>
      </c>
      <c r="V44" s="52">
        <v>2575888</v>
      </c>
      <c r="W44" s="52">
        <v>2738273</v>
      </c>
      <c r="X44" s="52">
        <v>2586299</v>
      </c>
      <c r="Y44" s="52">
        <v>2905003</v>
      </c>
      <c r="Z44" s="52">
        <v>2776022</v>
      </c>
      <c r="AA44" s="52">
        <v>3030132</v>
      </c>
      <c r="AB44" s="52">
        <v>2933323</v>
      </c>
      <c r="AC44" s="52">
        <v>3337317</v>
      </c>
      <c r="AD44" s="52">
        <v>3554667</v>
      </c>
      <c r="AG44" s="76" t="s">
        <v>520</v>
      </c>
      <c r="AJ44" s="76" t="s">
        <v>542</v>
      </c>
    </row>
    <row r="45" spans="1:36" x14ac:dyDescent="0.2">
      <c r="A45" s="75" t="s">
        <v>223</v>
      </c>
      <c r="B45" s="75" t="s">
        <v>222</v>
      </c>
      <c r="C45" s="52">
        <v>885474</v>
      </c>
      <c r="D45" s="52">
        <v>997675</v>
      </c>
      <c r="E45" s="52">
        <v>931946</v>
      </c>
      <c r="F45" s="52">
        <v>930746</v>
      </c>
      <c r="G45" s="52">
        <v>950661</v>
      </c>
      <c r="H45" s="52">
        <v>1037765</v>
      </c>
      <c r="I45" s="52">
        <v>1080026</v>
      </c>
      <c r="J45" s="52">
        <v>1134134</v>
      </c>
      <c r="K45" s="52">
        <v>1358866</v>
      </c>
      <c r="L45" s="52">
        <v>1435073</v>
      </c>
      <c r="M45" s="52">
        <v>1532048</v>
      </c>
      <c r="N45" s="52" t="s">
        <v>540</v>
      </c>
      <c r="O45" s="52">
        <v>1828033</v>
      </c>
      <c r="P45" s="52" t="s">
        <v>540</v>
      </c>
      <c r="Q45" s="52">
        <v>2346686</v>
      </c>
      <c r="R45" s="52">
        <v>2553941</v>
      </c>
      <c r="S45" s="52">
        <v>3209287</v>
      </c>
      <c r="T45" s="52">
        <v>2988391</v>
      </c>
      <c r="U45" s="52">
        <v>2778312</v>
      </c>
      <c r="V45" s="52">
        <v>2620630</v>
      </c>
      <c r="W45" s="52">
        <v>3423475</v>
      </c>
      <c r="X45" s="52">
        <v>2778466</v>
      </c>
      <c r="Y45" s="52">
        <v>3136868</v>
      </c>
      <c r="Z45" s="52">
        <v>2842437</v>
      </c>
      <c r="AA45" s="52">
        <v>3108245</v>
      </c>
      <c r="AB45" s="52">
        <v>3856755</v>
      </c>
      <c r="AC45" s="52">
        <v>3660793</v>
      </c>
      <c r="AD45" s="52">
        <v>4311076</v>
      </c>
      <c r="AG45" s="76" t="s">
        <v>563</v>
      </c>
      <c r="AJ45" s="76" t="s">
        <v>543</v>
      </c>
    </row>
    <row r="46" spans="1:36" x14ac:dyDescent="0.2">
      <c r="A46" s="75" t="s">
        <v>224</v>
      </c>
      <c r="B46" s="75" t="s">
        <v>13</v>
      </c>
      <c r="C46" s="52">
        <v>16170520</v>
      </c>
      <c r="D46" s="52">
        <v>14592903</v>
      </c>
      <c r="E46" s="52">
        <v>14654350</v>
      </c>
      <c r="F46" s="52">
        <v>14458042</v>
      </c>
      <c r="G46" s="52">
        <v>21652785</v>
      </c>
      <c r="H46" s="52">
        <v>18380293</v>
      </c>
      <c r="I46" s="52">
        <v>15988181</v>
      </c>
      <c r="J46" s="52">
        <v>16322860</v>
      </c>
      <c r="K46" s="52">
        <v>18565323</v>
      </c>
      <c r="L46" s="52">
        <v>24089238</v>
      </c>
      <c r="M46" s="52">
        <v>24397968</v>
      </c>
      <c r="N46" s="52">
        <v>24873090</v>
      </c>
      <c r="O46" s="52">
        <v>27627491</v>
      </c>
      <c r="P46" s="52">
        <v>43178764</v>
      </c>
      <c r="Q46" s="52">
        <v>36811033</v>
      </c>
      <c r="R46" s="52">
        <v>40117487</v>
      </c>
      <c r="S46" s="52">
        <v>37566933</v>
      </c>
      <c r="T46" s="52">
        <v>33653254</v>
      </c>
      <c r="U46" s="52">
        <v>28693502</v>
      </c>
      <c r="V46" s="52">
        <v>29090009</v>
      </c>
      <c r="W46" s="52">
        <v>28665051</v>
      </c>
      <c r="X46" s="52">
        <v>31164958</v>
      </c>
      <c r="Y46" s="52">
        <v>31791732</v>
      </c>
      <c r="Z46" s="52">
        <v>42167503</v>
      </c>
      <c r="AA46" s="52">
        <v>48436286</v>
      </c>
      <c r="AB46" s="52">
        <v>47610898</v>
      </c>
      <c r="AC46" s="52">
        <v>50581567</v>
      </c>
      <c r="AD46" s="52">
        <v>57454706</v>
      </c>
      <c r="AG46" s="76" t="s">
        <v>563</v>
      </c>
      <c r="AJ46" s="76" t="s">
        <v>543</v>
      </c>
    </row>
    <row r="47" spans="1:36" x14ac:dyDescent="0.2">
      <c r="A47" s="75" t="s">
        <v>225</v>
      </c>
      <c r="B47" s="75" t="s">
        <v>13</v>
      </c>
      <c r="C47" s="52">
        <v>2506218</v>
      </c>
      <c r="D47" s="52">
        <v>2337313</v>
      </c>
      <c r="E47" s="52">
        <v>2544100</v>
      </c>
      <c r="F47" s="52">
        <v>2720804</v>
      </c>
      <c r="G47" s="52">
        <v>2945911</v>
      </c>
      <c r="H47" s="52">
        <v>3317000</v>
      </c>
      <c r="I47" s="52">
        <v>3848846</v>
      </c>
      <c r="J47" s="52">
        <v>5078802</v>
      </c>
      <c r="K47" s="52">
        <v>7011617</v>
      </c>
      <c r="L47" s="52">
        <v>7301082</v>
      </c>
      <c r="M47" s="52">
        <v>7968310</v>
      </c>
      <c r="N47" s="52">
        <v>11005189</v>
      </c>
      <c r="O47" s="52">
        <v>12221248</v>
      </c>
      <c r="P47" s="52">
        <v>13731847</v>
      </c>
      <c r="Q47" s="52">
        <v>18224538</v>
      </c>
      <c r="R47" s="52">
        <v>22989024</v>
      </c>
      <c r="S47" s="52">
        <v>24797215</v>
      </c>
      <c r="T47" s="52">
        <v>22094782</v>
      </c>
      <c r="U47" s="52">
        <v>19544198</v>
      </c>
      <c r="V47" s="52">
        <v>19215151</v>
      </c>
      <c r="W47" s="52">
        <v>19090142</v>
      </c>
      <c r="X47" s="52">
        <v>20411318</v>
      </c>
      <c r="Y47" s="52">
        <v>20959545</v>
      </c>
      <c r="Z47" s="52">
        <v>24184165</v>
      </c>
      <c r="AA47" s="52">
        <v>27177034</v>
      </c>
      <c r="AB47" s="52">
        <v>29997317</v>
      </c>
      <c r="AC47" s="52">
        <v>32310820</v>
      </c>
      <c r="AD47" s="52">
        <v>33344473</v>
      </c>
      <c r="AG47" s="76" t="s">
        <v>563</v>
      </c>
      <c r="AJ47" s="76" t="s">
        <v>543</v>
      </c>
    </row>
    <row r="48" spans="1:36" x14ac:dyDescent="0.2">
      <c r="A48" s="75" t="s">
        <v>226</v>
      </c>
      <c r="B48" s="75" t="s">
        <v>13</v>
      </c>
      <c r="C48" s="52">
        <v>1280447</v>
      </c>
      <c r="D48" s="52">
        <v>1303477</v>
      </c>
      <c r="E48" s="52">
        <v>1376680</v>
      </c>
      <c r="F48" s="52">
        <v>1486367</v>
      </c>
      <c r="G48" s="52">
        <v>1516383</v>
      </c>
      <c r="H48" s="52">
        <v>1478801</v>
      </c>
      <c r="I48" s="52">
        <v>1679160</v>
      </c>
      <c r="J48" s="52">
        <v>1896259</v>
      </c>
      <c r="K48" s="52">
        <v>1867772</v>
      </c>
      <c r="L48" s="52">
        <v>2629061</v>
      </c>
      <c r="M48" s="52">
        <v>2703593</v>
      </c>
      <c r="N48" s="52">
        <v>2305122</v>
      </c>
      <c r="O48" s="52">
        <v>2302658</v>
      </c>
      <c r="P48" s="52">
        <v>2614963</v>
      </c>
      <c r="Q48" s="52">
        <v>2948931</v>
      </c>
      <c r="R48" s="52">
        <v>3336394</v>
      </c>
      <c r="S48" s="52">
        <v>3159837</v>
      </c>
      <c r="T48" s="52">
        <v>3112534</v>
      </c>
      <c r="U48" s="52">
        <v>2956129</v>
      </c>
      <c r="V48" s="52">
        <v>2671211</v>
      </c>
      <c r="W48" s="52">
        <v>2924646</v>
      </c>
      <c r="X48" s="52">
        <v>2570584</v>
      </c>
      <c r="Y48" s="52">
        <v>4054836</v>
      </c>
      <c r="Z48" s="52">
        <v>5084089</v>
      </c>
      <c r="AA48" s="52">
        <v>4708359</v>
      </c>
      <c r="AB48" s="52">
        <v>4943145</v>
      </c>
      <c r="AC48" s="52">
        <v>3666267</v>
      </c>
      <c r="AD48" s="52">
        <v>4108331</v>
      </c>
      <c r="AG48" s="76" t="s">
        <v>565</v>
      </c>
      <c r="AJ48" s="76" t="s">
        <v>544</v>
      </c>
    </row>
    <row r="49" spans="1:36" x14ac:dyDescent="0.2">
      <c r="A49" s="75" t="s">
        <v>227</v>
      </c>
      <c r="B49" s="75" t="s">
        <v>13</v>
      </c>
      <c r="C49" s="52">
        <v>34655578</v>
      </c>
      <c r="D49" s="52">
        <v>35191692</v>
      </c>
      <c r="E49" s="52">
        <v>35388080</v>
      </c>
      <c r="F49" s="52">
        <v>35398084</v>
      </c>
      <c r="G49" s="52">
        <v>37294715</v>
      </c>
      <c r="H49" s="52">
        <v>41237342</v>
      </c>
      <c r="I49" s="52">
        <v>41217258</v>
      </c>
      <c r="J49" s="52">
        <v>44495936</v>
      </c>
      <c r="K49" s="52">
        <v>49213094</v>
      </c>
      <c r="L49" s="52">
        <v>52159027</v>
      </c>
      <c r="M49" s="52">
        <v>53638132</v>
      </c>
      <c r="N49" s="52">
        <v>55665298</v>
      </c>
      <c r="O49" s="52">
        <v>53423357</v>
      </c>
      <c r="P49" s="52">
        <v>58835727</v>
      </c>
      <c r="Q49" s="52">
        <v>59231810</v>
      </c>
      <c r="R49" s="52">
        <v>64141407</v>
      </c>
      <c r="S49" s="52">
        <v>62746273</v>
      </c>
      <c r="T49" s="52">
        <v>60269610</v>
      </c>
      <c r="U49" s="52">
        <v>53287463</v>
      </c>
      <c r="V49" s="52">
        <v>55242876</v>
      </c>
      <c r="W49" s="52">
        <v>63750429</v>
      </c>
      <c r="X49" s="52">
        <v>61820264</v>
      </c>
      <c r="Y49" s="52">
        <v>71595163</v>
      </c>
      <c r="Z49" s="52">
        <v>77910573</v>
      </c>
      <c r="AA49" s="52">
        <v>85025208</v>
      </c>
      <c r="AB49" s="52">
        <v>87092938</v>
      </c>
      <c r="AC49" s="52">
        <v>79170205</v>
      </c>
      <c r="AD49" s="52">
        <v>100766625</v>
      </c>
      <c r="AG49" s="76" t="s">
        <v>563</v>
      </c>
      <c r="AJ49" s="76" t="s">
        <v>543</v>
      </c>
    </row>
    <row r="50" spans="1:36" x14ac:dyDescent="0.2">
      <c r="A50" s="75" t="s">
        <v>228</v>
      </c>
      <c r="B50" s="75" t="s">
        <v>13</v>
      </c>
      <c r="C50" s="52">
        <v>8116372</v>
      </c>
      <c r="D50" s="52">
        <v>7770849</v>
      </c>
      <c r="E50" s="52">
        <v>8248033</v>
      </c>
      <c r="F50" s="52">
        <v>8218237</v>
      </c>
      <c r="G50" s="52">
        <v>8882190</v>
      </c>
      <c r="H50" s="52">
        <v>9577447</v>
      </c>
      <c r="I50" s="52">
        <v>10529520</v>
      </c>
      <c r="J50" s="52">
        <v>11029734</v>
      </c>
      <c r="K50" s="52">
        <v>12755905</v>
      </c>
      <c r="L50" s="52">
        <v>14226464</v>
      </c>
      <c r="M50" s="52">
        <v>14148191</v>
      </c>
      <c r="N50" s="52">
        <v>14657744</v>
      </c>
      <c r="O50" s="52">
        <v>13615170</v>
      </c>
      <c r="P50" s="52">
        <v>15892551</v>
      </c>
      <c r="Q50" s="52">
        <v>17123688</v>
      </c>
      <c r="R50" s="52">
        <v>19497803</v>
      </c>
      <c r="S50" s="52">
        <v>19564871</v>
      </c>
      <c r="T50" s="52">
        <v>19092231</v>
      </c>
      <c r="U50" s="52">
        <v>18609009</v>
      </c>
      <c r="V50" s="52">
        <v>18273773</v>
      </c>
      <c r="W50" s="52">
        <v>18619338</v>
      </c>
      <c r="X50" s="52">
        <v>19209216</v>
      </c>
      <c r="Y50" s="52">
        <v>20243975</v>
      </c>
      <c r="Z50" s="52">
        <v>21353200</v>
      </c>
      <c r="AA50" s="52">
        <v>26199301</v>
      </c>
      <c r="AB50" s="52">
        <v>23344950</v>
      </c>
      <c r="AC50" s="52">
        <v>24533690</v>
      </c>
      <c r="AD50" s="52">
        <v>26774485</v>
      </c>
      <c r="AG50" s="76" t="s">
        <v>563</v>
      </c>
      <c r="AJ50" s="76" t="s">
        <v>543</v>
      </c>
    </row>
    <row r="51" spans="1:36" x14ac:dyDescent="0.2">
      <c r="A51" s="75" t="s">
        <v>14</v>
      </c>
      <c r="B51" s="75" t="s">
        <v>13</v>
      </c>
      <c r="C51" s="52">
        <v>8376480</v>
      </c>
      <c r="D51" s="52">
        <v>9236023</v>
      </c>
      <c r="E51" s="52">
        <v>9552616</v>
      </c>
      <c r="F51" s="52">
        <v>9418358</v>
      </c>
      <c r="G51" s="52">
        <v>9469627</v>
      </c>
      <c r="H51" s="52">
        <v>9325478</v>
      </c>
      <c r="I51" s="52">
        <v>9890797</v>
      </c>
      <c r="J51" s="52">
        <v>10831823</v>
      </c>
      <c r="K51" s="52">
        <v>11369449</v>
      </c>
      <c r="L51" s="52">
        <v>13345387</v>
      </c>
      <c r="M51" s="52">
        <v>13239034</v>
      </c>
      <c r="N51" s="52">
        <v>14005215</v>
      </c>
      <c r="O51" s="52">
        <v>13005038</v>
      </c>
      <c r="P51" s="52">
        <v>14259036</v>
      </c>
      <c r="Q51" s="52">
        <v>14869963</v>
      </c>
      <c r="R51" s="52">
        <v>15790295</v>
      </c>
      <c r="S51" s="52">
        <v>16127935</v>
      </c>
      <c r="T51" s="52">
        <v>15764960</v>
      </c>
      <c r="U51" s="52">
        <v>15948997</v>
      </c>
      <c r="V51" s="52">
        <v>16308608</v>
      </c>
      <c r="W51" s="52">
        <v>15957792</v>
      </c>
      <c r="X51" s="52">
        <v>16316236</v>
      </c>
      <c r="Y51" s="52">
        <v>17296354</v>
      </c>
      <c r="Z51" s="52">
        <v>17407566</v>
      </c>
      <c r="AA51" s="52">
        <v>20688646</v>
      </c>
      <c r="AB51" s="52">
        <v>20727297</v>
      </c>
      <c r="AC51" s="52">
        <v>20698706</v>
      </c>
      <c r="AD51" s="52">
        <v>29047642</v>
      </c>
      <c r="AG51" s="76" t="s">
        <v>520</v>
      </c>
      <c r="AJ51" s="76" t="s">
        <v>542</v>
      </c>
    </row>
    <row r="52" spans="1:36" x14ac:dyDescent="0.2">
      <c r="A52" s="75" t="s">
        <v>15</v>
      </c>
      <c r="B52" s="75" t="s">
        <v>13</v>
      </c>
      <c r="C52" s="52">
        <v>4680047</v>
      </c>
      <c r="D52" s="52">
        <v>4681111</v>
      </c>
      <c r="E52" s="52">
        <v>4540834</v>
      </c>
      <c r="F52" s="52">
        <v>4528161</v>
      </c>
      <c r="G52" s="52">
        <v>4462800</v>
      </c>
      <c r="H52" s="52">
        <v>4496346</v>
      </c>
      <c r="I52" s="52">
        <v>4568870</v>
      </c>
      <c r="J52" s="52">
        <v>4007390</v>
      </c>
      <c r="K52" s="52">
        <v>5402610</v>
      </c>
      <c r="L52" s="52">
        <v>6949925</v>
      </c>
      <c r="M52" s="52">
        <v>5948888</v>
      </c>
      <c r="N52" s="52">
        <v>6891972</v>
      </c>
      <c r="O52" s="52">
        <v>8013315</v>
      </c>
      <c r="P52" s="52">
        <v>11997513</v>
      </c>
      <c r="Q52" s="52">
        <v>11909029</v>
      </c>
      <c r="R52" s="52">
        <v>12008517</v>
      </c>
      <c r="S52" s="52">
        <v>13648824</v>
      </c>
      <c r="T52" s="52">
        <v>17394213</v>
      </c>
      <c r="U52" s="52">
        <v>15974829</v>
      </c>
      <c r="V52" s="52">
        <v>10959682</v>
      </c>
      <c r="W52" s="52">
        <v>8684109</v>
      </c>
      <c r="X52" s="52">
        <v>8619717</v>
      </c>
      <c r="Y52" s="52">
        <v>9869999</v>
      </c>
      <c r="Z52" s="52">
        <v>10541390</v>
      </c>
      <c r="AA52" s="52">
        <v>10921657</v>
      </c>
      <c r="AB52" s="52">
        <v>16331750</v>
      </c>
      <c r="AC52" s="52">
        <v>15137510</v>
      </c>
      <c r="AD52" s="52">
        <v>17458604</v>
      </c>
      <c r="AG52" s="76" t="s">
        <v>563</v>
      </c>
      <c r="AJ52" s="76" t="s">
        <v>543</v>
      </c>
    </row>
    <row r="53" spans="1:36" x14ac:dyDescent="0.2">
      <c r="A53" s="75" t="s">
        <v>229</v>
      </c>
      <c r="B53" s="75" t="s">
        <v>13</v>
      </c>
      <c r="C53" s="52">
        <v>5407330</v>
      </c>
      <c r="D53" s="52">
        <v>4555500</v>
      </c>
      <c r="E53" s="52">
        <v>5246491</v>
      </c>
      <c r="F53" s="52">
        <v>6016516</v>
      </c>
      <c r="G53" s="52">
        <v>6437323</v>
      </c>
      <c r="H53" s="52">
        <v>5646628</v>
      </c>
      <c r="I53" s="52">
        <v>6068244</v>
      </c>
      <c r="J53" s="52">
        <v>7929547</v>
      </c>
      <c r="K53" s="52">
        <v>6977570</v>
      </c>
      <c r="L53" s="52">
        <v>7465968</v>
      </c>
      <c r="M53" s="52">
        <v>7510039</v>
      </c>
      <c r="N53" s="52">
        <v>7672324</v>
      </c>
      <c r="O53" s="52">
        <v>7710382</v>
      </c>
      <c r="P53" s="52">
        <v>8641284</v>
      </c>
      <c r="Q53" s="52">
        <v>9589470</v>
      </c>
      <c r="R53" s="52">
        <v>11047191</v>
      </c>
      <c r="S53" s="52">
        <v>11308606</v>
      </c>
      <c r="T53" s="52">
        <v>10813929</v>
      </c>
      <c r="U53" s="52">
        <v>10567156</v>
      </c>
      <c r="V53" s="52">
        <v>11207347</v>
      </c>
      <c r="W53" s="52">
        <v>12091814</v>
      </c>
      <c r="X53" s="52">
        <v>12233924</v>
      </c>
      <c r="Y53" s="52">
        <v>14091602</v>
      </c>
      <c r="Z53" s="52">
        <v>13420072</v>
      </c>
      <c r="AA53" s="52">
        <v>14816258</v>
      </c>
      <c r="AB53" s="52">
        <v>14958590</v>
      </c>
      <c r="AC53" s="52">
        <v>15747275</v>
      </c>
      <c r="AD53" s="52">
        <v>16598460</v>
      </c>
      <c r="AG53" s="76" t="s">
        <v>563</v>
      </c>
      <c r="AJ53" s="76" t="s">
        <v>543</v>
      </c>
    </row>
    <row r="54" spans="1:36" x14ac:dyDescent="0.2">
      <c r="A54" s="75" t="s">
        <v>230</v>
      </c>
      <c r="B54" s="75" t="s">
        <v>13</v>
      </c>
      <c r="C54" s="52">
        <v>9260702</v>
      </c>
      <c r="D54" s="52">
        <v>9725187</v>
      </c>
      <c r="E54" s="52">
        <v>9456102</v>
      </c>
      <c r="F54" s="52">
        <v>9494233</v>
      </c>
      <c r="G54" s="52">
        <v>9738207</v>
      </c>
      <c r="H54" s="52">
        <v>9769351</v>
      </c>
      <c r="I54" s="52">
        <v>9977601</v>
      </c>
      <c r="J54" s="52">
        <v>10692891</v>
      </c>
      <c r="K54" s="52">
        <v>12034606</v>
      </c>
      <c r="L54" s="52">
        <v>12720541</v>
      </c>
      <c r="M54" s="52">
        <v>14359546</v>
      </c>
      <c r="N54" s="52">
        <v>13312438</v>
      </c>
      <c r="O54" s="52">
        <v>13098683</v>
      </c>
      <c r="P54" s="52">
        <v>14610177</v>
      </c>
      <c r="Q54" s="52">
        <v>17647903</v>
      </c>
      <c r="R54" s="52">
        <v>18844716</v>
      </c>
      <c r="S54" s="52">
        <v>17749934</v>
      </c>
      <c r="T54" s="52">
        <v>17386799</v>
      </c>
      <c r="U54" s="52">
        <v>16826886</v>
      </c>
      <c r="V54" s="52">
        <v>17144278</v>
      </c>
      <c r="W54" s="52">
        <v>17622551</v>
      </c>
      <c r="X54" s="52">
        <v>17230339</v>
      </c>
      <c r="Y54" s="52">
        <v>17735075</v>
      </c>
      <c r="Z54" s="52">
        <v>18093536</v>
      </c>
      <c r="AA54" s="52">
        <v>19238156</v>
      </c>
      <c r="AB54" s="52">
        <v>20085732</v>
      </c>
      <c r="AC54" s="52">
        <v>19979299</v>
      </c>
      <c r="AD54" s="52">
        <v>21855186</v>
      </c>
      <c r="AG54" s="76" t="s">
        <v>563</v>
      </c>
      <c r="AJ54" s="76" t="s">
        <v>543</v>
      </c>
    </row>
    <row r="55" spans="1:36" x14ac:dyDescent="0.2">
      <c r="A55" s="75" t="s">
        <v>231</v>
      </c>
      <c r="B55" s="75" t="s">
        <v>13</v>
      </c>
      <c r="C55" s="52">
        <v>2563513</v>
      </c>
      <c r="D55" s="52">
        <v>2546039</v>
      </c>
      <c r="E55" s="52">
        <v>2444403</v>
      </c>
      <c r="F55" s="52">
        <v>2571636</v>
      </c>
      <c r="G55" s="52">
        <v>2544200</v>
      </c>
      <c r="H55" s="52">
        <v>2588753</v>
      </c>
      <c r="I55" s="52">
        <v>2879961</v>
      </c>
      <c r="J55" s="52">
        <v>3021448</v>
      </c>
      <c r="K55" s="52">
        <v>3274347</v>
      </c>
      <c r="L55" s="52">
        <v>3809309</v>
      </c>
      <c r="M55" s="52">
        <v>3649160</v>
      </c>
      <c r="N55" s="52">
        <v>3609207</v>
      </c>
      <c r="O55" s="52">
        <v>3764267</v>
      </c>
      <c r="P55" s="52">
        <v>4031422</v>
      </c>
      <c r="Q55" s="52">
        <v>4192509</v>
      </c>
      <c r="R55" s="52">
        <v>4567868</v>
      </c>
      <c r="S55" s="52">
        <v>4951094</v>
      </c>
      <c r="T55" s="52">
        <v>5273684</v>
      </c>
      <c r="U55" s="52">
        <v>5194807</v>
      </c>
      <c r="V55" s="52">
        <v>5140675</v>
      </c>
      <c r="W55" s="52">
        <v>5157066</v>
      </c>
      <c r="X55" s="52">
        <v>5439903</v>
      </c>
      <c r="Y55" s="52">
        <v>6817613</v>
      </c>
      <c r="Z55" s="52">
        <v>7734100</v>
      </c>
      <c r="AA55" s="52">
        <v>7991100</v>
      </c>
      <c r="AB55" s="52">
        <v>8325939</v>
      </c>
      <c r="AC55" s="52">
        <v>8009466</v>
      </c>
      <c r="AD55" s="52">
        <v>10275063</v>
      </c>
      <c r="AG55" s="76" t="s">
        <v>563</v>
      </c>
      <c r="AJ55" s="76" t="s">
        <v>543</v>
      </c>
    </row>
    <row r="56" spans="1:36" x14ac:dyDescent="0.2">
      <c r="A56" s="75" t="s">
        <v>526</v>
      </c>
      <c r="B56" s="75" t="s">
        <v>13</v>
      </c>
      <c r="C56" s="54" t="s">
        <v>573</v>
      </c>
      <c r="D56" s="54" t="s">
        <v>573</v>
      </c>
      <c r="E56" s="54" t="s">
        <v>573</v>
      </c>
      <c r="F56" s="54" t="s">
        <v>573</v>
      </c>
      <c r="G56" s="54" t="s">
        <v>573</v>
      </c>
      <c r="H56" s="54" t="s">
        <v>573</v>
      </c>
      <c r="I56" s="54" t="s">
        <v>573</v>
      </c>
      <c r="J56" s="54" t="s">
        <v>573</v>
      </c>
      <c r="K56" s="52">
        <v>3648297</v>
      </c>
      <c r="L56" s="52">
        <v>4806893</v>
      </c>
      <c r="M56" s="52">
        <v>4831838</v>
      </c>
      <c r="N56" s="52">
        <v>5617343</v>
      </c>
      <c r="O56" s="52">
        <v>5064672</v>
      </c>
      <c r="P56" s="52">
        <v>5853687</v>
      </c>
      <c r="Q56" s="52">
        <v>6850173</v>
      </c>
      <c r="R56" s="52">
        <v>7868299</v>
      </c>
      <c r="S56" s="52">
        <v>8684862</v>
      </c>
      <c r="T56" s="52">
        <v>7860603</v>
      </c>
      <c r="U56" s="52">
        <v>5954437</v>
      </c>
      <c r="V56" s="52">
        <v>7117854</v>
      </c>
      <c r="W56" s="52">
        <v>6602297</v>
      </c>
      <c r="X56" s="52">
        <v>7471081</v>
      </c>
      <c r="Y56" s="52">
        <v>7194511</v>
      </c>
      <c r="Z56" s="52">
        <v>8188314</v>
      </c>
      <c r="AA56" s="52">
        <v>9296288</v>
      </c>
      <c r="AB56" s="52">
        <v>9794598</v>
      </c>
      <c r="AC56" s="52">
        <v>10700391</v>
      </c>
      <c r="AD56" s="52">
        <v>14942542</v>
      </c>
      <c r="AG56" s="76" t="s">
        <v>563</v>
      </c>
      <c r="AJ56" s="76" t="s">
        <v>543</v>
      </c>
    </row>
    <row r="57" spans="1:36" x14ac:dyDescent="0.2">
      <c r="A57" s="75" t="s">
        <v>232</v>
      </c>
      <c r="B57" s="75" t="s">
        <v>13</v>
      </c>
      <c r="C57" s="52">
        <v>3846707</v>
      </c>
      <c r="D57" s="52">
        <v>3069757</v>
      </c>
      <c r="E57" s="52">
        <v>3010511</v>
      </c>
      <c r="F57" s="52">
        <v>3609498</v>
      </c>
      <c r="G57" s="52">
        <v>3542250</v>
      </c>
      <c r="H57" s="52">
        <v>7308646</v>
      </c>
      <c r="I57" s="52">
        <v>4005390</v>
      </c>
      <c r="J57" s="52">
        <v>4107706</v>
      </c>
      <c r="K57" s="52">
        <v>4635070</v>
      </c>
      <c r="L57" s="52">
        <v>5943775</v>
      </c>
      <c r="M57" s="52">
        <v>5903723</v>
      </c>
      <c r="N57" s="52">
        <v>5948393</v>
      </c>
      <c r="O57" s="52">
        <v>5683929</v>
      </c>
      <c r="P57" s="52">
        <v>6658735</v>
      </c>
      <c r="Q57" s="52">
        <v>6847700</v>
      </c>
      <c r="R57" s="52">
        <v>8278738</v>
      </c>
      <c r="S57" s="52">
        <v>7735988</v>
      </c>
      <c r="T57" s="52">
        <v>7293427</v>
      </c>
      <c r="U57" s="52">
        <v>7570441</v>
      </c>
      <c r="V57" s="52">
        <v>7247109</v>
      </c>
      <c r="W57" s="52">
        <v>6973656</v>
      </c>
      <c r="X57" s="52">
        <v>7396239</v>
      </c>
      <c r="Y57" s="52">
        <v>8452227</v>
      </c>
      <c r="Z57" s="52">
        <v>9500659</v>
      </c>
      <c r="AA57" s="52">
        <v>9796855</v>
      </c>
      <c r="AB57" s="52">
        <v>10147865</v>
      </c>
      <c r="AC57" s="52">
        <v>13412161</v>
      </c>
      <c r="AD57" s="52">
        <v>14287470</v>
      </c>
      <c r="AG57" s="76" t="s">
        <v>565</v>
      </c>
      <c r="AJ57" s="76" t="s">
        <v>544</v>
      </c>
    </row>
    <row r="58" spans="1:36" x14ac:dyDescent="0.2">
      <c r="A58" s="75" t="s">
        <v>16</v>
      </c>
      <c r="B58" s="75" t="s">
        <v>13</v>
      </c>
      <c r="C58" s="52">
        <v>4907516</v>
      </c>
      <c r="D58" s="52">
        <v>4928543</v>
      </c>
      <c r="E58" s="52">
        <v>4994783</v>
      </c>
      <c r="F58" s="52">
        <v>4933476</v>
      </c>
      <c r="G58" s="52">
        <v>5273716</v>
      </c>
      <c r="H58" s="52">
        <v>6015805</v>
      </c>
      <c r="I58" s="52">
        <v>5447676</v>
      </c>
      <c r="J58" s="52">
        <v>5859173</v>
      </c>
      <c r="K58" s="52">
        <v>7512160</v>
      </c>
      <c r="L58" s="52">
        <v>8553504</v>
      </c>
      <c r="M58" s="52">
        <v>8324051</v>
      </c>
      <c r="N58" s="52">
        <v>8796338</v>
      </c>
      <c r="O58" s="52">
        <v>8703513</v>
      </c>
      <c r="P58" s="52">
        <v>9663498</v>
      </c>
      <c r="Q58" s="52">
        <v>9871291</v>
      </c>
      <c r="R58" s="52">
        <v>10957844</v>
      </c>
      <c r="S58" s="52">
        <v>12606640</v>
      </c>
      <c r="T58" s="52">
        <v>11189014</v>
      </c>
      <c r="U58" s="52">
        <v>10804713</v>
      </c>
      <c r="V58" s="52">
        <v>11027847</v>
      </c>
      <c r="W58" s="52">
        <v>11205243</v>
      </c>
      <c r="X58" s="52">
        <v>12165271</v>
      </c>
      <c r="Y58" s="52">
        <v>13204314</v>
      </c>
      <c r="Z58" s="52">
        <v>18154514</v>
      </c>
      <c r="AA58" s="52">
        <v>17817897</v>
      </c>
      <c r="AB58" s="52">
        <v>16976448</v>
      </c>
      <c r="AC58" s="52">
        <v>13937913</v>
      </c>
      <c r="AD58" s="52">
        <v>14494391</v>
      </c>
      <c r="AG58" s="76" t="s">
        <v>520</v>
      </c>
      <c r="AJ58" s="76" t="s">
        <v>542</v>
      </c>
    </row>
    <row r="59" spans="1:36" x14ac:dyDescent="0.2">
      <c r="A59" s="75" t="s">
        <v>233</v>
      </c>
      <c r="B59" s="75" t="s">
        <v>13</v>
      </c>
      <c r="C59" s="52">
        <v>9049649</v>
      </c>
      <c r="D59" s="52">
        <v>8257953</v>
      </c>
      <c r="E59" s="52">
        <v>8818040</v>
      </c>
      <c r="F59" s="52">
        <v>10232557</v>
      </c>
      <c r="G59" s="52">
        <v>10354634</v>
      </c>
      <c r="H59" s="52">
        <v>10288071</v>
      </c>
      <c r="I59" s="52">
        <v>10845905</v>
      </c>
      <c r="J59" s="52">
        <v>12494312</v>
      </c>
      <c r="K59" s="52">
        <v>15390477</v>
      </c>
      <c r="L59" s="52">
        <v>19549957</v>
      </c>
      <c r="M59" s="52">
        <v>19919433</v>
      </c>
      <c r="N59" s="52">
        <v>28535548</v>
      </c>
      <c r="O59" s="52">
        <v>18275023</v>
      </c>
      <c r="P59" s="52">
        <v>21280589</v>
      </c>
      <c r="Q59" s="52">
        <v>25680379</v>
      </c>
      <c r="R59" s="52">
        <v>24358119</v>
      </c>
      <c r="S59" s="52">
        <v>22018405</v>
      </c>
      <c r="T59" s="52">
        <v>21248630</v>
      </c>
      <c r="U59" s="52">
        <v>17425744</v>
      </c>
      <c r="V59" s="52">
        <v>18541879</v>
      </c>
      <c r="W59" s="52">
        <v>17842632</v>
      </c>
      <c r="X59" s="52">
        <v>23315563</v>
      </c>
      <c r="Y59" s="52">
        <v>27843608</v>
      </c>
      <c r="Z59" s="52">
        <v>27625259</v>
      </c>
      <c r="AA59" s="52">
        <v>31664865</v>
      </c>
      <c r="AB59" s="52">
        <v>32802006</v>
      </c>
      <c r="AC59" s="52">
        <v>40817914</v>
      </c>
      <c r="AD59" s="52">
        <v>45260408</v>
      </c>
      <c r="AG59" s="76" t="s">
        <v>563</v>
      </c>
      <c r="AJ59" s="76" t="s">
        <v>543</v>
      </c>
    </row>
    <row r="60" spans="1:36" x14ac:dyDescent="0.2">
      <c r="A60" s="75" t="s">
        <v>17</v>
      </c>
      <c r="B60" s="75" t="s">
        <v>13</v>
      </c>
      <c r="C60" s="52">
        <v>8506253</v>
      </c>
      <c r="D60" s="52">
        <v>9108095</v>
      </c>
      <c r="E60" s="52">
        <v>9154255</v>
      </c>
      <c r="F60" s="52">
        <v>9621095</v>
      </c>
      <c r="G60" s="52">
        <v>9461699</v>
      </c>
      <c r="H60" s="52">
        <v>10488286</v>
      </c>
      <c r="I60" s="52">
        <v>11040767</v>
      </c>
      <c r="J60" s="52">
        <v>11709241</v>
      </c>
      <c r="K60" s="52">
        <v>13898256</v>
      </c>
      <c r="L60" s="52">
        <v>16113447</v>
      </c>
      <c r="M60" s="52">
        <v>15463550</v>
      </c>
      <c r="N60" s="52">
        <v>15606089</v>
      </c>
      <c r="O60" s="52">
        <v>15278659</v>
      </c>
      <c r="P60" s="52">
        <v>16237618</v>
      </c>
      <c r="Q60" s="52">
        <v>18092027</v>
      </c>
      <c r="R60" s="52">
        <v>19569884</v>
      </c>
      <c r="S60" s="52">
        <v>20585404</v>
      </c>
      <c r="T60" s="52">
        <v>18127223</v>
      </c>
      <c r="U60" s="52">
        <v>17067503</v>
      </c>
      <c r="V60" s="52">
        <v>17167414</v>
      </c>
      <c r="W60" s="52">
        <v>17185608</v>
      </c>
      <c r="X60" s="52">
        <v>18394928</v>
      </c>
      <c r="Y60" s="52">
        <v>18878601</v>
      </c>
      <c r="Z60" s="52">
        <v>19998646</v>
      </c>
      <c r="AA60" s="52">
        <v>21439488</v>
      </c>
      <c r="AB60" s="52">
        <v>22745868</v>
      </c>
      <c r="AC60" s="52">
        <v>26486873</v>
      </c>
      <c r="AD60" s="52">
        <v>28026042</v>
      </c>
      <c r="AG60" s="76" t="s">
        <v>566</v>
      </c>
      <c r="AJ60" s="76" t="s">
        <v>545</v>
      </c>
    </row>
    <row r="61" spans="1:36" x14ac:dyDescent="0.2">
      <c r="A61" s="75" t="s">
        <v>18</v>
      </c>
      <c r="B61" s="75" t="s">
        <v>13</v>
      </c>
      <c r="C61" s="52">
        <v>48904398</v>
      </c>
      <c r="D61" s="52">
        <v>47234089</v>
      </c>
      <c r="E61" s="52">
        <v>47789924</v>
      </c>
      <c r="F61" s="52">
        <v>51085113</v>
      </c>
      <c r="G61" s="52">
        <v>55591243</v>
      </c>
      <c r="H61" s="52">
        <v>57702481</v>
      </c>
      <c r="I61" s="52">
        <v>60418982</v>
      </c>
      <c r="J61" s="52">
        <v>64817994</v>
      </c>
      <c r="K61" s="52">
        <v>66830549</v>
      </c>
      <c r="L61" s="52">
        <v>73323307</v>
      </c>
      <c r="M61" s="52">
        <v>75466790</v>
      </c>
      <c r="N61" s="52">
        <v>78294268</v>
      </c>
      <c r="O61" s="52" t="s">
        <v>540</v>
      </c>
      <c r="P61" s="52" t="s">
        <v>540</v>
      </c>
      <c r="Q61" s="52">
        <v>102782019</v>
      </c>
      <c r="R61" s="52">
        <v>111125703</v>
      </c>
      <c r="S61" s="52">
        <v>106692591</v>
      </c>
      <c r="T61" s="52">
        <v>126679677</v>
      </c>
      <c r="U61" s="52">
        <v>104743103</v>
      </c>
      <c r="V61" s="52">
        <v>110951303</v>
      </c>
      <c r="W61" s="52">
        <v>115737756</v>
      </c>
      <c r="X61" s="52">
        <v>119832195</v>
      </c>
      <c r="Y61" s="52">
        <v>115166560</v>
      </c>
      <c r="Z61" s="52">
        <v>129172486</v>
      </c>
      <c r="AA61" s="52">
        <v>135020004</v>
      </c>
      <c r="AB61" s="52">
        <v>141469370</v>
      </c>
      <c r="AC61" s="52">
        <v>148039818</v>
      </c>
      <c r="AD61" s="52">
        <v>156096017</v>
      </c>
      <c r="AG61" s="76" t="s">
        <v>561</v>
      </c>
      <c r="AJ61" s="76" t="s">
        <v>541</v>
      </c>
    </row>
    <row r="62" spans="1:36" x14ac:dyDescent="0.2">
      <c r="A62" s="75" t="s">
        <v>19</v>
      </c>
      <c r="B62" s="75" t="s">
        <v>13</v>
      </c>
      <c r="C62" s="52">
        <v>5578826</v>
      </c>
      <c r="D62" s="52">
        <v>5670664</v>
      </c>
      <c r="E62" s="52">
        <v>5316858</v>
      </c>
      <c r="F62" s="52">
        <v>6058373</v>
      </c>
      <c r="G62" s="52">
        <v>6807876</v>
      </c>
      <c r="H62" s="52">
        <v>8528459</v>
      </c>
      <c r="I62" s="52">
        <v>8107434</v>
      </c>
      <c r="J62" s="52">
        <v>7538881</v>
      </c>
      <c r="K62" s="52">
        <v>8306498</v>
      </c>
      <c r="L62" s="52">
        <v>9566680</v>
      </c>
      <c r="M62" s="52">
        <v>9846171</v>
      </c>
      <c r="N62" s="52">
        <v>10318335</v>
      </c>
      <c r="O62" s="52">
        <v>9643206</v>
      </c>
      <c r="P62" s="52">
        <v>11079353</v>
      </c>
      <c r="Q62" s="52">
        <v>17390700</v>
      </c>
      <c r="R62" s="52">
        <v>20113568</v>
      </c>
      <c r="S62" s="52">
        <v>21016608</v>
      </c>
      <c r="T62" s="52">
        <v>21902463</v>
      </c>
      <c r="U62" s="52">
        <v>21310940</v>
      </c>
      <c r="V62" s="52">
        <v>23052140</v>
      </c>
      <c r="W62" s="52">
        <v>26049775</v>
      </c>
      <c r="X62" s="52">
        <v>23322298</v>
      </c>
      <c r="Y62" s="52">
        <v>30038609</v>
      </c>
      <c r="Z62" s="52">
        <v>34094321</v>
      </c>
      <c r="AA62" s="52">
        <v>38334951</v>
      </c>
      <c r="AB62" s="52">
        <v>39351373</v>
      </c>
      <c r="AC62" s="52">
        <v>41449826</v>
      </c>
      <c r="AD62" s="52">
        <v>43025866</v>
      </c>
      <c r="AG62" s="76" t="s">
        <v>563</v>
      </c>
      <c r="AJ62" s="76" t="s">
        <v>543</v>
      </c>
    </row>
    <row r="63" spans="1:36" x14ac:dyDescent="0.2">
      <c r="A63" s="75" t="s">
        <v>234</v>
      </c>
      <c r="B63" s="75" t="s">
        <v>13</v>
      </c>
      <c r="C63" s="52">
        <v>14585167</v>
      </c>
      <c r="D63" s="52">
        <v>13549178</v>
      </c>
      <c r="E63" s="52">
        <v>13617997</v>
      </c>
      <c r="F63" s="52">
        <v>14868840</v>
      </c>
      <c r="G63" s="52">
        <v>15513270</v>
      </c>
      <c r="H63" s="52">
        <v>17017793</v>
      </c>
      <c r="I63" s="52">
        <v>19925173</v>
      </c>
      <c r="J63" s="52">
        <v>23127226</v>
      </c>
      <c r="K63" s="52">
        <v>26836640</v>
      </c>
      <c r="L63" s="52">
        <v>28784865</v>
      </c>
      <c r="M63" s="52">
        <v>25119351</v>
      </c>
      <c r="N63" s="52">
        <v>23158672</v>
      </c>
      <c r="O63" s="52">
        <v>21767657</v>
      </c>
      <c r="P63" s="52">
        <v>25550462</v>
      </c>
      <c r="Q63" s="52">
        <v>27273739</v>
      </c>
      <c r="R63" s="52">
        <v>32119802</v>
      </c>
      <c r="S63" s="52">
        <v>32785661</v>
      </c>
      <c r="T63" s="52">
        <v>39079995</v>
      </c>
      <c r="U63" s="52">
        <v>31844346</v>
      </c>
      <c r="V63" s="52">
        <v>32115269</v>
      </c>
      <c r="W63" s="52">
        <v>34440679</v>
      </c>
      <c r="X63" s="52">
        <v>31295748</v>
      </c>
      <c r="Y63" s="52">
        <v>34419584</v>
      </c>
      <c r="Z63" s="52">
        <v>36070294</v>
      </c>
      <c r="AA63" s="52">
        <v>38275117</v>
      </c>
      <c r="AB63" s="52">
        <v>38470908</v>
      </c>
      <c r="AC63" s="52">
        <v>39746522</v>
      </c>
      <c r="AD63" s="52">
        <v>41348301</v>
      </c>
      <c r="AG63" s="76" t="s">
        <v>565</v>
      </c>
      <c r="AJ63" s="76" t="s">
        <v>544</v>
      </c>
    </row>
    <row r="64" spans="1:36" x14ac:dyDescent="0.2">
      <c r="A64" s="75" t="s">
        <v>235</v>
      </c>
      <c r="B64" s="75" t="s">
        <v>13</v>
      </c>
      <c r="C64" s="52">
        <v>26847977</v>
      </c>
      <c r="D64" s="52">
        <v>26909618</v>
      </c>
      <c r="E64" s="52">
        <v>25447634</v>
      </c>
      <c r="F64" s="52">
        <v>27059326</v>
      </c>
      <c r="G64" s="52">
        <v>29527631</v>
      </c>
      <c r="H64" s="52">
        <v>31191147</v>
      </c>
      <c r="I64" s="52">
        <v>38120127</v>
      </c>
      <c r="J64" s="52">
        <v>38384200</v>
      </c>
      <c r="K64" s="52">
        <v>43911045</v>
      </c>
      <c r="L64" s="52">
        <v>43617704</v>
      </c>
      <c r="M64" s="52">
        <v>40075638</v>
      </c>
      <c r="N64" s="52">
        <v>40860226</v>
      </c>
      <c r="O64" s="52">
        <v>40034595</v>
      </c>
      <c r="P64" s="52">
        <v>42401311</v>
      </c>
      <c r="Q64" s="52">
        <v>45872498</v>
      </c>
      <c r="R64" s="52">
        <v>49166649</v>
      </c>
      <c r="S64" s="52">
        <v>47420459</v>
      </c>
      <c r="T64" s="52">
        <v>45404982</v>
      </c>
      <c r="U64" s="52">
        <v>41276776</v>
      </c>
      <c r="V64" s="52">
        <v>43398485</v>
      </c>
      <c r="W64" s="52">
        <v>45428451</v>
      </c>
      <c r="X64" s="52">
        <v>47097345</v>
      </c>
      <c r="Y64" s="52">
        <v>51179475</v>
      </c>
      <c r="Z64" s="52">
        <v>56804911</v>
      </c>
      <c r="AA64" s="52">
        <v>58906892</v>
      </c>
      <c r="AB64" s="52">
        <v>61053380</v>
      </c>
      <c r="AC64" s="52">
        <v>63056253</v>
      </c>
      <c r="AD64" s="52">
        <v>69213383</v>
      </c>
      <c r="AG64" s="76" t="s">
        <v>563</v>
      </c>
      <c r="AJ64" s="76" t="s">
        <v>543</v>
      </c>
    </row>
    <row r="65" spans="1:36" x14ac:dyDescent="0.2">
      <c r="A65" s="75" t="s">
        <v>236</v>
      </c>
      <c r="B65" s="75" t="s">
        <v>237</v>
      </c>
      <c r="C65" s="52">
        <v>1807167</v>
      </c>
      <c r="D65" s="52">
        <v>2019786</v>
      </c>
      <c r="E65" s="52">
        <v>1876516</v>
      </c>
      <c r="F65" s="52">
        <v>1970500</v>
      </c>
      <c r="G65" s="52">
        <v>1974919</v>
      </c>
      <c r="H65" s="52">
        <v>2475281</v>
      </c>
      <c r="I65" s="52">
        <v>2089457</v>
      </c>
      <c r="J65" s="52">
        <v>2056927</v>
      </c>
      <c r="K65" s="52">
        <v>2267883</v>
      </c>
      <c r="L65" s="52">
        <v>2300013</v>
      </c>
      <c r="M65" s="52">
        <v>2331737</v>
      </c>
      <c r="N65" s="52">
        <v>2284720</v>
      </c>
      <c r="O65" s="52">
        <v>2308458</v>
      </c>
      <c r="P65" s="52">
        <v>2584634</v>
      </c>
      <c r="Q65" s="52">
        <v>2859097</v>
      </c>
      <c r="R65" s="52">
        <v>3236875</v>
      </c>
      <c r="S65" s="52">
        <v>3473053</v>
      </c>
      <c r="T65" s="52">
        <v>3166323</v>
      </c>
      <c r="U65" s="52">
        <v>2914680</v>
      </c>
      <c r="V65" s="52">
        <v>2974237</v>
      </c>
      <c r="W65" s="52">
        <v>3095179</v>
      </c>
      <c r="X65" s="52">
        <v>3226322</v>
      </c>
      <c r="Y65" s="52">
        <v>3439426</v>
      </c>
      <c r="Z65" s="52">
        <v>3713174</v>
      </c>
      <c r="AA65" s="52">
        <v>3910575</v>
      </c>
      <c r="AB65" s="52">
        <v>3924768</v>
      </c>
      <c r="AC65" s="52">
        <v>4107384</v>
      </c>
      <c r="AD65" s="52">
        <v>4522148</v>
      </c>
      <c r="AG65" s="76" t="s">
        <v>520</v>
      </c>
      <c r="AJ65" s="76" t="s">
        <v>542</v>
      </c>
    </row>
    <row r="66" spans="1:36" x14ac:dyDescent="0.2">
      <c r="A66" s="75" t="s">
        <v>238</v>
      </c>
      <c r="B66" s="75" t="s">
        <v>239</v>
      </c>
      <c r="C66" s="52">
        <v>3731944</v>
      </c>
      <c r="D66" s="52">
        <v>3894731</v>
      </c>
      <c r="E66" s="52">
        <v>3105293</v>
      </c>
      <c r="F66" s="52">
        <v>3053377</v>
      </c>
      <c r="G66" s="52">
        <v>3437584</v>
      </c>
      <c r="H66" s="52">
        <v>2957452</v>
      </c>
      <c r="I66" s="53" t="s">
        <v>540</v>
      </c>
      <c r="J66" s="52">
        <v>3503493</v>
      </c>
      <c r="K66" s="53" t="s">
        <v>540</v>
      </c>
      <c r="L66" s="53" t="s">
        <v>540</v>
      </c>
      <c r="M66" s="53" t="s">
        <v>540</v>
      </c>
      <c r="N66" s="52">
        <v>5701316</v>
      </c>
      <c r="O66" s="52">
        <v>5402108</v>
      </c>
      <c r="P66" s="52">
        <v>5991877</v>
      </c>
      <c r="Q66" s="52">
        <v>6549820</v>
      </c>
      <c r="R66" s="52" t="s">
        <v>540</v>
      </c>
      <c r="S66" s="52">
        <v>6559723</v>
      </c>
      <c r="T66" s="52" t="s">
        <v>540</v>
      </c>
      <c r="U66" s="52">
        <v>5208241</v>
      </c>
      <c r="V66" s="52">
        <v>5501558</v>
      </c>
      <c r="W66" s="52">
        <v>6371947</v>
      </c>
      <c r="X66" s="52">
        <v>6764332</v>
      </c>
      <c r="Y66" s="52">
        <v>7221615</v>
      </c>
      <c r="Z66" s="52">
        <v>7567564</v>
      </c>
      <c r="AA66" s="52">
        <v>8169677</v>
      </c>
      <c r="AB66" s="52">
        <v>8314000</v>
      </c>
      <c r="AC66" s="52">
        <v>9819549</v>
      </c>
      <c r="AD66" s="52">
        <v>10417717</v>
      </c>
      <c r="AG66" s="76" t="s">
        <v>563</v>
      </c>
      <c r="AJ66" s="76" t="s">
        <v>543</v>
      </c>
    </row>
    <row r="67" spans="1:36" x14ac:dyDescent="0.2">
      <c r="A67" s="75" t="s">
        <v>240</v>
      </c>
      <c r="B67" s="75" t="s">
        <v>239</v>
      </c>
      <c r="C67" s="52">
        <v>13323084</v>
      </c>
      <c r="D67" s="52">
        <v>14197127</v>
      </c>
      <c r="E67" s="52">
        <v>14207786</v>
      </c>
      <c r="F67" s="52">
        <v>14362738</v>
      </c>
      <c r="G67" s="52">
        <v>14078942</v>
      </c>
      <c r="H67" s="52">
        <v>13312808</v>
      </c>
      <c r="I67" s="52">
        <v>14096135</v>
      </c>
      <c r="J67" s="52">
        <v>15072305</v>
      </c>
      <c r="K67" s="52">
        <v>16090773</v>
      </c>
      <c r="L67" s="52">
        <v>21990517</v>
      </c>
      <c r="M67" s="52">
        <v>17533589</v>
      </c>
      <c r="N67" s="52">
        <v>18433408</v>
      </c>
      <c r="O67" s="52">
        <v>19324557</v>
      </c>
      <c r="P67" s="52">
        <v>20653327</v>
      </c>
      <c r="Q67" s="52">
        <v>25121633</v>
      </c>
      <c r="R67" s="52">
        <v>24750394</v>
      </c>
      <c r="S67" s="52">
        <v>29346529</v>
      </c>
      <c r="T67" s="52">
        <v>29766759</v>
      </c>
      <c r="U67" s="52">
        <v>26917141</v>
      </c>
      <c r="V67" s="52">
        <v>28265191</v>
      </c>
      <c r="W67" s="52">
        <v>32596756</v>
      </c>
      <c r="X67" s="52">
        <v>36612594</v>
      </c>
      <c r="Y67" s="52">
        <v>40157139</v>
      </c>
      <c r="Z67" s="52">
        <v>32334958</v>
      </c>
      <c r="AA67" s="52">
        <v>37130329</v>
      </c>
      <c r="AB67" s="52">
        <v>41128132</v>
      </c>
      <c r="AC67" s="52">
        <v>42579074</v>
      </c>
      <c r="AD67" s="52">
        <v>46353338</v>
      </c>
      <c r="AG67" s="76" t="s">
        <v>520</v>
      </c>
      <c r="AJ67" s="76" t="s">
        <v>542</v>
      </c>
    </row>
    <row r="68" spans="1:36" x14ac:dyDescent="0.2">
      <c r="A68" s="75" t="s">
        <v>241</v>
      </c>
      <c r="B68" s="75" t="s">
        <v>20</v>
      </c>
      <c r="C68" s="52">
        <v>13766498</v>
      </c>
      <c r="D68" s="52">
        <v>14514250</v>
      </c>
      <c r="E68" s="52">
        <v>14938157</v>
      </c>
      <c r="F68" s="52">
        <v>16176016</v>
      </c>
      <c r="G68" s="52">
        <v>17532418</v>
      </c>
      <c r="H68" s="52">
        <v>17089102</v>
      </c>
      <c r="I68" s="52">
        <v>18008326</v>
      </c>
      <c r="J68" s="52">
        <v>19228442</v>
      </c>
      <c r="K68" s="52">
        <v>21566257</v>
      </c>
      <c r="L68" s="52">
        <v>22766916</v>
      </c>
      <c r="M68" s="52">
        <v>21886977</v>
      </c>
      <c r="N68" s="52">
        <v>23287983</v>
      </c>
      <c r="O68" s="52">
        <v>24156559</v>
      </c>
      <c r="P68" s="52">
        <v>29135934</v>
      </c>
      <c r="Q68" s="52">
        <v>33314198</v>
      </c>
      <c r="R68" s="52">
        <v>35627349</v>
      </c>
      <c r="S68" s="52">
        <v>36912068</v>
      </c>
      <c r="T68" s="52">
        <v>36665243</v>
      </c>
      <c r="U68" s="52">
        <v>34393707</v>
      </c>
      <c r="V68" s="52">
        <v>36341142</v>
      </c>
      <c r="W68" s="52">
        <v>36580024</v>
      </c>
      <c r="X68" s="52">
        <v>40116676</v>
      </c>
      <c r="Y68" s="52">
        <v>42653034</v>
      </c>
      <c r="Z68" s="52">
        <v>46017586</v>
      </c>
      <c r="AA68" s="52">
        <v>48597522</v>
      </c>
      <c r="AB68" s="52">
        <v>50962721</v>
      </c>
      <c r="AC68" s="52">
        <v>54822522</v>
      </c>
      <c r="AD68" s="52">
        <v>57013693</v>
      </c>
      <c r="AG68" s="76" t="s">
        <v>520</v>
      </c>
      <c r="AJ68" s="76" t="s">
        <v>542</v>
      </c>
    </row>
    <row r="69" spans="1:36" x14ac:dyDescent="0.2">
      <c r="A69" s="75" t="s">
        <v>242</v>
      </c>
      <c r="B69" s="75" t="s">
        <v>20</v>
      </c>
      <c r="C69" s="52">
        <v>2255580</v>
      </c>
      <c r="D69" s="52">
        <v>2801287</v>
      </c>
      <c r="E69" s="52">
        <v>1985368</v>
      </c>
      <c r="F69" s="52">
        <v>1835641</v>
      </c>
      <c r="G69" s="52">
        <v>1770081</v>
      </c>
      <c r="H69" s="52">
        <v>2092994</v>
      </c>
      <c r="I69" s="52">
        <v>1848986</v>
      </c>
      <c r="J69" s="52">
        <v>1812484</v>
      </c>
      <c r="K69" s="52">
        <v>2193120</v>
      </c>
      <c r="L69" s="52">
        <v>5114304</v>
      </c>
      <c r="M69" s="52">
        <v>3909017</v>
      </c>
      <c r="N69" s="52">
        <v>4970663</v>
      </c>
      <c r="O69" s="52">
        <v>2235471</v>
      </c>
      <c r="P69" s="52">
        <v>2818345</v>
      </c>
      <c r="Q69" s="52">
        <v>2742985</v>
      </c>
      <c r="R69" s="52">
        <v>4514977</v>
      </c>
      <c r="S69" s="52">
        <v>3747776</v>
      </c>
      <c r="T69" s="52">
        <v>4087574</v>
      </c>
      <c r="U69" s="52">
        <v>3334232</v>
      </c>
      <c r="V69" s="52">
        <v>3300515</v>
      </c>
      <c r="W69" s="52">
        <v>3557366</v>
      </c>
      <c r="X69" s="52">
        <v>4053271</v>
      </c>
      <c r="Y69" s="52">
        <v>3477612</v>
      </c>
      <c r="Z69" s="52">
        <v>5300130</v>
      </c>
      <c r="AA69" s="52">
        <v>5996730</v>
      </c>
      <c r="AB69" s="52">
        <v>4189932</v>
      </c>
      <c r="AC69" s="52">
        <v>3897294</v>
      </c>
      <c r="AD69" s="52">
        <v>4814665</v>
      </c>
      <c r="AG69" s="76" t="s">
        <v>564</v>
      </c>
      <c r="AJ69" s="76" t="s">
        <v>546</v>
      </c>
    </row>
    <row r="70" spans="1:36" x14ac:dyDescent="0.2">
      <c r="A70" s="75" t="s">
        <v>21</v>
      </c>
      <c r="B70" s="75" t="s">
        <v>20</v>
      </c>
      <c r="C70" s="52">
        <v>1122433</v>
      </c>
      <c r="D70" s="52">
        <v>1149650</v>
      </c>
      <c r="E70" s="52">
        <v>1283109</v>
      </c>
      <c r="F70" s="52">
        <v>1206200</v>
      </c>
      <c r="G70" s="52">
        <v>1239686</v>
      </c>
      <c r="H70" s="52">
        <v>1351119</v>
      </c>
      <c r="I70" s="52">
        <v>1228349</v>
      </c>
      <c r="J70" s="52">
        <v>1258514</v>
      </c>
      <c r="K70" s="52">
        <v>1281107</v>
      </c>
      <c r="L70" s="52">
        <v>1573209</v>
      </c>
      <c r="M70" s="52">
        <v>1790324</v>
      </c>
      <c r="N70" s="52">
        <v>1377696</v>
      </c>
      <c r="O70" s="52">
        <v>1819217</v>
      </c>
      <c r="P70" s="52">
        <v>1695238</v>
      </c>
      <c r="Q70" s="52">
        <v>2057331</v>
      </c>
      <c r="R70" s="52">
        <v>2205178</v>
      </c>
      <c r="S70" s="52">
        <v>2266945</v>
      </c>
      <c r="T70" s="52">
        <v>2464950</v>
      </c>
      <c r="U70" s="52">
        <v>2029639</v>
      </c>
      <c r="V70" s="52">
        <v>2327911</v>
      </c>
      <c r="W70" s="52">
        <v>2130182</v>
      </c>
      <c r="X70" s="52">
        <v>2511177</v>
      </c>
      <c r="Y70" s="52">
        <v>2515616</v>
      </c>
      <c r="Z70" s="52">
        <v>3043458</v>
      </c>
      <c r="AA70" s="52">
        <v>2461592</v>
      </c>
      <c r="AB70" s="52">
        <v>2705828</v>
      </c>
      <c r="AC70" s="52">
        <v>3295706</v>
      </c>
      <c r="AD70" s="52">
        <v>3328043</v>
      </c>
      <c r="AG70" s="76" t="s">
        <v>520</v>
      </c>
      <c r="AJ70" s="76" t="s">
        <v>542</v>
      </c>
    </row>
    <row r="71" spans="1:36" x14ac:dyDescent="0.2">
      <c r="A71" s="75" t="s">
        <v>243</v>
      </c>
      <c r="B71" s="75" t="s">
        <v>20</v>
      </c>
      <c r="C71" s="52">
        <v>696533</v>
      </c>
      <c r="D71" s="52">
        <v>746878</v>
      </c>
      <c r="E71" s="52">
        <v>774096</v>
      </c>
      <c r="F71" s="52">
        <v>956698</v>
      </c>
      <c r="G71" s="52">
        <v>993596</v>
      </c>
      <c r="H71" s="52">
        <v>925339</v>
      </c>
      <c r="I71" s="52">
        <v>891649</v>
      </c>
      <c r="J71" s="52">
        <v>909191</v>
      </c>
      <c r="K71" s="52">
        <v>1189135</v>
      </c>
      <c r="L71" s="52">
        <v>1494920</v>
      </c>
      <c r="M71" s="52">
        <v>1342030</v>
      </c>
      <c r="N71" s="52">
        <v>1934222</v>
      </c>
      <c r="O71" s="52">
        <v>2020762</v>
      </c>
      <c r="P71" s="52">
        <v>2051222</v>
      </c>
      <c r="Q71" s="52">
        <v>2397760</v>
      </c>
      <c r="R71" s="52">
        <v>2880760</v>
      </c>
      <c r="S71" s="52">
        <v>2920659</v>
      </c>
      <c r="T71" s="52">
        <v>3133261</v>
      </c>
      <c r="U71" s="52">
        <v>3470772</v>
      </c>
      <c r="V71" s="52">
        <v>3674532</v>
      </c>
      <c r="W71" s="52">
        <v>3540789</v>
      </c>
      <c r="X71" s="52">
        <v>4336961</v>
      </c>
      <c r="Y71" s="52">
        <v>2947792</v>
      </c>
      <c r="Z71" s="52">
        <v>3516767</v>
      </c>
      <c r="AA71" s="52">
        <v>3706609</v>
      </c>
      <c r="AB71" s="52">
        <v>3829777</v>
      </c>
      <c r="AC71" s="52">
        <v>3894044</v>
      </c>
      <c r="AD71" s="52">
        <v>3818173</v>
      </c>
      <c r="AG71" s="76" t="s">
        <v>520</v>
      </c>
      <c r="AJ71" s="76" t="s">
        <v>542</v>
      </c>
    </row>
    <row r="72" spans="1:36" x14ac:dyDescent="0.2">
      <c r="A72" s="75" t="s">
        <v>20</v>
      </c>
      <c r="B72" s="75" t="s">
        <v>20</v>
      </c>
      <c r="C72" s="52">
        <v>107216782</v>
      </c>
      <c r="D72" s="52">
        <v>108871191</v>
      </c>
      <c r="E72" s="52">
        <v>102869823</v>
      </c>
      <c r="F72" s="52">
        <v>105612481</v>
      </c>
      <c r="G72" s="52">
        <v>111766450</v>
      </c>
      <c r="H72" s="52">
        <v>111063871</v>
      </c>
      <c r="I72" s="52">
        <v>111871599</v>
      </c>
      <c r="J72" s="52">
        <v>115632732</v>
      </c>
      <c r="K72" s="52">
        <v>124074122</v>
      </c>
      <c r="L72" s="52">
        <v>130977217</v>
      </c>
      <c r="M72" s="52">
        <v>137510697</v>
      </c>
      <c r="N72" s="52">
        <v>144349524</v>
      </c>
      <c r="O72" s="52">
        <v>146417075</v>
      </c>
      <c r="P72" s="52">
        <v>167579790</v>
      </c>
      <c r="Q72" s="52">
        <v>188112621</v>
      </c>
      <c r="R72" s="52">
        <v>208460869</v>
      </c>
      <c r="S72" s="52">
        <v>206551943</v>
      </c>
      <c r="T72" s="52">
        <v>207494391</v>
      </c>
      <c r="U72" s="52">
        <v>177851318</v>
      </c>
      <c r="V72" s="52">
        <v>183554789</v>
      </c>
      <c r="W72" s="52">
        <v>192614431</v>
      </c>
      <c r="X72" s="52">
        <v>202944214</v>
      </c>
      <c r="Y72" s="52">
        <v>223304973</v>
      </c>
      <c r="Z72" s="52">
        <v>232224341</v>
      </c>
      <c r="AA72" s="52">
        <v>229209006</v>
      </c>
      <c r="AB72" s="52">
        <v>255106148</v>
      </c>
      <c r="AC72" s="52">
        <v>252303429</v>
      </c>
      <c r="AD72" s="52">
        <v>271219775</v>
      </c>
      <c r="AG72" s="76" t="s">
        <v>520</v>
      </c>
      <c r="AJ72" s="76" t="s">
        <v>542</v>
      </c>
    </row>
    <row r="73" spans="1:36" x14ac:dyDescent="0.2">
      <c r="A73" s="75" t="s">
        <v>22</v>
      </c>
      <c r="B73" s="75" t="s">
        <v>20</v>
      </c>
      <c r="C73" s="52">
        <v>488912</v>
      </c>
      <c r="D73" s="52">
        <v>580113</v>
      </c>
      <c r="E73" s="52">
        <v>638521</v>
      </c>
      <c r="F73" s="52">
        <v>594127</v>
      </c>
      <c r="G73" s="52">
        <v>622927</v>
      </c>
      <c r="H73" s="52">
        <v>638456</v>
      </c>
      <c r="I73" s="52">
        <v>622303</v>
      </c>
      <c r="J73" s="52">
        <v>682094</v>
      </c>
      <c r="K73" s="52">
        <v>762159</v>
      </c>
      <c r="L73" s="52">
        <v>841631</v>
      </c>
      <c r="M73" s="52">
        <v>860935</v>
      </c>
      <c r="N73" s="52">
        <v>903979</v>
      </c>
      <c r="O73" s="52">
        <v>817924</v>
      </c>
      <c r="P73" s="52">
        <v>960327</v>
      </c>
      <c r="Q73" s="52">
        <v>1081728</v>
      </c>
      <c r="R73" s="52">
        <v>1015359</v>
      </c>
      <c r="S73" s="52">
        <v>1112570</v>
      </c>
      <c r="T73" s="52">
        <v>1245411</v>
      </c>
      <c r="U73" s="52">
        <v>1053899</v>
      </c>
      <c r="V73" s="52">
        <v>1184460</v>
      </c>
      <c r="W73" s="52">
        <v>1315087</v>
      </c>
      <c r="X73" s="52">
        <v>1260360</v>
      </c>
      <c r="Y73" s="52">
        <v>1329341</v>
      </c>
      <c r="Z73" s="52">
        <v>1657327</v>
      </c>
      <c r="AA73" s="52">
        <v>1461895</v>
      </c>
      <c r="AB73" s="52">
        <v>1628469</v>
      </c>
      <c r="AC73" s="52">
        <v>1634854</v>
      </c>
      <c r="AD73" s="52">
        <v>2268854</v>
      </c>
      <c r="AG73" s="76" t="s">
        <v>566</v>
      </c>
      <c r="AJ73" s="76" t="s">
        <v>545</v>
      </c>
    </row>
    <row r="74" spans="1:36" x14ac:dyDescent="0.2">
      <c r="A74" s="75" t="s">
        <v>244</v>
      </c>
      <c r="B74" s="75" t="s">
        <v>20</v>
      </c>
      <c r="C74" s="52">
        <v>1094013</v>
      </c>
      <c r="D74" s="52">
        <v>1191427</v>
      </c>
      <c r="E74" s="52">
        <v>1273399</v>
      </c>
      <c r="F74" s="52">
        <v>1305136</v>
      </c>
      <c r="G74" s="52">
        <v>1569251</v>
      </c>
      <c r="H74" s="52">
        <v>1428524</v>
      </c>
      <c r="I74" s="52">
        <v>1584747</v>
      </c>
      <c r="J74" s="52">
        <v>1598501</v>
      </c>
      <c r="K74" s="52">
        <v>1928013</v>
      </c>
      <c r="L74" s="52">
        <v>1908453</v>
      </c>
      <c r="M74" s="52">
        <v>1779002</v>
      </c>
      <c r="N74" s="52">
        <v>1971466</v>
      </c>
      <c r="O74" s="52">
        <v>1692103</v>
      </c>
      <c r="P74" s="52">
        <v>2139892</v>
      </c>
      <c r="Q74" s="52">
        <v>2638216</v>
      </c>
      <c r="R74" s="52">
        <v>3365896</v>
      </c>
      <c r="S74" s="52">
        <v>3329504</v>
      </c>
      <c r="T74" s="52">
        <v>3053812</v>
      </c>
      <c r="U74" s="52">
        <v>2687365</v>
      </c>
      <c r="V74" s="52">
        <v>3004267</v>
      </c>
      <c r="W74" s="52">
        <v>3310724</v>
      </c>
      <c r="X74" s="52">
        <v>3878649</v>
      </c>
      <c r="Y74" s="52">
        <v>4180518</v>
      </c>
      <c r="Z74" s="52">
        <v>4321802</v>
      </c>
      <c r="AA74" s="52">
        <v>5168192</v>
      </c>
      <c r="AB74" s="52">
        <v>5082268</v>
      </c>
      <c r="AC74" s="52">
        <v>5523143</v>
      </c>
      <c r="AD74" s="52">
        <v>6321096</v>
      </c>
      <c r="AG74" s="76" t="s">
        <v>563</v>
      </c>
      <c r="AJ74" s="76" t="s">
        <v>543</v>
      </c>
    </row>
    <row r="75" spans="1:36" x14ac:dyDescent="0.2">
      <c r="A75" s="75" t="s">
        <v>23</v>
      </c>
      <c r="B75" s="75" t="s">
        <v>20</v>
      </c>
      <c r="C75" s="52">
        <v>1287840</v>
      </c>
      <c r="D75" s="52">
        <v>1236832</v>
      </c>
      <c r="E75" s="52">
        <v>1644942</v>
      </c>
      <c r="F75" s="52">
        <v>1804260</v>
      </c>
      <c r="G75" s="52">
        <v>1909104</v>
      </c>
      <c r="H75" s="52">
        <v>1647927</v>
      </c>
      <c r="I75" s="52">
        <v>1579530</v>
      </c>
      <c r="J75" s="52">
        <v>1685802</v>
      </c>
      <c r="K75" s="52">
        <v>2853575</v>
      </c>
      <c r="L75" s="52">
        <v>2089856</v>
      </c>
      <c r="M75" s="52">
        <v>2760355</v>
      </c>
      <c r="N75" s="52">
        <v>3126739</v>
      </c>
      <c r="O75" s="52">
        <v>3246782</v>
      </c>
      <c r="P75" s="52">
        <v>3300284</v>
      </c>
      <c r="Q75" s="52">
        <v>3491091</v>
      </c>
      <c r="R75" s="52">
        <v>3079880</v>
      </c>
      <c r="S75" s="52">
        <v>3339888</v>
      </c>
      <c r="T75" s="52">
        <v>3355222</v>
      </c>
      <c r="U75" s="52">
        <v>3072604</v>
      </c>
      <c r="V75" s="52">
        <v>3286981</v>
      </c>
      <c r="W75" s="52">
        <v>3388587</v>
      </c>
      <c r="X75" s="52">
        <v>3552686</v>
      </c>
      <c r="Y75" s="52">
        <v>3817324</v>
      </c>
      <c r="Z75" s="52">
        <v>4978511</v>
      </c>
      <c r="AA75" s="52">
        <v>4056325</v>
      </c>
      <c r="AB75" s="52">
        <v>4252855</v>
      </c>
      <c r="AC75" s="52">
        <v>4378337</v>
      </c>
      <c r="AD75" s="52">
        <v>6051435</v>
      </c>
      <c r="AG75" s="76" t="s">
        <v>520</v>
      </c>
      <c r="AJ75" s="76" t="s">
        <v>542</v>
      </c>
    </row>
    <row r="76" spans="1:36" x14ac:dyDescent="0.2">
      <c r="A76" s="75" t="s">
        <v>245</v>
      </c>
      <c r="B76" s="75" t="s">
        <v>20</v>
      </c>
      <c r="C76" s="52">
        <v>929950</v>
      </c>
      <c r="D76" s="52">
        <v>815649</v>
      </c>
      <c r="E76" s="52">
        <v>776321</v>
      </c>
      <c r="F76" s="52">
        <v>763091</v>
      </c>
      <c r="G76" s="52">
        <v>884401</v>
      </c>
      <c r="H76" s="52">
        <v>1064480</v>
      </c>
      <c r="I76" s="52">
        <v>822098</v>
      </c>
      <c r="J76" s="52">
        <v>812354</v>
      </c>
      <c r="K76" s="52">
        <v>870422</v>
      </c>
      <c r="L76" s="52">
        <v>1500949</v>
      </c>
      <c r="M76" s="52">
        <v>1204574</v>
      </c>
      <c r="N76" s="52">
        <v>1224818</v>
      </c>
      <c r="O76" s="52">
        <v>2062764</v>
      </c>
      <c r="P76" s="52">
        <v>2129408</v>
      </c>
      <c r="Q76" s="52">
        <v>2551519</v>
      </c>
      <c r="R76" s="52">
        <v>2510363</v>
      </c>
      <c r="S76" s="52">
        <v>2919391</v>
      </c>
      <c r="T76" s="52">
        <v>3968973</v>
      </c>
      <c r="U76" s="52">
        <v>3250496</v>
      </c>
      <c r="V76" s="52">
        <v>2632808</v>
      </c>
      <c r="W76" s="52">
        <v>2545964</v>
      </c>
      <c r="X76" s="52">
        <v>2266842</v>
      </c>
      <c r="Y76" s="52">
        <v>2234309</v>
      </c>
      <c r="Z76" s="52">
        <v>2193882</v>
      </c>
      <c r="AA76" s="52">
        <v>2253544</v>
      </c>
      <c r="AB76" s="52">
        <v>2440248</v>
      </c>
      <c r="AC76" s="52">
        <v>2274049</v>
      </c>
      <c r="AD76" s="52">
        <v>2769903</v>
      </c>
      <c r="AG76" s="76" t="s">
        <v>563</v>
      </c>
      <c r="AJ76" s="76" t="s">
        <v>543</v>
      </c>
    </row>
    <row r="77" spans="1:36" x14ac:dyDescent="0.2">
      <c r="A77" s="75" t="s">
        <v>24</v>
      </c>
      <c r="B77" s="75" t="s">
        <v>20</v>
      </c>
      <c r="C77" s="52">
        <v>714113</v>
      </c>
      <c r="D77" s="52">
        <v>607808</v>
      </c>
      <c r="E77" s="52">
        <v>632200</v>
      </c>
      <c r="F77" s="52">
        <v>650291</v>
      </c>
      <c r="G77" s="52">
        <v>693811</v>
      </c>
      <c r="H77" s="52">
        <v>730868</v>
      </c>
      <c r="I77" s="52">
        <v>853746</v>
      </c>
      <c r="J77" s="52">
        <v>868855</v>
      </c>
      <c r="K77" s="52">
        <v>978700</v>
      </c>
      <c r="L77" s="52">
        <v>1085035</v>
      </c>
      <c r="M77" s="52">
        <v>1137007</v>
      </c>
      <c r="N77" s="52">
        <v>1301189</v>
      </c>
      <c r="O77" s="52">
        <v>1156742</v>
      </c>
      <c r="P77" s="52">
        <v>1307239</v>
      </c>
      <c r="Q77" s="52">
        <v>2150857</v>
      </c>
      <c r="R77" s="52">
        <v>1410148</v>
      </c>
      <c r="S77" s="52">
        <v>1866303</v>
      </c>
      <c r="T77" s="52">
        <v>5896075</v>
      </c>
      <c r="U77" s="52">
        <v>1465604</v>
      </c>
      <c r="V77" s="52">
        <v>7443204</v>
      </c>
      <c r="W77" s="52">
        <v>1835243</v>
      </c>
      <c r="X77" s="52">
        <v>1975294</v>
      </c>
      <c r="Y77" s="52">
        <v>1891553</v>
      </c>
      <c r="Z77" s="52">
        <v>1700447</v>
      </c>
      <c r="AA77" s="52">
        <v>1964400</v>
      </c>
      <c r="AB77" s="52">
        <v>1863776</v>
      </c>
      <c r="AC77" s="52">
        <v>1886196</v>
      </c>
      <c r="AD77" s="52">
        <v>1508080</v>
      </c>
      <c r="AG77" s="76" t="s">
        <v>563</v>
      </c>
      <c r="AJ77" s="76" t="s">
        <v>543</v>
      </c>
    </row>
    <row r="78" spans="1:36" x14ac:dyDescent="0.2">
      <c r="A78" s="75" t="s">
        <v>246</v>
      </c>
      <c r="B78" s="75" t="s">
        <v>20</v>
      </c>
      <c r="C78" s="52">
        <v>673751</v>
      </c>
      <c r="D78" s="52">
        <v>635271</v>
      </c>
      <c r="E78" s="52">
        <v>781687</v>
      </c>
      <c r="F78" s="52">
        <v>1982955</v>
      </c>
      <c r="G78" s="52">
        <v>748964</v>
      </c>
      <c r="H78" s="52">
        <v>730199</v>
      </c>
      <c r="I78" s="52">
        <v>818282</v>
      </c>
      <c r="J78" s="52">
        <v>990874</v>
      </c>
      <c r="K78" s="52">
        <v>1155082</v>
      </c>
      <c r="L78" s="52">
        <v>1348490</v>
      </c>
      <c r="M78" s="52">
        <v>2107438</v>
      </c>
      <c r="N78" s="52">
        <v>1421308</v>
      </c>
      <c r="O78" s="52">
        <v>1378718</v>
      </c>
      <c r="P78" s="52">
        <v>1562242</v>
      </c>
      <c r="Q78" s="52">
        <v>1597738</v>
      </c>
      <c r="R78" s="52">
        <v>1848864</v>
      </c>
      <c r="S78" s="52">
        <v>1869760</v>
      </c>
      <c r="T78" s="52">
        <v>2291093</v>
      </c>
      <c r="U78" s="52">
        <v>2169435</v>
      </c>
      <c r="V78" s="52">
        <v>1987630</v>
      </c>
      <c r="W78" s="52">
        <v>2027613</v>
      </c>
      <c r="X78" s="52">
        <v>2604089</v>
      </c>
      <c r="Y78" s="52">
        <v>2195481</v>
      </c>
      <c r="Z78" s="52">
        <v>2488934</v>
      </c>
      <c r="AA78" s="52">
        <v>2578205</v>
      </c>
      <c r="AB78" s="52">
        <v>2171760</v>
      </c>
      <c r="AC78" s="52">
        <v>2259179</v>
      </c>
      <c r="AD78" s="52">
        <v>2343887</v>
      </c>
      <c r="AG78" s="76" t="s">
        <v>563</v>
      </c>
      <c r="AJ78" s="76" t="s">
        <v>543</v>
      </c>
    </row>
    <row r="79" spans="1:36" x14ac:dyDescent="0.2">
      <c r="A79" s="75" t="s">
        <v>247</v>
      </c>
      <c r="B79" s="75" t="s">
        <v>20</v>
      </c>
      <c r="C79" s="52">
        <v>2918587</v>
      </c>
      <c r="D79" s="52">
        <v>2725783</v>
      </c>
      <c r="E79" s="52">
        <v>2798408</v>
      </c>
      <c r="F79" s="52">
        <v>3120239</v>
      </c>
      <c r="G79" s="52">
        <v>3346188</v>
      </c>
      <c r="H79" s="52">
        <v>3246753</v>
      </c>
      <c r="I79" s="52">
        <v>3585192</v>
      </c>
      <c r="J79" s="52">
        <v>3599585</v>
      </c>
      <c r="K79" s="52">
        <v>3778814</v>
      </c>
      <c r="L79" s="52">
        <v>4025341</v>
      </c>
      <c r="M79" s="52">
        <v>4183458</v>
      </c>
      <c r="N79" s="52">
        <v>4305273</v>
      </c>
      <c r="O79" s="52">
        <v>4158189</v>
      </c>
      <c r="P79" s="52">
        <v>4585425</v>
      </c>
      <c r="Q79" s="52">
        <v>4548860</v>
      </c>
      <c r="R79" s="52">
        <v>5502532</v>
      </c>
      <c r="S79" s="52">
        <v>5243369</v>
      </c>
      <c r="T79" s="52">
        <v>4918218</v>
      </c>
      <c r="U79" s="52">
        <v>4579700</v>
      </c>
      <c r="V79" s="52">
        <v>4701905</v>
      </c>
      <c r="W79" s="52">
        <v>4856941</v>
      </c>
      <c r="X79" s="52">
        <v>4868829</v>
      </c>
      <c r="Y79" s="52">
        <v>5093502</v>
      </c>
      <c r="Z79" s="52">
        <v>5696943</v>
      </c>
      <c r="AA79" s="52">
        <v>5342621</v>
      </c>
      <c r="AB79" s="52">
        <v>5722819</v>
      </c>
      <c r="AC79" s="52">
        <v>13799230</v>
      </c>
      <c r="AD79" s="52">
        <v>8751047</v>
      </c>
      <c r="AG79" s="76" t="s">
        <v>520</v>
      </c>
      <c r="AJ79" s="76" t="s">
        <v>542</v>
      </c>
    </row>
    <row r="80" spans="1:36" x14ac:dyDescent="0.2">
      <c r="A80" s="75" t="s">
        <v>26</v>
      </c>
      <c r="B80" s="75" t="s">
        <v>20</v>
      </c>
      <c r="C80" s="52">
        <v>548078</v>
      </c>
      <c r="D80" s="52">
        <v>582420</v>
      </c>
      <c r="E80" s="52">
        <v>352669</v>
      </c>
      <c r="F80" s="52">
        <v>415659</v>
      </c>
      <c r="G80" s="52">
        <v>555208</v>
      </c>
      <c r="H80" s="52">
        <v>327719</v>
      </c>
      <c r="I80" s="52">
        <v>848090</v>
      </c>
      <c r="J80" s="52">
        <v>1094135</v>
      </c>
      <c r="K80" s="52">
        <v>478327</v>
      </c>
      <c r="L80" s="52">
        <v>854192</v>
      </c>
      <c r="M80" s="52">
        <v>774266</v>
      </c>
      <c r="N80" s="52">
        <v>1006007</v>
      </c>
      <c r="O80" s="52">
        <v>413493</v>
      </c>
      <c r="P80" s="52">
        <v>624357</v>
      </c>
      <c r="Q80" s="52">
        <v>630506</v>
      </c>
      <c r="R80" s="52">
        <v>689872</v>
      </c>
      <c r="S80" s="52">
        <v>696017</v>
      </c>
      <c r="T80" s="52">
        <v>1113305</v>
      </c>
      <c r="U80" s="52">
        <v>648230</v>
      </c>
      <c r="V80" s="52">
        <v>706823</v>
      </c>
      <c r="W80" s="52">
        <v>722135</v>
      </c>
      <c r="X80" s="52">
        <v>861624</v>
      </c>
      <c r="Y80" s="52">
        <v>904911</v>
      </c>
      <c r="Z80" s="52">
        <v>878043</v>
      </c>
      <c r="AA80" s="52">
        <v>641396</v>
      </c>
      <c r="AB80" s="52">
        <v>658328</v>
      </c>
      <c r="AC80" s="52">
        <v>686051</v>
      </c>
      <c r="AD80" s="52">
        <v>819676</v>
      </c>
      <c r="AG80" s="76" t="s">
        <v>563</v>
      </c>
      <c r="AJ80" s="76" t="s">
        <v>543</v>
      </c>
    </row>
    <row r="81" spans="1:36" x14ac:dyDescent="0.2">
      <c r="A81" s="75" t="s">
        <v>25</v>
      </c>
      <c r="B81" s="75" t="s">
        <v>20</v>
      </c>
      <c r="C81" s="52">
        <v>3900831</v>
      </c>
      <c r="D81" s="52">
        <v>4281617</v>
      </c>
      <c r="E81" s="52">
        <v>5064177</v>
      </c>
      <c r="F81" s="52">
        <v>4988706</v>
      </c>
      <c r="G81" s="52">
        <v>4514244</v>
      </c>
      <c r="H81" s="52">
        <v>4525793</v>
      </c>
      <c r="I81" s="52">
        <v>4501969</v>
      </c>
      <c r="J81" s="52">
        <v>4533580</v>
      </c>
      <c r="K81" s="52">
        <v>4666761</v>
      </c>
      <c r="L81" s="52">
        <v>5608780</v>
      </c>
      <c r="M81" s="52">
        <v>5211261</v>
      </c>
      <c r="N81" s="52">
        <v>4925570</v>
      </c>
      <c r="O81" s="52">
        <v>5122863</v>
      </c>
      <c r="P81" s="52">
        <v>5957522</v>
      </c>
      <c r="Q81" s="52">
        <v>7078370</v>
      </c>
      <c r="R81" s="52">
        <v>8247051</v>
      </c>
      <c r="S81" s="52">
        <v>8384462</v>
      </c>
      <c r="T81" s="52">
        <v>8366284</v>
      </c>
      <c r="U81" s="52">
        <v>6964706</v>
      </c>
      <c r="V81" s="52">
        <v>7288194</v>
      </c>
      <c r="W81" s="52">
        <v>7099103</v>
      </c>
      <c r="X81" s="52">
        <v>7290934</v>
      </c>
      <c r="Y81" s="52">
        <v>7684000</v>
      </c>
      <c r="Z81" s="52">
        <v>7497062</v>
      </c>
      <c r="AA81" s="52">
        <v>12069953</v>
      </c>
      <c r="AB81" s="52">
        <v>13427677</v>
      </c>
      <c r="AC81" s="52">
        <v>13222987</v>
      </c>
      <c r="AD81" s="52">
        <v>13513874</v>
      </c>
      <c r="AG81" s="76" t="s">
        <v>520</v>
      </c>
      <c r="AJ81" s="76" t="s">
        <v>542</v>
      </c>
    </row>
    <row r="82" spans="1:36" x14ac:dyDescent="0.2">
      <c r="A82" s="75" t="s">
        <v>248</v>
      </c>
      <c r="B82" s="75" t="s">
        <v>20</v>
      </c>
      <c r="C82" s="52">
        <v>3260115</v>
      </c>
      <c r="D82" s="52">
        <v>3474137</v>
      </c>
      <c r="E82" s="52">
        <v>4001303</v>
      </c>
      <c r="F82" s="52">
        <v>4377741</v>
      </c>
      <c r="G82" s="52">
        <v>4244325</v>
      </c>
      <c r="H82" s="52">
        <v>5292499</v>
      </c>
      <c r="I82" s="52">
        <v>5600744</v>
      </c>
      <c r="J82" s="52">
        <v>5631468</v>
      </c>
      <c r="K82" s="52">
        <v>6207333</v>
      </c>
      <c r="L82" s="52">
        <v>7012831</v>
      </c>
      <c r="M82" s="52">
        <v>6612758</v>
      </c>
      <c r="N82" s="52">
        <v>6520896</v>
      </c>
      <c r="O82" s="52">
        <v>6750764</v>
      </c>
      <c r="P82" s="52">
        <v>7671027</v>
      </c>
      <c r="Q82" s="52">
        <v>7889084</v>
      </c>
      <c r="R82" s="52">
        <v>9095063</v>
      </c>
      <c r="S82" s="52">
        <v>8498138</v>
      </c>
      <c r="T82" s="52">
        <v>7714195</v>
      </c>
      <c r="U82" s="52">
        <v>6571389</v>
      </c>
      <c r="V82" s="52">
        <v>6758470</v>
      </c>
      <c r="W82" s="52">
        <v>7378598</v>
      </c>
      <c r="X82" s="52">
        <v>7940839</v>
      </c>
      <c r="Y82" s="52">
        <v>8299329</v>
      </c>
      <c r="Z82" s="52">
        <v>8931598</v>
      </c>
      <c r="AA82" s="52">
        <v>9496791</v>
      </c>
      <c r="AB82" s="52">
        <v>14070770</v>
      </c>
      <c r="AC82" s="52">
        <v>11750151</v>
      </c>
      <c r="AD82" s="52">
        <v>12038273</v>
      </c>
      <c r="AG82" s="76" t="s">
        <v>520</v>
      </c>
      <c r="AJ82" s="76" t="s">
        <v>542</v>
      </c>
    </row>
    <row r="83" spans="1:36" x14ac:dyDescent="0.2">
      <c r="A83" s="75" t="s">
        <v>249</v>
      </c>
      <c r="B83" s="75" t="s">
        <v>250</v>
      </c>
      <c r="C83" s="52">
        <v>1297704</v>
      </c>
      <c r="D83" s="52">
        <v>1260675</v>
      </c>
      <c r="E83" s="52">
        <v>1271913</v>
      </c>
      <c r="F83" s="52">
        <v>1274368</v>
      </c>
      <c r="G83" s="52">
        <v>1357046</v>
      </c>
      <c r="H83" s="52">
        <v>1395381</v>
      </c>
      <c r="I83" s="52">
        <v>1402857</v>
      </c>
      <c r="J83" s="52">
        <v>1483750</v>
      </c>
      <c r="K83" s="52">
        <v>1618827</v>
      </c>
      <c r="L83" s="52">
        <v>1747318</v>
      </c>
      <c r="M83" s="52">
        <v>1721410</v>
      </c>
      <c r="N83" s="52">
        <v>1783054</v>
      </c>
      <c r="O83" s="52">
        <v>1775870</v>
      </c>
      <c r="P83" s="52">
        <v>2268725</v>
      </c>
      <c r="Q83" s="52">
        <v>2318522</v>
      </c>
      <c r="R83" s="52">
        <v>2791457</v>
      </c>
      <c r="S83" s="52">
        <v>2765122</v>
      </c>
      <c r="T83" s="52">
        <v>2675794</v>
      </c>
      <c r="U83" s="52">
        <v>2581815</v>
      </c>
      <c r="V83" s="52">
        <v>2456141</v>
      </c>
      <c r="W83" s="52">
        <v>2543795</v>
      </c>
      <c r="X83" s="52">
        <v>2566884</v>
      </c>
      <c r="Y83" s="52">
        <v>2661036</v>
      </c>
      <c r="Z83" s="52">
        <v>2877333</v>
      </c>
      <c r="AA83" s="52">
        <v>3125689</v>
      </c>
      <c r="AB83" s="52">
        <v>3494093</v>
      </c>
      <c r="AC83" s="52">
        <v>4712288</v>
      </c>
      <c r="AD83" s="52">
        <v>5226038</v>
      </c>
      <c r="AG83" s="76" t="s">
        <v>561</v>
      </c>
      <c r="AJ83" s="76" t="s">
        <v>541</v>
      </c>
    </row>
    <row r="84" spans="1:36" x14ac:dyDescent="0.2">
      <c r="A84" s="75" t="s">
        <v>251</v>
      </c>
      <c r="B84" s="75" t="s">
        <v>250</v>
      </c>
      <c r="C84" s="52">
        <v>1518202</v>
      </c>
      <c r="D84" s="52">
        <v>1459658</v>
      </c>
      <c r="E84" s="52">
        <v>1553469</v>
      </c>
      <c r="F84" s="52">
        <v>1678798</v>
      </c>
      <c r="G84" s="52">
        <v>1732086</v>
      </c>
      <c r="H84" s="52">
        <v>1845281</v>
      </c>
      <c r="I84" s="52">
        <v>1848036</v>
      </c>
      <c r="J84" s="52">
        <v>1842157</v>
      </c>
      <c r="K84" s="52">
        <v>1944093</v>
      </c>
      <c r="L84" s="52">
        <v>2206770</v>
      </c>
      <c r="M84" s="52">
        <v>2322834</v>
      </c>
      <c r="N84" s="52">
        <v>2291227</v>
      </c>
      <c r="O84" s="52">
        <v>2291105</v>
      </c>
      <c r="P84" s="52">
        <v>2503135</v>
      </c>
      <c r="Q84" s="52">
        <v>2782161</v>
      </c>
      <c r="R84" s="52">
        <v>2887769</v>
      </c>
      <c r="S84" s="52">
        <v>2951800</v>
      </c>
      <c r="T84" s="52">
        <v>3045403</v>
      </c>
      <c r="U84" s="52">
        <v>2992216</v>
      </c>
      <c r="V84" s="52">
        <v>2945289</v>
      </c>
      <c r="W84" s="52">
        <v>2971648</v>
      </c>
      <c r="X84" s="52">
        <v>3097160</v>
      </c>
      <c r="Y84" s="52">
        <v>3157717</v>
      </c>
      <c r="Z84" s="52">
        <v>3302202</v>
      </c>
      <c r="AA84" s="52">
        <v>3360208</v>
      </c>
      <c r="AB84" s="52">
        <v>3542788</v>
      </c>
      <c r="AC84" s="52">
        <v>3698796</v>
      </c>
      <c r="AD84" s="52">
        <v>4092870</v>
      </c>
      <c r="AG84" s="76" t="s">
        <v>561</v>
      </c>
      <c r="AJ84" s="76" t="s">
        <v>541</v>
      </c>
    </row>
    <row r="85" spans="1:36" x14ac:dyDescent="0.2">
      <c r="A85" s="75" t="s">
        <v>27</v>
      </c>
      <c r="B85" s="75" t="s">
        <v>28</v>
      </c>
      <c r="C85" s="52">
        <v>3356452</v>
      </c>
      <c r="D85" s="52">
        <v>3613448</v>
      </c>
      <c r="E85" s="52">
        <v>3797531</v>
      </c>
      <c r="F85" s="52">
        <v>4320281</v>
      </c>
      <c r="G85" s="52">
        <v>4206758</v>
      </c>
      <c r="H85" s="52">
        <v>4418248</v>
      </c>
      <c r="I85" s="52">
        <v>4003847</v>
      </c>
      <c r="J85" s="52">
        <v>4222755</v>
      </c>
      <c r="K85" s="52">
        <v>4471142</v>
      </c>
      <c r="L85" s="52">
        <v>4761988</v>
      </c>
      <c r="M85" s="52">
        <v>4788399</v>
      </c>
      <c r="N85" s="52">
        <v>4938573</v>
      </c>
      <c r="O85" s="52">
        <v>4721385</v>
      </c>
      <c r="P85" s="52">
        <v>5662099</v>
      </c>
      <c r="Q85" s="52">
        <v>5919749</v>
      </c>
      <c r="R85" s="52">
        <v>6575036</v>
      </c>
      <c r="S85" s="52">
        <v>6780842</v>
      </c>
      <c r="T85" s="52">
        <v>6812849</v>
      </c>
      <c r="U85" s="52">
        <v>9338093</v>
      </c>
      <c r="V85" s="52">
        <v>16427486</v>
      </c>
      <c r="W85" s="52">
        <v>10397668</v>
      </c>
      <c r="X85" s="52">
        <v>10818352</v>
      </c>
      <c r="Y85" s="52">
        <v>11160448</v>
      </c>
      <c r="Z85" s="52">
        <v>12343863</v>
      </c>
      <c r="AA85" s="52">
        <v>12899038</v>
      </c>
      <c r="AB85" s="52">
        <v>12854603</v>
      </c>
      <c r="AC85" s="52">
        <v>13377318</v>
      </c>
      <c r="AD85" s="52">
        <v>14145997</v>
      </c>
      <c r="AG85" s="76" t="s">
        <v>563</v>
      </c>
      <c r="AJ85" s="76" t="s">
        <v>543</v>
      </c>
    </row>
    <row r="86" spans="1:36" x14ac:dyDescent="0.2">
      <c r="A86" s="75" t="s">
        <v>252</v>
      </c>
      <c r="B86" s="75" t="s">
        <v>28</v>
      </c>
      <c r="C86" s="52">
        <v>385244</v>
      </c>
      <c r="D86" s="52">
        <v>365151</v>
      </c>
      <c r="E86" s="52">
        <v>319953</v>
      </c>
      <c r="F86" s="52">
        <v>301214</v>
      </c>
      <c r="G86" s="52">
        <v>296633</v>
      </c>
      <c r="H86" s="52">
        <v>316746</v>
      </c>
      <c r="I86" s="52">
        <v>281457</v>
      </c>
      <c r="J86" s="52">
        <v>450435</v>
      </c>
      <c r="K86" s="52">
        <v>513648</v>
      </c>
      <c r="L86" s="52">
        <v>403373</v>
      </c>
      <c r="M86" s="52">
        <v>386179</v>
      </c>
      <c r="N86" s="52">
        <v>329366</v>
      </c>
      <c r="O86" s="52">
        <v>319252</v>
      </c>
      <c r="P86" s="52">
        <v>409923</v>
      </c>
      <c r="Q86" s="52">
        <v>389448</v>
      </c>
      <c r="R86" s="52">
        <v>426901</v>
      </c>
      <c r="S86" s="52">
        <v>379708</v>
      </c>
      <c r="T86" s="52">
        <v>320801</v>
      </c>
      <c r="U86" s="52">
        <v>569302</v>
      </c>
      <c r="V86" s="52">
        <v>521233</v>
      </c>
      <c r="W86" s="52">
        <v>405547</v>
      </c>
      <c r="X86" s="52">
        <v>527186</v>
      </c>
      <c r="Y86" s="52">
        <v>500181</v>
      </c>
      <c r="Z86" s="52">
        <v>849434</v>
      </c>
      <c r="AA86" s="52">
        <v>542154</v>
      </c>
      <c r="AB86" s="52">
        <v>703208</v>
      </c>
      <c r="AC86" s="52">
        <v>583954</v>
      </c>
      <c r="AD86" s="52">
        <v>652742</v>
      </c>
      <c r="AG86" s="76" t="s">
        <v>563</v>
      </c>
      <c r="AJ86" s="76" t="s">
        <v>543</v>
      </c>
    </row>
    <row r="87" spans="1:36" x14ac:dyDescent="0.2">
      <c r="A87" s="75" t="s">
        <v>29</v>
      </c>
      <c r="B87" s="75" t="s">
        <v>28</v>
      </c>
      <c r="C87" s="52">
        <v>11047374</v>
      </c>
      <c r="D87" s="52">
        <v>10435450</v>
      </c>
      <c r="E87" s="52">
        <v>10907019</v>
      </c>
      <c r="F87" s="52">
        <v>12531273</v>
      </c>
      <c r="G87" s="52">
        <v>10882793</v>
      </c>
      <c r="H87" s="52">
        <v>11025376</v>
      </c>
      <c r="I87" s="52">
        <v>11429352</v>
      </c>
      <c r="J87" s="52">
        <v>13721389</v>
      </c>
      <c r="K87" s="52">
        <v>12698890</v>
      </c>
      <c r="L87" s="52">
        <v>13623542</v>
      </c>
      <c r="M87" s="52">
        <v>14636219</v>
      </c>
      <c r="N87" s="52">
        <v>13960640</v>
      </c>
      <c r="O87" s="52">
        <v>14361837</v>
      </c>
      <c r="P87" s="52">
        <v>15938080</v>
      </c>
      <c r="Q87" s="52">
        <v>16557503</v>
      </c>
      <c r="R87" s="52">
        <v>16715587</v>
      </c>
      <c r="S87" s="52">
        <v>17915966</v>
      </c>
      <c r="T87" s="52">
        <v>16432734</v>
      </c>
      <c r="U87" s="52">
        <v>16003297</v>
      </c>
      <c r="V87" s="52">
        <v>18943211</v>
      </c>
      <c r="W87" s="52">
        <v>21148427</v>
      </c>
      <c r="X87" s="52">
        <v>19040332</v>
      </c>
      <c r="Y87" s="52">
        <v>20881303</v>
      </c>
      <c r="Z87" s="52">
        <v>23548091</v>
      </c>
      <c r="AA87" s="52">
        <v>26105901</v>
      </c>
      <c r="AB87" s="52">
        <v>26080393</v>
      </c>
      <c r="AC87" s="52">
        <v>26033526</v>
      </c>
      <c r="AD87" s="52">
        <v>26320634</v>
      </c>
      <c r="AG87" s="76" t="s">
        <v>520</v>
      </c>
      <c r="AJ87" s="76" t="s">
        <v>542</v>
      </c>
    </row>
    <row r="88" spans="1:36" x14ac:dyDescent="0.2">
      <c r="A88" s="75" t="s">
        <v>253</v>
      </c>
      <c r="B88" s="75" t="s">
        <v>28</v>
      </c>
      <c r="C88" s="52">
        <v>280551</v>
      </c>
      <c r="D88" s="52">
        <v>272757</v>
      </c>
      <c r="E88" s="52">
        <v>299257</v>
      </c>
      <c r="F88" s="52">
        <v>337055</v>
      </c>
      <c r="G88" s="52">
        <v>273208</v>
      </c>
      <c r="H88" s="52">
        <v>294719</v>
      </c>
      <c r="I88" s="52">
        <v>307387</v>
      </c>
      <c r="J88" s="52">
        <v>335768</v>
      </c>
      <c r="K88" s="52">
        <v>351356</v>
      </c>
      <c r="L88" s="52">
        <v>598953</v>
      </c>
      <c r="M88" s="52">
        <v>425342</v>
      </c>
      <c r="N88" s="52">
        <v>438587</v>
      </c>
      <c r="O88" s="52">
        <v>420797</v>
      </c>
      <c r="P88" s="52">
        <v>500344</v>
      </c>
      <c r="Q88" s="52">
        <v>542411</v>
      </c>
      <c r="R88" s="52">
        <v>501951</v>
      </c>
      <c r="S88" s="52">
        <v>560656</v>
      </c>
      <c r="T88" s="52">
        <v>579370</v>
      </c>
      <c r="U88" s="52">
        <v>633274</v>
      </c>
      <c r="V88" s="52">
        <v>575848</v>
      </c>
      <c r="W88" s="52">
        <v>591307</v>
      </c>
      <c r="X88" s="52">
        <v>641680</v>
      </c>
      <c r="Y88" s="52">
        <v>797210</v>
      </c>
      <c r="Z88" s="52">
        <v>705383</v>
      </c>
      <c r="AA88" s="52">
        <v>743585</v>
      </c>
      <c r="AB88" s="52">
        <v>750991</v>
      </c>
      <c r="AC88" s="52">
        <v>752785</v>
      </c>
      <c r="AD88" s="52">
        <v>756189</v>
      </c>
      <c r="AG88" s="76" t="s">
        <v>565</v>
      </c>
      <c r="AJ88" s="76" t="s">
        <v>544</v>
      </c>
    </row>
    <row r="89" spans="1:36" x14ac:dyDescent="0.2">
      <c r="A89" s="75" t="s">
        <v>254</v>
      </c>
      <c r="B89" s="75" t="s">
        <v>28</v>
      </c>
      <c r="C89" s="52">
        <v>1678612</v>
      </c>
      <c r="D89" s="52">
        <v>1964143</v>
      </c>
      <c r="E89" s="52">
        <v>2076289</v>
      </c>
      <c r="F89" s="52">
        <v>1971615</v>
      </c>
      <c r="G89" s="52">
        <v>2383760</v>
      </c>
      <c r="H89" s="52">
        <v>2142155</v>
      </c>
      <c r="I89" s="52">
        <v>2240232</v>
      </c>
      <c r="J89" s="52">
        <v>2378950</v>
      </c>
      <c r="K89" s="52">
        <v>2634730</v>
      </c>
      <c r="L89" s="52">
        <v>2493316</v>
      </c>
      <c r="M89" s="52">
        <v>2506499</v>
      </c>
      <c r="N89" s="52">
        <v>2703284</v>
      </c>
      <c r="O89" s="52">
        <v>2732525</v>
      </c>
      <c r="P89" s="52">
        <v>3223905</v>
      </c>
      <c r="Q89" s="52">
        <v>3246194</v>
      </c>
      <c r="R89" s="52">
        <v>3977602</v>
      </c>
      <c r="S89" s="52">
        <v>4001028</v>
      </c>
      <c r="T89" s="52">
        <v>4041688</v>
      </c>
      <c r="U89" s="52">
        <v>3790426</v>
      </c>
      <c r="V89" s="52">
        <v>4304923</v>
      </c>
      <c r="W89" s="52">
        <v>4152805</v>
      </c>
      <c r="X89" s="52">
        <v>4183782</v>
      </c>
      <c r="Y89" s="52">
        <v>4169477</v>
      </c>
      <c r="Z89" s="52">
        <v>4487030</v>
      </c>
      <c r="AA89" s="52">
        <v>4789294</v>
      </c>
      <c r="AB89" s="52">
        <v>5356354</v>
      </c>
      <c r="AC89" s="52">
        <v>6644747</v>
      </c>
      <c r="AD89" s="52">
        <v>6998370</v>
      </c>
      <c r="AG89" s="76" t="s">
        <v>563</v>
      </c>
      <c r="AJ89" s="76" t="s">
        <v>543</v>
      </c>
    </row>
    <row r="90" spans="1:36" x14ac:dyDescent="0.2">
      <c r="A90" s="75" t="s">
        <v>30</v>
      </c>
      <c r="B90" s="75" t="s">
        <v>28</v>
      </c>
      <c r="C90" s="52">
        <v>313086</v>
      </c>
      <c r="D90" s="52">
        <v>614019</v>
      </c>
      <c r="E90" s="52">
        <v>383032</v>
      </c>
      <c r="F90" s="77" t="s">
        <v>540</v>
      </c>
      <c r="G90" s="77" t="s">
        <v>540</v>
      </c>
      <c r="H90" s="77" t="s">
        <v>540</v>
      </c>
      <c r="I90" s="77" t="s">
        <v>540</v>
      </c>
      <c r="J90" s="77" t="s">
        <v>540</v>
      </c>
      <c r="K90" s="77" t="s">
        <v>540</v>
      </c>
      <c r="L90" s="77" t="s">
        <v>540</v>
      </c>
      <c r="M90" s="77" t="s">
        <v>540</v>
      </c>
      <c r="N90" s="52">
        <v>365609</v>
      </c>
      <c r="O90" s="52">
        <v>323771</v>
      </c>
      <c r="P90" s="52">
        <v>458772</v>
      </c>
      <c r="Q90" s="52">
        <v>568224</v>
      </c>
      <c r="R90" s="52">
        <v>565934</v>
      </c>
      <c r="S90" s="52">
        <v>641554</v>
      </c>
      <c r="T90" s="52">
        <v>638955</v>
      </c>
      <c r="U90" s="52">
        <v>627868</v>
      </c>
      <c r="V90" s="52">
        <v>715192</v>
      </c>
      <c r="W90" s="52">
        <v>733765</v>
      </c>
      <c r="X90" s="52">
        <v>725258</v>
      </c>
      <c r="Y90" s="52">
        <v>708473</v>
      </c>
      <c r="Z90" s="52">
        <v>749959</v>
      </c>
      <c r="AA90" s="52">
        <v>972521</v>
      </c>
      <c r="AB90" s="52">
        <v>1375395</v>
      </c>
      <c r="AC90" s="52">
        <v>1175311</v>
      </c>
      <c r="AD90" s="52">
        <v>1276880</v>
      </c>
      <c r="AG90" s="76" t="s">
        <v>566</v>
      </c>
      <c r="AJ90" s="76" t="s">
        <v>545</v>
      </c>
    </row>
    <row r="91" spans="1:36" x14ac:dyDescent="0.2">
      <c r="A91" s="75" t="s">
        <v>255</v>
      </c>
      <c r="B91" s="75" t="s">
        <v>28</v>
      </c>
      <c r="C91" s="52">
        <v>119818</v>
      </c>
      <c r="D91" s="52">
        <v>126047</v>
      </c>
      <c r="E91" s="52">
        <v>109934</v>
      </c>
      <c r="F91" s="52">
        <v>128473</v>
      </c>
      <c r="G91" s="52">
        <v>151716</v>
      </c>
      <c r="H91" s="52">
        <v>147955</v>
      </c>
      <c r="I91" s="52">
        <v>142078</v>
      </c>
      <c r="J91" s="52">
        <v>149127</v>
      </c>
      <c r="K91" s="52">
        <v>184372</v>
      </c>
      <c r="L91" s="52">
        <v>176584</v>
      </c>
      <c r="M91" s="52">
        <v>189360</v>
      </c>
      <c r="N91" s="52">
        <v>162158</v>
      </c>
      <c r="O91" s="52">
        <v>214542</v>
      </c>
      <c r="P91" s="52">
        <v>257748</v>
      </c>
      <c r="Q91" s="52">
        <v>465284</v>
      </c>
      <c r="R91" s="52">
        <v>492626</v>
      </c>
      <c r="S91" s="52">
        <v>467506</v>
      </c>
      <c r="T91" s="52">
        <v>435983</v>
      </c>
      <c r="U91" s="52">
        <v>426823</v>
      </c>
      <c r="V91" s="52">
        <v>422928</v>
      </c>
      <c r="W91" s="52">
        <v>468814</v>
      </c>
      <c r="X91" s="52">
        <v>475700</v>
      </c>
      <c r="Y91" s="52">
        <v>502910</v>
      </c>
      <c r="Z91" s="52">
        <v>453383</v>
      </c>
      <c r="AA91" s="52">
        <v>575588</v>
      </c>
      <c r="AB91" s="52">
        <v>642220</v>
      </c>
      <c r="AC91" s="52">
        <v>630361</v>
      </c>
      <c r="AD91" s="52">
        <v>694008</v>
      </c>
      <c r="AG91" s="76" t="s">
        <v>564</v>
      </c>
      <c r="AJ91" s="76" t="s">
        <v>546</v>
      </c>
    </row>
    <row r="92" spans="1:36" x14ac:dyDescent="0.2">
      <c r="A92" s="75" t="s">
        <v>31</v>
      </c>
      <c r="B92" s="75" t="s">
        <v>32</v>
      </c>
      <c r="C92" s="52">
        <v>4523907</v>
      </c>
      <c r="D92" s="52">
        <v>4711845</v>
      </c>
      <c r="E92" s="52">
        <v>4558922</v>
      </c>
      <c r="F92" s="52">
        <v>4600441</v>
      </c>
      <c r="G92" s="52">
        <v>4623343</v>
      </c>
      <c r="H92" s="52">
        <v>4551315</v>
      </c>
      <c r="I92" s="52">
        <v>4537522</v>
      </c>
      <c r="J92" s="52">
        <v>4535992</v>
      </c>
      <c r="K92" s="52">
        <v>4911700</v>
      </c>
      <c r="L92" s="52">
        <v>5023639</v>
      </c>
      <c r="M92" s="52">
        <v>5313878</v>
      </c>
      <c r="N92" s="52">
        <v>5541488</v>
      </c>
      <c r="O92" s="52">
        <v>5571498</v>
      </c>
      <c r="P92" s="52">
        <v>6130900</v>
      </c>
      <c r="Q92" s="52">
        <v>7240299</v>
      </c>
      <c r="R92" s="52">
        <v>9498617</v>
      </c>
      <c r="S92" s="52">
        <v>9472510</v>
      </c>
      <c r="T92" s="52">
        <v>9623762</v>
      </c>
      <c r="U92" s="52">
        <v>12210278</v>
      </c>
      <c r="V92" s="52">
        <v>7765102</v>
      </c>
      <c r="W92" s="52">
        <v>8513175</v>
      </c>
      <c r="X92" s="52">
        <v>9566619</v>
      </c>
      <c r="Y92" s="52">
        <v>11037564</v>
      </c>
      <c r="Z92" s="52">
        <v>9222235</v>
      </c>
      <c r="AA92" s="52">
        <v>9141177</v>
      </c>
      <c r="AB92" s="52">
        <v>9509995</v>
      </c>
      <c r="AC92" s="52">
        <v>9650391</v>
      </c>
      <c r="AD92" s="52">
        <v>11641559</v>
      </c>
      <c r="AG92" s="76" t="s">
        <v>561</v>
      </c>
      <c r="AJ92" s="76" t="s">
        <v>541</v>
      </c>
    </row>
    <row r="93" spans="1:36" x14ac:dyDescent="0.2">
      <c r="A93" s="75" t="s">
        <v>33</v>
      </c>
      <c r="B93" s="75" t="s">
        <v>32</v>
      </c>
      <c r="C93" s="52">
        <v>4693021</v>
      </c>
      <c r="D93" s="52">
        <v>5397291</v>
      </c>
      <c r="E93" s="52">
        <v>5827870</v>
      </c>
      <c r="F93" s="52">
        <v>6173728</v>
      </c>
      <c r="G93" s="52">
        <v>6410635</v>
      </c>
      <c r="H93" s="52">
        <v>5862879</v>
      </c>
      <c r="I93" s="52">
        <v>7240635</v>
      </c>
      <c r="J93" s="52">
        <v>6042183</v>
      </c>
      <c r="K93" s="52">
        <v>6979061</v>
      </c>
      <c r="L93" s="52">
        <v>8141589</v>
      </c>
      <c r="M93" s="52">
        <v>8652332</v>
      </c>
      <c r="N93" s="52">
        <v>9419951</v>
      </c>
      <c r="O93" s="52">
        <v>9219748</v>
      </c>
      <c r="P93" s="52">
        <v>10550711</v>
      </c>
      <c r="Q93" s="52">
        <v>11797485</v>
      </c>
      <c r="R93" s="52">
        <v>12414520</v>
      </c>
      <c r="S93" s="52">
        <v>11700801</v>
      </c>
      <c r="T93" s="52">
        <v>11959055</v>
      </c>
      <c r="U93" s="52">
        <v>9117399</v>
      </c>
      <c r="V93" s="52">
        <v>9526383</v>
      </c>
      <c r="W93" s="52">
        <v>9601128</v>
      </c>
      <c r="X93" s="52">
        <v>9647691</v>
      </c>
      <c r="Y93" s="52">
        <v>10101199</v>
      </c>
      <c r="Z93" s="52">
        <v>11210301</v>
      </c>
      <c r="AA93" s="52">
        <v>11664137</v>
      </c>
      <c r="AB93" s="52">
        <v>14492431</v>
      </c>
      <c r="AC93" s="52">
        <v>15068870</v>
      </c>
      <c r="AD93" s="52">
        <v>15783526</v>
      </c>
      <c r="AG93" s="76" t="s">
        <v>561</v>
      </c>
      <c r="AJ93" s="76" t="s">
        <v>541</v>
      </c>
    </row>
    <row r="94" spans="1:36" x14ac:dyDescent="0.2">
      <c r="A94" s="75" t="s">
        <v>256</v>
      </c>
      <c r="B94" s="75" t="s">
        <v>32</v>
      </c>
      <c r="C94" s="52">
        <v>459733</v>
      </c>
      <c r="D94" s="52">
        <v>620787</v>
      </c>
      <c r="E94" s="52">
        <v>605616</v>
      </c>
      <c r="F94" s="52">
        <v>621758</v>
      </c>
      <c r="G94" s="52">
        <v>555288</v>
      </c>
      <c r="H94" s="52">
        <v>718906</v>
      </c>
      <c r="I94" s="52">
        <v>569364</v>
      </c>
      <c r="J94" s="52">
        <v>663986</v>
      </c>
      <c r="K94" s="52">
        <v>707800</v>
      </c>
      <c r="L94" s="52">
        <v>780159</v>
      </c>
      <c r="M94" s="52">
        <v>909889</v>
      </c>
      <c r="N94" s="52">
        <v>1161318</v>
      </c>
      <c r="O94" s="52">
        <v>780752</v>
      </c>
      <c r="P94" s="52">
        <v>874259</v>
      </c>
      <c r="Q94" s="52">
        <v>1094923</v>
      </c>
      <c r="R94" s="52">
        <v>791105</v>
      </c>
      <c r="S94" s="52">
        <v>823839</v>
      </c>
      <c r="T94" s="52">
        <v>779942</v>
      </c>
      <c r="U94" s="52">
        <v>846638</v>
      </c>
      <c r="V94" s="52">
        <v>870555</v>
      </c>
      <c r="W94" s="52">
        <v>1764134</v>
      </c>
      <c r="X94" s="52">
        <v>1576586</v>
      </c>
      <c r="Y94" s="52">
        <v>1080096</v>
      </c>
      <c r="Z94" s="52">
        <v>1756162</v>
      </c>
      <c r="AA94" s="52">
        <v>1523844</v>
      </c>
      <c r="AB94" s="52">
        <v>1095727</v>
      </c>
      <c r="AC94" s="52">
        <v>1052075</v>
      </c>
      <c r="AD94" s="52">
        <v>1049803</v>
      </c>
      <c r="AG94" s="76" t="s">
        <v>520</v>
      </c>
      <c r="AJ94" s="76" t="s">
        <v>542</v>
      </c>
    </row>
    <row r="95" spans="1:36" x14ac:dyDescent="0.2">
      <c r="A95" s="75" t="s">
        <v>34</v>
      </c>
      <c r="B95" s="75" t="s">
        <v>32</v>
      </c>
      <c r="C95" s="52">
        <v>10644032</v>
      </c>
      <c r="D95" s="52">
        <v>11630791</v>
      </c>
      <c r="E95" s="52">
        <v>11981105</v>
      </c>
      <c r="F95" s="52">
        <v>10913757</v>
      </c>
      <c r="G95" s="52">
        <v>10767883</v>
      </c>
      <c r="H95" s="52">
        <v>9039742</v>
      </c>
      <c r="I95" s="52">
        <v>9589878</v>
      </c>
      <c r="J95" s="52">
        <v>10026746</v>
      </c>
      <c r="K95" s="52">
        <v>11521750</v>
      </c>
      <c r="L95" s="52">
        <v>12441155</v>
      </c>
      <c r="M95" s="52">
        <v>12106043</v>
      </c>
      <c r="N95" s="52">
        <v>13555887</v>
      </c>
      <c r="O95" s="52">
        <v>15731449</v>
      </c>
      <c r="P95" s="52">
        <v>17375889</v>
      </c>
      <c r="Q95" s="52">
        <v>19209970</v>
      </c>
      <c r="R95" s="52">
        <v>23223812</v>
      </c>
      <c r="S95" s="52">
        <v>22805484</v>
      </c>
      <c r="T95" s="52">
        <v>19903168</v>
      </c>
      <c r="U95" s="52">
        <v>17803914</v>
      </c>
      <c r="V95" s="52">
        <v>19680807</v>
      </c>
      <c r="W95" s="52">
        <v>20642293</v>
      </c>
      <c r="X95" s="52">
        <v>19535649</v>
      </c>
      <c r="Y95" s="52">
        <v>20154352</v>
      </c>
      <c r="Z95" s="52">
        <v>20482952</v>
      </c>
      <c r="AA95" s="52">
        <v>21229551</v>
      </c>
      <c r="AB95" s="52">
        <v>23293674</v>
      </c>
      <c r="AC95" s="52">
        <v>30034861</v>
      </c>
      <c r="AD95" s="52">
        <v>34065099</v>
      </c>
      <c r="AG95" s="76" t="s">
        <v>561</v>
      </c>
      <c r="AJ95" s="76" t="s">
        <v>541</v>
      </c>
    </row>
    <row r="96" spans="1:36" x14ac:dyDescent="0.2">
      <c r="A96" s="75" t="s">
        <v>35</v>
      </c>
      <c r="B96" s="75" t="s">
        <v>32</v>
      </c>
      <c r="C96" s="52">
        <v>1051321</v>
      </c>
      <c r="D96" s="52">
        <v>1096154</v>
      </c>
      <c r="E96" s="52">
        <v>1537939</v>
      </c>
      <c r="F96" s="52">
        <v>1112692</v>
      </c>
      <c r="G96" s="52">
        <v>1108505</v>
      </c>
      <c r="H96" s="52">
        <v>1149557</v>
      </c>
      <c r="I96" s="52">
        <v>1173046</v>
      </c>
      <c r="J96" s="52">
        <v>1219817</v>
      </c>
      <c r="K96" s="52">
        <v>1273166</v>
      </c>
      <c r="L96" s="52">
        <v>1206357</v>
      </c>
      <c r="M96" s="52">
        <v>1297732</v>
      </c>
      <c r="N96" s="52">
        <v>1403929</v>
      </c>
      <c r="O96" s="52">
        <v>1071668</v>
      </c>
      <c r="P96" s="52">
        <v>1303482</v>
      </c>
      <c r="Q96" s="52">
        <v>1187150</v>
      </c>
      <c r="R96" s="52">
        <v>2402271</v>
      </c>
      <c r="S96" s="52">
        <v>1714241</v>
      </c>
      <c r="T96" s="52">
        <v>1799437</v>
      </c>
      <c r="U96" s="52">
        <v>2086683</v>
      </c>
      <c r="V96" s="52">
        <v>1892215</v>
      </c>
      <c r="W96" s="52">
        <v>2026028</v>
      </c>
      <c r="X96" s="52">
        <v>1473299</v>
      </c>
      <c r="Y96" s="52">
        <v>1675522</v>
      </c>
      <c r="Z96" s="52">
        <v>1653315</v>
      </c>
      <c r="AA96" s="52">
        <v>2379009</v>
      </c>
      <c r="AB96" s="52">
        <v>1684789</v>
      </c>
      <c r="AC96" s="52">
        <v>1911390</v>
      </c>
      <c r="AD96" s="52">
        <v>1840718</v>
      </c>
      <c r="AG96" s="76" t="s">
        <v>520</v>
      </c>
      <c r="AJ96" s="76" t="s">
        <v>542</v>
      </c>
    </row>
    <row r="97" spans="1:36" x14ac:dyDescent="0.2">
      <c r="A97" s="75" t="s">
        <v>32</v>
      </c>
      <c r="B97" s="75" t="s">
        <v>32</v>
      </c>
      <c r="C97" s="52">
        <v>1210361</v>
      </c>
      <c r="D97" s="52">
        <v>1721505</v>
      </c>
      <c r="E97" s="52">
        <v>2011063</v>
      </c>
      <c r="F97" s="52">
        <v>1646647</v>
      </c>
      <c r="G97" s="52">
        <v>1623763</v>
      </c>
      <c r="H97" s="52">
        <v>1732592</v>
      </c>
      <c r="I97" s="52">
        <v>1862697</v>
      </c>
      <c r="J97" s="52">
        <v>1707195</v>
      </c>
      <c r="K97" s="52">
        <v>2181160</v>
      </c>
      <c r="L97" s="52">
        <v>2206116</v>
      </c>
      <c r="M97" s="52">
        <v>2676362</v>
      </c>
      <c r="N97" s="52">
        <v>2507966</v>
      </c>
      <c r="O97" s="52" t="s">
        <v>540</v>
      </c>
      <c r="P97" s="52" t="s">
        <v>540</v>
      </c>
      <c r="Q97" s="52">
        <v>3732755</v>
      </c>
      <c r="R97" s="52">
        <v>4022273</v>
      </c>
      <c r="S97" s="52">
        <v>3955172</v>
      </c>
      <c r="T97" s="52">
        <v>4454200</v>
      </c>
      <c r="U97" s="52" t="s">
        <v>540</v>
      </c>
      <c r="V97" s="52">
        <v>6029396</v>
      </c>
      <c r="W97" s="52">
        <v>4922061</v>
      </c>
      <c r="X97" s="52">
        <v>4838615</v>
      </c>
      <c r="Y97" s="52">
        <v>5126377</v>
      </c>
      <c r="Z97" s="52">
        <v>5100222</v>
      </c>
      <c r="AA97" s="52">
        <v>5238504</v>
      </c>
      <c r="AB97" s="52">
        <v>5931823</v>
      </c>
      <c r="AC97" s="52">
        <v>6690812</v>
      </c>
      <c r="AD97" s="52">
        <v>6005140</v>
      </c>
      <c r="AG97" s="76" t="s">
        <v>561</v>
      </c>
      <c r="AJ97" s="76" t="s">
        <v>541</v>
      </c>
    </row>
    <row r="98" spans="1:36" x14ac:dyDescent="0.2">
      <c r="A98" s="75" t="s">
        <v>36</v>
      </c>
      <c r="B98" s="75" t="s">
        <v>32</v>
      </c>
      <c r="C98" s="52">
        <v>207394</v>
      </c>
      <c r="D98" s="52">
        <v>278313</v>
      </c>
      <c r="E98" s="52">
        <v>257014</v>
      </c>
      <c r="F98" s="77" t="s">
        <v>540</v>
      </c>
      <c r="G98" s="77" t="s">
        <v>540</v>
      </c>
      <c r="H98" s="52">
        <v>685885</v>
      </c>
      <c r="I98" s="52">
        <v>661399</v>
      </c>
      <c r="J98" s="52">
        <v>153030</v>
      </c>
      <c r="K98" s="52">
        <v>388778</v>
      </c>
      <c r="L98" s="52">
        <v>316011</v>
      </c>
      <c r="M98" s="52">
        <v>267657</v>
      </c>
      <c r="N98" s="52">
        <v>328063</v>
      </c>
      <c r="O98" s="52">
        <v>377393</v>
      </c>
      <c r="P98" s="52">
        <v>626414</v>
      </c>
      <c r="Q98" s="52">
        <v>492986</v>
      </c>
      <c r="R98" s="52">
        <v>373472</v>
      </c>
      <c r="S98" s="52">
        <v>768760</v>
      </c>
      <c r="T98" s="52">
        <v>676911</v>
      </c>
      <c r="U98" s="52" t="s">
        <v>540</v>
      </c>
      <c r="V98" s="52">
        <v>543400</v>
      </c>
      <c r="W98" s="52">
        <v>404837</v>
      </c>
      <c r="X98" s="52">
        <v>783595</v>
      </c>
      <c r="Y98" s="52">
        <v>903775</v>
      </c>
      <c r="Z98" s="52">
        <v>739607</v>
      </c>
      <c r="AA98" s="52">
        <v>458544</v>
      </c>
      <c r="AB98" s="52">
        <v>571257</v>
      </c>
      <c r="AC98" s="52">
        <v>657288</v>
      </c>
      <c r="AD98" s="52">
        <v>626860</v>
      </c>
      <c r="AG98" s="76" t="s">
        <v>520</v>
      </c>
      <c r="AJ98" s="76" t="s">
        <v>542</v>
      </c>
    </row>
    <row r="99" spans="1:36" x14ac:dyDescent="0.2">
      <c r="A99" s="75" t="s">
        <v>257</v>
      </c>
      <c r="B99" s="75" t="s">
        <v>258</v>
      </c>
      <c r="C99" s="52">
        <v>2647452</v>
      </c>
      <c r="D99" s="52">
        <v>2930749</v>
      </c>
      <c r="E99" s="52">
        <v>2711154</v>
      </c>
      <c r="F99" s="52">
        <v>2656451</v>
      </c>
      <c r="G99" s="52">
        <v>2703134</v>
      </c>
      <c r="H99" s="52">
        <v>2796374</v>
      </c>
      <c r="I99" s="52">
        <v>2967032</v>
      </c>
      <c r="J99" s="52">
        <v>3159464</v>
      </c>
      <c r="K99" s="52">
        <v>3573164</v>
      </c>
      <c r="L99" s="52">
        <v>3357968</v>
      </c>
      <c r="M99" s="52">
        <v>3720566</v>
      </c>
      <c r="N99" s="52">
        <v>3701930</v>
      </c>
      <c r="O99" s="52">
        <v>3468562</v>
      </c>
      <c r="P99" s="52">
        <v>3895398</v>
      </c>
      <c r="Q99" s="52">
        <v>4573412</v>
      </c>
      <c r="R99" s="52">
        <v>4945834</v>
      </c>
      <c r="S99" s="52">
        <v>5058488</v>
      </c>
      <c r="T99" s="52">
        <v>4764249</v>
      </c>
      <c r="U99" s="52">
        <v>4392913</v>
      </c>
      <c r="V99" s="52">
        <v>4864667</v>
      </c>
      <c r="W99" s="52">
        <v>4739260</v>
      </c>
      <c r="X99" s="52">
        <v>4842610</v>
      </c>
      <c r="Y99" s="52">
        <v>5241205</v>
      </c>
      <c r="Z99" s="52">
        <v>5033812</v>
      </c>
      <c r="AA99" s="52">
        <v>5557971</v>
      </c>
      <c r="AB99" s="52">
        <v>5725226</v>
      </c>
      <c r="AC99" s="52">
        <v>5883644</v>
      </c>
      <c r="AD99" s="52">
        <v>6448459</v>
      </c>
      <c r="AG99" s="76" t="s">
        <v>520</v>
      </c>
      <c r="AJ99" s="76" t="s">
        <v>542</v>
      </c>
    </row>
    <row r="100" spans="1:36" x14ac:dyDescent="0.2">
      <c r="A100" s="75" t="s">
        <v>259</v>
      </c>
      <c r="B100" s="75" t="s">
        <v>260</v>
      </c>
      <c r="C100" s="52">
        <v>893387</v>
      </c>
      <c r="D100" s="52">
        <v>862212</v>
      </c>
      <c r="E100" s="52">
        <v>951123</v>
      </c>
      <c r="F100" s="52">
        <v>961606</v>
      </c>
      <c r="G100" s="52">
        <v>1258088</v>
      </c>
      <c r="H100" s="52">
        <v>1481666</v>
      </c>
      <c r="I100" s="52">
        <v>1365158</v>
      </c>
      <c r="J100" s="52">
        <v>1282548</v>
      </c>
      <c r="K100" s="52">
        <v>1509927</v>
      </c>
      <c r="L100" s="52">
        <v>1706358</v>
      </c>
      <c r="M100" s="52">
        <v>1860281</v>
      </c>
      <c r="N100" s="52">
        <v>1806579</v>
      </c>
      <c r="O100" s="52">
        <v>1640224</v>
      </c>
      <c r="P100" s="52">
        <v>2901377</v>
      </c>
      <c r="Q100" s="52">
        <v>2366346</v>
      </c>
      <c r="R100" s="52">
        <v>2775756</v>
      </c>
      <c r="S100" s="52">
        <v>2915994</v>
      </c>
      <c r="T100" s="52">
        <v>3307115</v>
      </c>
      <c r="U100" s="52">
        <v>3972674</v>
      </c>
      <c r="V100" s="52">
        <v>3904067</v>
      </c>
      <c r="W100" s="52">
        <v>3102563</v>
      </c>
      <c r="X100" s="52">
        <v>3509335</v>
      </c>
      <c r="Y100" s="52">
        <v>3256327</v>
      </c>
      <c r="Z100" s="52">
        <v>3522336</v>
      </c>
      <c r="AA100" s="52">
        <v>3281411</v>
      </c>
      <c r="AB100" s="52">
        <v>3265413</v>
      </c>
      <c r="AC100" s="52">
        <v>3422280</v>
      </c>
      <c r="AD100" s="52">
        <v>3663770</v>
      </c>
      <c r="AG100" s="76" t="s">
        <v>563</v>
      </c>
      <c r="AJ100" s="76" t="s">
        <v>543</v>
      </c>
    </row>
    <row r="101" spans="1:36" x14ac:dyDescent="0.2">
      <c r="A101" s="75" t="s">
        <v>261</v>
      </c>
      <c r="B101" s="75" t="s">
        <v>260</v>
      </c>
      <c r="C101" s="52">
        <v>66761578</v>
      </c>
      <c r="D101" s="52">
        <v>61622742</v>
      </c>
      <c r="E101" s="52">
        <v>62551734</v>
      </c>
      <c r="F101" s="52">
        <v>69737943</v>
      </c>
      <c r="G101" s="52">
        <v>71165861</v>
      </c>
      <c r="H101" s="52">
        <v>76928149</v>
      </c>
      <c r="I101" s="52">
        <v>73786354</v>
      </c>
      <c r="J101" s="52">
        <v>79559547</v>
      </c>
      <c r="K101" s="52">
        <v>84686846</v>
      </c>
      <c r="L101" s="52">
        <v>91382459</v>
      </c>
      <c r="M101" s="52">
        <v>99735875</v>
      </c>
      <c r="N101" s="52">
        <v>106114488</v>
      </c>
      <c r="O101" s="52">
        <v>107121424</v>
      </c>
      <c r="P101" s="52">
        <v>128983802</v>
      </c>
      <c r="Q101" s="52">
        <v>147498325</v>
      </c>
      <c r="R101" s="52">
        <v>166903723</v>
      </c>
      <c r="S101" s="52">
        <v>161865164</v>
      </c>
      <c r="T101" s="52">
        <v>153341633</v>
      </c>
      <c r="U101" s="52">
        <v>134654524</v>
      </c>
      <c r="V101" s="52">
        <v>143431451</v>
      </c>
      <c r="W101" s="52">
        <v>158377632</v>
      </c>
      <c r="X101" s="52">
        <v>165870760</v>
      </c>
      <c r="Y101" s="52">
        <v>207696466</v>
      </c>
      <c r="Z101" s="52">
        <v>177766144</v>
      </c>
      <c r="AA101" s="52">
        <v>178080978</v>
      </c>
      <c r="AB101" s="52">
        <v>173914601</v>
      </c>
      <c r="AC101" s="52">
        <v>183872004</v>
      </c>
      <c r="AD101" s="52">
        <v>212145987</v>
      </c>
      <c r="AG101" s="76" t="s">
        <v>520</v>
      </c>
      <c r="AJ101" s="76" t="s">
        <v>542</v>
      </c>
    </row>
    <row r="102" spans="1:36" x14ac:dyDescent="0.2">
      <c r="A102" s="75" t="s">
        <v>262</v>
      </c>
      <c r="B102" s="75" t="s">
        <v>260</v>
      </c>
      <c r="C102" s="52">
        <v>1403613</v>
      </c>
      <c r="D102" s="52">
        <v>1328997</v>
      </c>
      <c r="E102" s="52">
        <v>1515927</v>
      </c>
      <c r="F102" s="52">
        <v>1209920</v>
      </c>
      <c r="G102" s="52">
        <v>1999924</v>
      </c>
      <c r="H102" s="52">
        <v>2158745</v>
      </c>
      <c r="I102" s="52">
        <v>1473727</v>
      </c>
      <c r="J102" s="52">
        <v>2473889</v>
      </c>
      <c r="K102" s="52">
        <v>2021831</v>
      </c>
      <c r="L102" s="52">
        <v>2125751</v>
      </c>
      <c r="M102" s="52">
        <v>2331049</v>
      </c>
      <c r="N102" s="52">
        <v>2013802</v>
      </c>
      <c r="O102" s="52">
        <v>1942411</v>
      </c>
      <c r="P102" s="52">
        <v>2308157</v>
      </c>
      <c r="Q102" s="52">
        <v>2740280</v>
      </c>
      <c r="R102" s="52">
        <v>2696146</v>
      </c>
      <c r="S102" s="52">
        <v>3087307</v>
      </c>
      <c r="T102" s="52">
        <v>2766416</v>
      </c>
      <c r="U102" s="52">
        <v>2711131</v>
      </c>
      <c r="V102" s="52">
        <v>1370578</v>
      </c>
      <c r="W102" s="52">
        <v>2500436</v>
      </c>
      <c r="X102" s="52">
        <v>3042898</v>
      </c>
      <c r="Y102" s="52">
        <v>2911574</v>
      </c>
      <c r="Z102" s="52">
        <v>3092097</v>
      </c>
      <c r="AA102" s="52">
        <v>3228317</v>
      </c>
      <c r="AB102" s="52">
        <v>3233993</v>
      </c>
      <c r="AC102" s="52">
        <v>3205588</v>
      </c>
      <c r="AD102" s="52">
        <v>4214566</v>
      </c>
      <c r="AG102" s="76" t="s">
        <v>520</v>
      </c>
      <c r="AJ102" s="76" t="s">
        <v>542</v>
      </c>
    </row>
    <row r="103" spans="1:36" x14ac:dyDescent="0.2">
      <c r="A103" s="75" t="s">
        <v>263</v>
      </c>
      <c r="B103" s="75" t="s">
        <v>260</v>
      </c>
      <c r="C103" s="52">
        <v>3903821</v>
      </c>
      <c r="D103" s="52">
        <v>3808625</v>
      </c>
      <c r="E103" s="52">
        <v>3762401</v>
      </c>
      <c r="F103" s="52">
        <v>4618413</v>
      </c>
      <c r="G103" s="52">
        <v>5434209</v>
      </c>
      <c r="H103" s="52">
        <v>5648441</v>
      </c>
      <c r="I103" s="52">
        <v>6013861</v>
      </c>
      <c r="J103" s="52">
        <v>9050875</v>
      </c>
      <c r="K103" s="52">
        <v>6335883</v>
      </c>
      <c r="L103" s="52">
        <v>7170862</v>
      </c>
      <c r="M103" s="52">
        <v>6935227</v>
      </c>
      <c r="N103" s="52">
        <v>7044440</v>
      </c>
      <c r="O103" s="52">
        <v>6822989</v>
      </c>
      <c r="P103" s="52">
        <v>8059813</v>
      </c>
      <c r="Q103" s="52">
        <v>10490139</v>
      </c>
      <c r="R103" s="52">
        <v>10833257</v>
      </c>
      <c r="S103" s="52">
        <v>11562294</v>
      </c>
      <c r="T103" s="52">
        <v>14644587</v>
      </c>
      <c r="U103" s="52">
        <v>10131387</v>
      </c>
      <c r="V103" s="52">
        <v>10160838</v>
      </c>
      <c r="W103" s="52">
        <v>10711428</v>
      </c>
      <c r="X103" s="52">
        <v>12023771</v>
      </c>
      <c r="Y103" s="52">
        <v>11649285</v>
      </c>
      <c r="Z103" s="52">
        <v>12640466</v>
      </c>
      <c r="AA103" s="52">
        <v>13242989</v>
      </c>
      <c r="AB103" s="52">
        <v>19822967</v>
      </c>
      <c r="AC103" s="52">
        <v>22647972</v>
      </c>
      <c r="AD103" s="52">
        <v>25963122</v>
      </c>
      <c r="AG103" s="76" t="s">
        <v>520</v>
      </c>
      <c r="AJ103" s="76" t="s">
        <v>542</v>
      </c>
    </row>
    <row r="104" spans="1:36" x14ac:dyDescent="0.2">
      <c r="A104" s="75" t="s">
        <v>264</v>
      </c>
      <c r="B104" s="75" t="s">
        <v>260</v>
      </c>
      <c r="C104" s="52">
        <v>167264</v>
      </c>
      <c r="D104" s="52">
        <v>144357</v>
      </c>
      <c r="E104" s="52">
        <v>142256</v>
      </c>
      <c r="F104" s="52">
        <v>128200</v>
      </c>
      <c r="G104" s="52">
        <v>186459</v>
      </c>
      <c r="H104" s="52">
        <v>136410</v>
      </c>
      <c r="I104" s="52">
        <v>188581</v>
      </c>
      <c r="J104" s="52">
        <v>188994</v>
      </c>
      <c r="K104" s="77" t="s">
        <v>540</v>
      </c>
      <c r="L104" s="52">
        <v>205115</v>
      </c>
      <c r="M104" s="52">
        <v>226698</v>
      </c>
      <c r="N104" s="52">
        <v>250690</v>
      </c>
      <c r="O104" s="52">
        <v>189096</v>
      </c>
      <c r="P104" s="52">
        <v>250329</v>
      </c>
      <c r="Q104" s="52">
        <v>281910</v>
      </c>
      <c r="R104" s="52">
        <v>329881</v>
      </c>
      <c r="S104" s="52">
        <v>418163</v>
      </c>
      <c r="T104" s="52">
        <v>291244</v>
      </c>
      <c r="U104" s="52">
        <v>251920</v>
      </c>
      <c r="V104" s="52">
        <v>287434</v>
      </c>
      <c r="W104" s="52">
        <v>408961</v>
      </c>
      <c r="X104" s="52">
        <v>398014</v>
      </c>
      <c r="Y104" s="52">
        <v>269870</v>
      </c>
      <c r="Z104" s="52">
        <v>267455</v>
      </c>
      <c r="AA104" s="52">
        <v>241836</v>
      </c>
      <c r="AB104" s="52">
        <v>359351</v>
      </c>
      <c r="AC104" s="52">
        <v>289370</v>
      </c>
      <c r="AD104" s="52">
        <v>257521</v>
      </c>
      <c r="AG104" s="76" t="s">
        <v>563</v>
      </c>
      <c r="AJ104" s="76" t="s">
        <v>543</v>
      </c>
    </row>
    <row r="105" spans="1:36" x14ac:dyDescent="0.2">
      <c r="A105" s="75" t="s">
        <v>265</v>
      </c>
      <c r="B105" s="75" t="s">
        <v>260</v>
      </c>
      <c r="C105" s="52">
        <v>627102</v>
      </c>
      <c r="D105" s="52">
        <v>560919</v>
      </c>
      <c r="E105" s="52">
        <v>517476</v>
      </c>
      <c r="F105" s="52">
        <v>567315</v>
      </c>
      <c r="G105" s="52">
        <v>768017</v>
      </c>
      <c r="H105" s="52">
        <v>682539</v>
      </c>
      <c r="I105" s="52">
        <v>796169</v>
      </c>
      <c r="J105" s="52">
        <v>852165</v>
      </c>
      <c r="K105" s="52">
        <v>978423</v>
      </c>
      <c r="L105" s="52">
        <v>1159490</v>
      </c>
      <c r="M105" s="52">
        <v>1143569</v>
      </c>
      <c r="N105" s="52">
        <v>1122933</v>
      </c>
      <c r="O105" s="52">
        <v>1161241</v>
      </c>
      <c r="P105" s="52" t="s">
        <v>540</v>
      </c>
      <c r="Q105" s="52">
        <v>1499189</v>
      </c>
      <c r="R105" s="52">
        <v>1616217</v>
      </c>
      <c r="S105" s="52">
        <v>1778905</v>
      </c>
      <c r="T105" s="52">
        <v>2776694</v>
      </c>
      <c r="U105" s="52">
        <v>1750634</v>
      </c>
      <c r="V105" s="52">
        <v>1974784</v>
      </c>
      <c r="W105" s="52">
        <v>2175019</v>
      </c>
      <c r="X105" s="52">
        <v>2666026</v>
      </c>
      <c r="Y105" s="52">
        <v>2469805</v>
      </c>
      <c r="Z105" s="52">
        <v>2761289</v>
      </c>
      <c r="AA105" s="52">
        <v>2892824</v>
      </c>
      <c r="AB105" s="52">
        <v>2684321</v>
      </c>
      <c r="AC105" s="52">
        <v>2937376</v>
      </c>
      <c r="AD105" s="52">
        <v>3162698</v>
      </c>
      <c r="AG105" s="76" t="s">
        <v>566</v>
      </c>
      <c r="AJ105" s="76" t="s">
        <v>545</v>
      </c>
    </row>
    <row r="106" spans="1:36" x14ac:dyDescent="0.2">
      <c r="A106" s="75" t="s">
        <v>266</v>
      </c>
      <c r="B106" s="75" t="s">
        <v>260</v>
      </c>
      <c r="C106" s="52">
        <v>6240887</v>
      </c>
      <c r="D106" s="52">
        <v>5303395</v>
      </c>
      <c r="E106" s="52">
        <v>5277177</v>
      </c>
      <c r="F106" s="52">
        <v>5331513</v>
      </c>
      <c r="G106" s="52">
        <v>5331623</v>
      </c>
      <c r="H106" s="52">
        <v>5410061</v>
      </c>
      <c r="I106" s="52">
        <v>4998057</v>
      </c>
      <c r="J106" s="52">
        <v>5439544</v>
      </c>
      <c r="K106" s="52">
        <v>5509832</v>
      </c>
      <c r="L106" s="52">
        <v>6738295</v>
      </c>
      <c r="M106" s="52">
        <v>6252780</v>
      </c>
      <c r="N106" s="52">
        <v>7017160</v>
      </c>
      <c r="O106" s="52">
        <v>6347453</v>
      </c>
      <c r="P106" s="52">
        <v>7436463</v>
      </c>
      <c r="Q106" s="52">
        <v>8694700</v>
      </c>
      <c r="R106" s="52">
        <v>7906277</v>
      </c>
      <c r="S106" s="52">
        <v>9278112</v>
      </c>
      <c r="T106" s="52">
        <v>8297150</v>
      </c>
      <c r="U106" s="52">
        <v>8166738</v>
      </c>
      <c r="V106" s="52">
        <v>8255244</v>
      </c>
      <c r="W106" s="52">
        <v>7405063</v>
      </c>
      <c r="X106" s="52">
        <v>9906862</v>
      </c>
      <c r="Y106" s="52">
        <v>9954973</v>
      </c>
      <c r="Z106" s="52">
        <v>7643849</v>
      </c>
      <c r="AA106" s="52">
        <v>8869457</v>
      </c>
      <c r="AB106" s="52">
        <v>8812247</v>
      </c>
      <c r="AC106" s="52">
        <v>13533221</v>
      </c>
      <c r="AD106" s="52">
        <v>10616065</v>
      </c>
      <c r="AG106" s="76" t="s">
        <v>563</v>
      </c>
      <c r="AJ106" s="76" t="s">
        <v>543</v>
      </c>
    </row>
    <row r="107" spans="1:36" x14ac:dyDescent="0.2">
      <c r="A107" s="75" t="s">
        <v>267</v>
      </c>
      <c r="B107" s="75" t="s">
        <v>260</v>
      </c>
      <c r="C107" s="52">
        <v>1340665</v>
      </c>
      <c r="D107" s="52">
        <v>1448472</v>
      </c>
      <c r="E107" s="52">
        <v>1833306</v>
      </c>
      <c r="F107" s="52">
        <v>1766334</v>
      </c>
      <c r="G107" s="52">
        <v>1801585</v>
      </c>
      <c r="H107" s="52">
        <v>2095249</v>
      </c>
      <c r="I107" s="52">
        <v>2522067</v>
      </c>
      <c r="J107" s="52">
        <v>2727736</v>
      </c>
      <c r="K107" s="52">
        <v>2864556</v>
      </c>
      <c r="L107" s="52">
        <v>3685771</v>
      </c>
      <c r="M107" s="52">
        <v>4798788</v>
      </c>
      <c r="N107" s="52">
        <v>3645987</v>
      </c>
      <c r="O107" s="52">
        <v>3516638</v>
      </c>
      <c r="P107" s="52">
        <v>4448448</v>
      </c>
      <c r="Q107" s="52">
        <v>5873557</v>
      </c>
      <c r="R107" s="52">
        <v>9668246</v>
      </c>
      <c r="S107" s="52">
        <v>10609208</v>
      </c>
      <c r="T107" s="52">
        <v>9740243</v>
      </c>
      <c r="U107" s="52">
        <v>11711535</v>
      </c>
      <c r="V107" s="52">
        <v>11782735</v>
      </c>
      <c r="W107" s="52">
        <v>13102590</v>
      </c>
      <c r="X107" s="52">
        <v>16512557</v>
      </c>
      <c r="Y107" s="52">
        <v>19107127</v>
      </c>
      <c r="Z107" s="52">
        <v>20262811</v>
      </c>
      <c r="AA107" s="52">
        <v>19940489</v>
      </c>
      <c r="AB107" s="52">
        <v>19448679</v>
      </c>
      <c r="AC107" s="52">
        <v>21096794</v>
      </c>
      <c r="AD107" s="52">
        <v>26006773</v>
      </c>
      <c r="AG107" s="76" t="s">
        <v>563</v>
      </c>
      <c r="AJ107" s="76" t="s">
        <v>543</v>
      </c>
    </row>
    <row r="108" spans="1:36" x14ac:dyDescent="0.2">
      <c r="A108" s="75" t="s">
        <v>268</v>
      </c>
      <c r="B108" s="75" t="s">
        <v>260</v>
      </c>
      <c r="C108" s="52">
        <v>2073752</v>
      </c>
      <c r="D108" s="52">
        <v>1696095</v>
      </c>
      <c r="E108" s="52">
        <v>1606588</v>
      </c>
      <c r="F108" s="52">
        <v>1918633</v>
      </c>
      <c r="G108" s="52">
        <v>2013826</v>
      </c>
      <c r="H108" s="52">
        <v>2250144</v>
      </c>
      <c r="I108" s="52">
        <v>4308103</v>
      </c>
      <c r="J108" s="52">
        <v>3014713</v>
      </c>
      <c r="K108" s="52">
        <v>2931351</v>
      </c>
      <c r="L108" s="52">
        <v>4247290</v>
      </c>
      <c r="M108" s="52">
        <v>3253266</v>
      </c>
      <c r="N108" s="52">
        <v>3141445</v>
      </c>
      <c r="O108" s="52">
        <v>3071131</v>
      </c>
      <c r="P108" s="52">
        <v>3339169</v>
      </c>
      <c r="Q108" s="52" t="s">
        <v>540</v>
      </c>
      <c r="R108" s="52" t="s">
        <v>540</v>
      </c>
      <c r="S108" s="52" t="s">
        <v>540</v>
      </c>
      <c r="T108" s="52" t="s">
        <v>540</v>
      </c>
      <c r="U108" s="52" t="s">
        <v>540</v>
      </c>
      <c r="V108" s="52">
        <v>3141445</v>
      </c>
      <c r="W108" s="52">
        <v>4381624</v>
      </c>
      <c r="X108" s="52">
        <v>4531904</v>
      </c>
      <c r="Y108" s="52">
        <v>4381624</v>
      </c>
      <c r="Z108" s="52">
        <v>3141445</v>
      </c>
      <c r="AA108" s="52">
        <v>4161129</v>
      </c>
      <c r="AB108" s="52">
        <v>6290094</v>
      </c>
      <c r="AC108" s="52">
        <v>6732536</v>
      </c>
      <c r="AD108" s="52">
        <v>6932373</v>
      </c>
      <c r="AG108" s="76" t="s">
        <v>520</v>
      </c>
      <c r="AJ108" s="76" t="s">
        <v>542</v>
      </c>
    </row>
    <row r="109" spans="1:36" x14ac:dyDescent="0.2">
      <c r="A109" s="75" t="s">
        <v>269</v>
      </c>
      <c r="B109" s="75" t="s">
        <v>260</v>
      </c>
      <c r="C109" s="52">
        <v>1488089</v>
      </c>
      <c r="D109" s="52">
        <v>1445003</v>
      </c>
      <c r="E109" s="52">
        <v>1593861</v>
      </c>
      <c r="F109" s="52">
        <v>1639484</v>
      </c>
      <c r="G109" s="52">
        <v>1666923</v>
      </c>
      <c r="H109" s="52">
        <v>1817671</v>
      </c>
      <c r="I109" s="52">
        <v>1736484</v>
      </c>
      <c r="J109" s="52">
        <v>2328481</v>
      </c>
      <c r="K109" s="52">
        <v>2439895</v>
      </c>
      <c r="L109" s="52">
        <v>2681535</v>
      </c>
      <c r="M109" s="52">
        <v>2397626</v>
      </c>
      <c r="N109" s="52">
        <v>2894989</v>
      </c>
      <c r="O109" s="52">
        <v>2976925</v>
      </c>
      <c r="P109" s="52">
        <v>3480120</v>
      </c>
      <c r="Q109" s="52">
        <v>4200071</v>
      </c>
      <c r="R109" s="52">
        <v>4638448</v>
      </c>
      <c r="S109" s="52">
        <v>4899938</v>
      </c>
      <c r="T109" s="52">
        <v>4608034</v>
      </c>
      <c r="U109" s="52">
        <v>4298134</v>
      </c>
      <c r="V109" s="52">
        <v>4804397</v>
      </c>
      <c r="W109" s="52">
        <v>5116120</v>
      </c>
      <c r="X109" s="52">
        <v>5685389</v>
      </c>
      <c r="Y109" s="52">
        <v>5747759</v>
      </c>
      <c r="Z109" s="52">
        <v>5471937</v>
      </c>
      <c r="AA109" s="52">
        <v>5681145</v>
      </c>
      <c r="AB109" s="52">
        <v>5715244</v>
      </c>
      <c r="AC109" s="52">
        <v>6669520</v>
      </c>
      <c r="AD109" s="52">
        <v>7124942</v>
      </c>
      <c r="AG109" s="76" t="s">
        <v>566</v>
      </c>
      <c r="AJ109" s="76" t="s">
        <v>545</v>
      </c>
    </row>
    <row r="110" spans="1:36" x14ac:dyDescent="0.2">
      <c r="A110" s="75" t="s">
        <v>270</v>
      </c>
      <c r="B110" s="75" t="s">
        <v>260</v>
      </c>
      <c r="C110" s="52">
        <v>1634018</v>
      </c>
      <c r="D110" s="52">
        <v>1821413</v>
      </c>
      <c r="E110" s="52">
        <v>1871968</v>
      </c>
      <c r="F110" s="52">
        <v>1893500</v>
      </c>
      <c r="G110" s="52">
        <v>1836264</v>
      </c>
      <c r="H110" s="52">
        <v>1969790</v>
      </c>
      <c r="I110" s="52">
        <v>2146562</v>
      </c>
      <c r="J110" s="52">
        <v>1920104</v>
      </c>
      <c r="K110" s="52">
        <v>2367299</v>
      </c>
      <c r="L110" s="52">
        <v>2522701</v>
      </c>
      <c r="M110" s="52">
        <v>2705760</v>
      </c>
      <c r="N110" s="52">
        <v>3010311</v>
      </c>
      <c r="O110" s="52">
        <v>2967308</v>
      </c>
      <c r="P110" s="52">
        <v>3238376</v>
      </c>
      <c r="Q110" s="52">
        <v>3972752</v>
      </c>
      <c r="R110" s="52">
        <v>4439798</v>
      </c>
      <c r="S110" s="52">
        <v>4665093</v>
      </c>
      <c r="T110" s="52">
        <v>5541829</v>
      </c>
      <c r="U110" s="52">
        <v>4575054</v>
      </c>
      <c r="V110" s="52">
        <v>4836597</v>
      </c>
      <c r="W110" s="52">
        <v>4732966</v>
      </c>
      <c r="X110" s="52">
        <v>4806575</v>
      </c>
      <c r="Y110" s="52">
        <v>4312919</v>
      </c>
      <c r="Z110" s="52">
        <v>5405013</v>
      </c>
      <c r="AA110" s="52">
        <v>5264696</v>
      </c>
      <c r="AB110" s="52">
        <v>5985209</v>
      </c>
      <c r="AC110" s="52">
        <v>9605103</v>
      </c>
      <c r="AD110" s="52">
        <v>9383973</v>
      </c>
      <c r="AG110" s="76" t="s">
        <v>566</v>
      </c>
      <c r="AJ110" s="76" t="s">
        <v>545</v>
      </c>
    </row>
    <row r="111" spans="1:36" x14ac:dyDescent="0.2">
      <c r="A111" s="75" t="s">
        <v>271</v>
      </c>
      <c r="B111" s="75" t="s">
        <v>272</v>
      </c>
      <c r="C111" s="52">
        <v>783914</v>
      </c>
      <c r="D111" s="52">
        <v>824605</v>
      </c>
      <c r="E111" s="52">
        <v>772355</v>
      </c>
      <c r="F111" s="52">
        <v>945517</v>
      </c>
      <c r="G111" s="52">
        <v>912356</v>
      </c>
      <c r="H111" s="52">
        <v>1026189</v>
      </c>
      <c r="I111" s="52">
        <v>1143123</v>
      </c>
      <c r="J111" s="52">
        <v>1139989</v>
      </c>
      <c r="K111" s="52">
        <v>1147013</v>
      </c>
      <c r="L111" s="52">
        <v>1363693</v>
      </c>
      <c r="M111" s="52">
        <v>1444384</v>
      </c>
      <c r="N111" s="52">
        <v>1873767</v>
      </c>
      <c r="O111" s="52">
        <v>1808173</v>
      </c>
      <c r="P111" s="52">
        <v>2152452</v>
      </c>
      <c r="Q111" s="52">
        <v>2246897</v>
      </c>
      <c r="R111" s="52">
        <v>2930146</v>
      </c>
      <c r="S111" s="52">
        <v>3581264</v>
      </c>
      <c r="T111" s="52">
        <v>5143853</v>
      </c>
      <c r="U111" s="52">
        <v>4113590</v>
      </c>
      <c r="V111" s="52">
        <v>4586117</v>
      </c>
      <c r="W111" s="52">
        <v>4136967</v>
      </c>
      <c r="X111" s="52">
        <v>3731171</v>
      </c>
      <c r="Y111" s="52">
        <v>3840365</v>
      </c>
      <c r="Z111" s="52">
        <v>3451416</v>
      </c>
      <c r="AA111" s="52">
        <v>3518930</v>
      </c>
      <c r="AB111" s="52">
        <v>3636678</v>
      </c>
      <c r="AC111" s="52">
        <v>3704827</v>
      </c>
      <c r="AD111" s="52">
        <v>4523570</v>
      </c>
      <c r="AG111" s="76" t="s">
        <v>563</v>
      </c>
      <c r="AJ111" s="76" t="s">
        <v>543</v>
      </c>
    </row>
    <row r="112" spans="1:36" x14ac:dyDescent="0.2">
      <c r="A112" s="75" t="s">
        <v>273</v>
      </c>
      <c r="B112" s="75" t="s">
        <v>272</v>
      </c>
      <c r="C112" s="52">
        <v>1760687</v>
      </c>
      <c r="D112" s="52">
        <v>1651831</v>
      </c>
      <c r="E112" s="52">
        <v>1586077</v>
      </c>
      <c r="F112" s="52">
        <v>1898509</v>
      </c>
      <c r="G112" s="52">
        <v>1912569</v>
      </c>
      <c r="H112" s="52">
        <v>2198315</v>
      </c>
      <c r="I112" s="52">
        <v>2105656</v>
      </c>
      <c r="J112" s="52">
        <v>2012519</v>
      </c>
      <c r="K112" s="52">
        <v>2781394</v>
      </c>
      <c r="L112" s="52">
        <v>2764752</v>
      </c>
      <c r="M112" s="52">
        <v>2736980</v>
      </c>
      <c r="N112" s="52">
        <v>2777641</v>
      </c>
      <c r="O112" s="52">
        <v>2687395</v>
      </c>
      <c r="P112" s="52">
        <v>2989322</v>
      </c>
      <c r="Q112" s="52">
        <v>3580485</v>
      </c>
      <c r="R112" s="52">
        <v>4029843</v>
      </c>
      <c r="S112" s="52">
        <v>4726925</v>
      </c>
      <c r="T112" s="52">
        <v>4685038</v>
      </c>
      <c r="U112" s="52">
        <v>4050895</v>
      </c>
      <c r="V112" s="52">
        <v>3728318</v>
      </c>
      <c r="W112" s="52">
        <v>4133199</v>
      </c>
      <c r="X112" s="52">
        <v>4488109</v>
      </c>
      <c r="Y112" s="52">
        <v>4415856</v>
      </c>
      <c r="Z112" s="52">
        <v>4236453</v>
      </c>
      <c r="AA112" s="52">
        <v>4483323</v>
      </c>
      <c r="AB112" s="52">
        <v>4566509</v>
      </c>
      <c r="AC112" s="52">
        <v>4787658</v>
      </c>
      <c r="AD112" s="52">
        <v>5816370</v>
      </c>
      <c r="AG112" s="76" t="s">
        <v>563</v>
      </c>
      <c r="AJ112" s="76" t="s">
        <v>543</v>
      </c>
    </row>
    <row r="113" spans="1:36" x14ac:dyDescent="0.2">
      <c r="A113" s="75" t="s">
        <v>274</v>
      </c>
      <c r="B113" s="75" t="s">
        <v>272</v>
      </c>
      <c r="C113" s="52">
        <v>8207161</v>
      </c>
      <c r="D113" s="52">
        <v>7826691</v>
      </c>
      <c r="E113" s="52">
        <v>7906295</v>
      </c>
      <c r="F113" s="52">
        <v>8375819</v>
      </c>
      <c r="G113" s="52">
        <v>9127850</v>
      </c>
      <c r="H113" s="52">
        <v>9681119</v>
      </c>
      <c r="I113" s="52">
        <v>9963850</v>
      </c>
      <c r="J113" s="52">
        <v>10239014</v>
      </c>
      <c r="K113" s="52">
        <v>11338861</v>
      </c>
      <c r="L113" s="52">
        <v>12217154</v>
      </c>
      <c r="M113" s="52">
        <v>12756683</v>
      </c>
      <c r="N113" s="52">
        <v>13169305</v>
      </c>
      <c r="O113" s="52">
        <v>13279926</v>
      </c>
      <c r="P113" s="52">
        <v>14433847</v>
      </c>
      <c r="Q113" s="52">
        <v>17471944</v>
      </c>
      <c r="R113" s="52">
        <v>19314731</v>
      </c>
      <c r="S113" s="52">
        <v>19596706</v>
      </c>
      <c r="T113" s="52">
        <v>20000288</v>
      </c>
      <c r="U113" s="52">
        <v>18196082</v>
      </c>
      <c r="V113" s="52">
        <v>18045856</v>
      </c>
      <c r="W113" s="52">
        <v>18489515</v>
      </c>
      <c r="X113" s="52">
        <v>19891043</v>
      </c>
      <c r="Y113" s="52">
        <v>19719805</v>
      </c>
      <c r="Z113" s="52">
        <v>21650049</v>
      </c>
      <c r="AA113" s="52">
        <v>21053974</v>
      </c>
      <c r="AB113" s="52">
        <v>24312239</v>
      </c>
      <c r="AC113" s="52">
        <v>26378537</v>
      </c>
      <c r="AD113" s="52">
        <v>26446929</v>
      </c>
      <c r="AG113" s="76" t="s">
        <v>520</v>
      </c>
      <c r="AJ113" s="76" t="s">
        <v>542</v>
      </c>
    </row>
    <row r="114" spans="1:36" x14ac:dyDescent="0.2">
      <c r="A114" s="75" t="s">
        <v>275</v>
      </c>
      <c r="B114" s="75" t="s">
        <v>272</v>
      </c>
      <c r="C114" s="52">
        <v>2238453</v>
      </c>
      <c r="D114" s="52">
        <v>2429748</v>
      </c>
      <c r="E114" s="52">
        <v>2563180</v>
      </c>
      <c r="F114" s="52">
        <v>2438320</v>
      </c>
      <c r="G114" s="77" t="s">
        <v>540</v>
      </c>
      <c r="H114" s="52">
        <v>5244747</v>
      </c>
      <c r="I114" s="52">
        <v>3579618</v>
      </c>
      <c r="J114" s="52">
        <v>2624790</v>
      </c>
      <c r="K114" s="52">
        <v>3010621</v>
      </c>
      <c r="L114" s="52">
        <v>5851810</v>
      </c>
      <c r="M114" s="52">
        <v>4598230</v>
      </c>
      <c r="N114" s="52">
        <v>5487134</v>
      </c>
      <c r="O114" s="52">
        <v>4178436</v>
      </c>
      <c r="P114" s="52">
        <v>4567201</v>
      </c>
      <c r="Q114" s="52">
        <v>7926611</v>
      </c>
      <c r="R114" s="52">
        <v>6369364</v>
      </c>
      <c r="S114" s="52">
        <v>6691363</v>
      </c>
      <c r="T114" s="52">
        <v>6353521</v>
      </c>
      <c r="U114" s="52">
        <v>6898083</v>
      </c>
      <c r="V114" s="52">
        <v>6703281</v>
      </c>
      <c r="W114" s="52">
        <v>6431153</v>
      </c>
      <c r="X114" s="52">
        <v>8033431</v>
      </c>
      <c r="Y114" s="52">
        <v>7451674</v>
      </c>
      <c r="Z114" s="52">
        <v>7572904</v>
      </c>
      <c r="AA114" s="52">
        <v>7484779</v>
      </c>
      <c r="AB114" s="52">
        <v>7950875</v>
      </c>
      <c r="AC114" s="52">
        <v>7930242</v>
      </c>
      <c r="AD114" s="52">
        <v>8779524</v>
      </c>
      <c r="AG114" s="76" t="s">
        <v>520</v>
      </c>
      <c r="AJ114" s="76" t="s">
        <v>542</v>
      </c>
    </row>
    <row r="115" spans="1:36" x14ac:dyDescent="0.2">
      <c r="A115" s="75" t="s">
        <v>276</v>
      </c>
      <c r="B115" s="75" t="s">
        <v>277</v>
      </c>
      <c r="C115" s="52">
        <v>2262828</v>
      </c>
      <c r="D115" s="52">
        <v>2246306</v>
      </c>
      <c r="E115" s="52">
        <v>1968917</v>
      </c>
      <c r="F115" s="52">
        <v>2111291</v>
      </c>
      <c r="G115" s="52">
        <v>2073930</v>
      </c>
      <c r="H115" s="52">
        <v>2474513</v>
      </c>
      <c r="I115" s="52">
        <v>2651939</v>
      </c>
      <c r="J115" s="52">
        <v>2383475</v>
      </c>
      <c r="K115" s="52">
        <v>2630977</v>
      </c>
      <c r="L115" s="52">
        <v>2748205</v>
      </c>
      <c r="M115" s="52">
        <v>2854364</v>
      </c>
      <c r="N115" s="52">
        <v>3064952</v>
      </c>
      <c r="O115" s="52">
        <v>2849025</v>
      </c>
      <c r="P115" s="52">
        <v>3662010</v>
      </c>
      <c r="Q115" s="52">
        <v>3924479</v>
      </c>
      <c r="R115" s="52">
        <v>4005560</v>
      </c>
      <c r="S115" s="52">
        <v>3898382</v>
      </c>
      <c r="T115" s="52">
        <v>4190058</v>
      </c>
      <c r="U115" s="52">
        <v>3763567</v>
      </c>
      <c r="V115" s="52">
        <v>3877988</v>
      </c>
      <c r="W115" s="52">
        <v>4739996</v>
      </c>
      <c r="X115" s="52">
        <v>5050847</v>
      </c>
      <c r="Y115" s="52">
        <v>4997433</v>
      </c>
      <c r="Z115" s="52">
        <v>5125203</v>
      </c>
      <c r="AA115" s="52">
        <v>5538083</v>
      </c>
      <c r="AB115" s="52">
        <v>5958121</v>
      </c>
      <c r="AC115" s="52">
        <v>5451053</v>
      </c>
      <c r="AD115" s="52">
        <v>4745880</v>
      </c>
      <c r="AG115" s="76" t="s">
        <v>563</v>
      </c>
      <c r="AJ115" s="76" t="s">
        <v>543</v>
      </c>
    </row>
    <row r="116" spans="1:36" x14ac:dyDescent="0.2">
      <c r="A116" s="75" t="s">
        <v>278</v>
      </c>
      <c r="B116" s="75" t="s">
        <v>277</v>
      </c>
      <c r="C116" s="52">
        <v>1849452</v>
      </c>
      <c r="D116" s="52">
        <v>1980307</v>
      </c>
      <c r="E116" s="52">
        <v>1921641</v>
      </c>
      <c r="F116" s="52">
        <v>1755724</v>
      </c>
      <c r="G116" s="52">
        <v>1779962</v>
      </c>
      <c r="H116" s="52">
        <v>1932479</v>
      </c>
      <c r="I116" s="52">
        <v>2034462</v>
      </c>
      <c r="J116" s="52">
        <v>1945737</v>
      </c>
      <c r="K116" s="52">
        <v>2779100</v>
      </c>
      <c r="L116" s="52">
        <v>2967683</v>
      </c>
      <c r="M116" s="52">
        <v>2658531</v>
      </c>
      <c r="N116" s="52">
        <v>2394845</v>
      </c>
      <c r="O116" s="52">
        <v>2560564</v>
      </c>
      <c r="P116" s="52">
        <v>3272314</v>
      </c>
      <c r="Q116" s="52">
        <v>3410378</v>
      </c>
      <c r="R116" s="52">
        <v>2853911</v>
      </c>
      <c r="S116" s="52">
        <v>3266562</v>
      </c>
      <c r="T116" s="52">
        <v>2750839</v>
      </c>
      <c r="U116" s="52">
        <v>3259369</v>
      </c>
      <c r="V116" s="52">
        <v>3289370</v>
      </c>
      <c r="W116" s="52">
        <v>3601085</v>
      </c>
      <c r="X116" s="52">
        <v>3615329</v>
      </c>
      <c r="Y116" s="52">
        <v>3558332</v>
      </c>
      <c r="Z116" s="52">
        <v>3486120</v>
      </c>
      <c r="AA116" s="52">
        <v>3921258</v>
      </c>
      <c r="AB116" s="52">
        <v>4351492</v>
      </c>
      <c r="AC116" s="52">
        <v>5221770</v>
      </c>
      <c r="AD116" s="52">
        <v>5663257</v>
      </c>
      <c r="AG116" s="76" t="s">
        <v>563</v>
      </c>
      <c r="AJ116" s="76" t="s">
        <v>543</v>
      </c>
    </row>
    <row r="117" spans="1:36" x14ac:dyDescent="0.2">
      <c r="A117" s="75" t="s">
        <v>279</v>
      </c>
      <c r="B117" s="75" t="s">
        <v>280</v>
      </c>
      <c r="C117" s="52">
        <v>2565929</v>
      </c>
      <c r="D117" s="52">
        <v>2512793</v>
      </c>
      <c r="E117" s="52">
        <v>2682367</v>
      </c>
      <c r="F117" s="52">
        <v>2838369</v>
      </c>
      <c r="G117" s="52">
        <v>3185886</v>
      </c>
      <c r="H117" s="52">
        <v>3035848</v>
      </c>
      <c r="I117" s="77" t="s">
        <v>540</v>
      </c>
      <c r="J117" s="77" t="s">
        <v>540</v>
      </c>
      <c r="K117" s="52">
        <v>3451949</v>
      </c>
      <c r="L117" s="52">
        <v>3796137</v>
      </c>
      <c r="M117" s="52">
        <v>3920437</v>
      </c>
      <c r="N117" s="52">
        <v>3984816</v>
      </c>
      <c r="O117" s="52">
        <v>3979885</v>
      </c>
      <c r="P117" s="52">
        <v>4505075</v>
      </c>
      <c r="Q117" s="52">
        <v>4918718</v>
      </c>
      <c r="R117" s="52">
        <v>4931486</v>
      </c>
      <c r="S117" s="52">
        <v>5061213</v>
      </c>
      <c r="T117" s="52">
        <v>4783255</v>
      </c>
      <c r="U117" s="52">
        <v>4435134</v>
      </c>
      <c r="V117" s="52">
        <v>4708699</v>
      </c>
      <c r="W117" s="52">
        <v>5027252</v>
      </c>
      <c r="X117" s="52">
        <v>4598207</v>
      </c>
      <c r="Y117" s="52">
        <v>5033088</v>
      </c>
      <c r="Z117" s="52">
        <v>4561804</v>
      </c>
      <c r="AA117" s="52">
        <v>4878370</v>
      </c>
      <c r="AB117" s="52">
        <v>5388185</v>
      </c>
      <c r="AC117" s="52">
        <v>5556865</v>
      </c>
      <c r="AD117" s="52">
        <v>5386357</v>
      </c>
      <c r="AG117" s="76" t="s">
        <v>520</v>
      </c>
      <c r="AJ117" s="76" t="s">
        <v>542</v>
      </c>
    </row>
    <row r="118" spans="1:36" x14ac:dyDescent="0.2">
      <c r="A118" s="75" t="s">
        <v>39</v>
      </c>
      <c r="B118" s="75" t="s">
        <v>38</v>
      </c>
      <c r="C118" s="52">
        <v>4875553</v>
      </c>
      <c r="D118" s="52">
        <v>4644725</v>
      </c>
      <c r="E118" s="52">
        <v>4740195</v>
      </c>
      <c r="F118" s="52">
        <v>6110218</v>
      </c>
      <c r="G118" s="52">
        <v>5624926</v>
      </c>
      <c r="H118" s="52">
        <v>5461627</v>
      </c>
      <c r="I118" s="52">
        <v>7251254</v>
      </c>
      <c r="J118" s="52">
        <v>6181877</v>
      </c>
      <c r="K118" s="52">
        <v>7233725</v>
      </c>
      <c r="L118" s="52">
        <v>7602914</v>
      </c>
      <c r="M118" s="52">
        <v>8116694</v>
      </c>
      <c r="N118" s="52">
        <v>9859020</v>
      </c>
      <c r="O118" s="52">
        <v>8382720</v>
      </c>
      <c r="P118" s="52">
        <v>9616188</v>
      </c>
      <c r="Q118" s="52">
        <v>10452820</v>
      </c>
      <c r="R118" s="52">
        <v>11228707</v>
      </c>
      <c r="S118" s="52">
        <v>11156986</v>
      </c>
      <c r="T118" s="52">
        <v>10604791</v>
      </c>
      <c r="U118" s="52">
        <v>9822072</v>
      </c>
      <c r="V118" s="52">
        <v>11047488</v>
      </c>
      <c r="W118" s="52">
        <v>10589577</v>
      </c>
      <c r="X118" s="52">
        <v>10845692</v>
      </c>
      <c r="Y118" s="52">
        <v>14000376</v>
      </c>
      <c r="Z118" s="52">
        <v>12279899</v>
      </c>
      <c r="AA118" s="52">
        <v>13106547</v>
      </c>
      <c r="AB118" s="52">
        <v>13426768</v>
      </c>
      <c r="AC118" s="52">
        <v>14359722</v>
      </c>
      <c r="AD118" s="52">
        <v>14990653</v>
      </c>
      <c r="AG118" s="76" t="s">
        <v>563</v>
      </c>
      <c r="AJ118" s="76" t="s">
        <v>543</v>
      </c>
    </row>
    <row r="119" spans="1:36" x14ac:dyDescent="0.2">
      <c r="A119" s="75" t="s">
        <v>37</v>
      </c>
      <c r="B119" s="75" t="s">
        <v>38</v>
      </c>
      <c r="C119" s="52">
        <v>26604834</v>
      </c>
      <c r="D119" s="52">
        <v>25205859</v>
      </c>
      <c r="E119" s="52">
        <v>22289243</v>
      </c>
      <c r="F119" s="52">
        <v>21568903</v>
      </c>
      <c r="G119" s="52">
        <v>23209176</v>
      </c>
      <c r="H119" s="52">
        <v>23460267</v>
      </c>
      <c r="I119" s="52">
        <v>24815807</v>
      </c>
      <c r="J119" s="52">
        <v>25592881</v>
      </c>
      <c r="K119" s="52">
        <v>28754143</v>
      </c>
      <c r="L119" s="52">
        <v>30486028</v>
      </c>
      <c r="M119" s="52">
        <v>29917873</v>
      </c>
      <c r="N119" s="52">
        <v>30351129</v>
      </c>
      <c r="O119" s="52">
        <v>30477149</v>
      </c>
      <c r="P119" s="52">
        <v>34347787</v>
      </c>
      <c r="Q119" s="52">
        <v>34378565</v>
      </c>
      <c r="R119" s="52">
        <v>36886068</v>
      </c>
      <c r="S119" s="52">
        <v>36427801</v>
      </c>
      <c r="T119" s="52">
        <v>36044141</v>
      </c>
      <c r="U119" s="52">
        <v>33818694</v>
      </c>
      <c r="V119" s="52">
        <v>35205556</v>
      </c>
      <c r="W119" s="52">
        <v>36872869</v>
      </c>
      <c r="X119" s="52">
        <v>41302594</v>
      </c>
      <c r="Y119" s="52">
        <v>43525800</v>
      </c>
      <c r="Z119" s="52">
        <v>44310212</v>
      </c>
      <c r="AA119" s="52">
        <v>46837770</v>
      </c>
      <c r="AB119" s="52">
        <v>45444112</v>
      </c>
      <c r="AC119" s="52">
        <v>47079092</v>
      </c>
      <c r="AD119" s="52">
        <v>49573393</v>
      </c>
      <c r="AG119" s="76" t="s">
        <v>561</v>
      </c>
      <c r="AJ119" s="76" t="s">
        <v>541</v>
      </c>
    </row>
    <row r="120" spans="1:36" x14ac:dyDescent="0.2">
      <c r="A120" s="75" t="s">
        <v>40</v>
      </c>
      <c r="B120" s="75" t="s">
        <v>38</v>
      </c>
      <c r="C120" s="52">
        <v>21857272</v>
      </c>
      <c r="D120" s="52">
        <v>21587900</v>
      </c>
      <c r="E120" s="52">
        <v>20964141</v>
      </c>
      <c r="F120" s="52">
        <v>21762870</v>
      </c>
      <c r="G120" s="52">
        <v>21304661</v>
      </c>
      <c r="H120" s="52">
        <v>21169408</v>
      </c>
      <c r="I120" s="52">
        <v>21845049</v>
      </c>
      <c r="J120" s="52">
        <v>22646529</v>
      </c>
      <c r="K120" s="52">
        <v>23876601</v>
      </c>
      <c r="L120" s="52">
        <v>30750575</v>
      </c>
      <c r="M120" s="52">
        <v>28400343</v>
      </c>
      <c r="N120" s="52">
        <v>27710378</v>
      </c>
      <c r="O120" s="52">
        <v>28579068</v>
      </c>
      <c r="P120" s="52">
        <v>28813931</v>
      </c>
      <c r="Q120" s="52">
        <v>32947011</v>
      </c>
      <c r="R120" s="52">
        <v>35454209</v>
      </c>
      <c r="S120" s="52">
        <v>35556961</v>
      </c>
      <c r="T120" s="52">
        <v>37865783</v>
      </c>
      <c r="U120" s="52">
        <v>33629526</v>
      </c>
      <c r="V120" s="52">
        <v>35411639</v>
      </c>
      <c r="W120" s="52">
        <v>35636740</v>
      </c>
      <c r="X120" s="52">
        <v>40884789</v>
      </c>
      <c r="Y120" s="52">
        <v>45602360</v>
      </c>
      <c r="Z120" s="52">
        <v>47632956</v>
      </c>
      <c r="AA120" s="52">
        <v>48964077</v>
      </c>
      <c r="AB120" s="52">
        <v>49557633</v>
      </c>
      <c r="AC120" s="52">
        <v>48263864</v>
      </c>
      <c r="AD120" s="52">
        <v>51151289</v>
      </c>
      <c r="AG120" s="76" t="s">
        <v>561</v>
      </c>
      <c r="AJ120" s="76" t="s">
        <v>541</v>
      </c>
    </row>
    <row r="121" spans="1:36" x14ac:dyDescent="0.2">
      <c r="A121" s="75" t="s">
        <v>41</v>
      </c>
      <c r="B121" s="75" t="s">
        <v>38</v>
      </c>
      <c r="C121" s="52">
        <v>3370182</v>
      </c>
      <c r="D121" s="52">
        <v>3613321</v>
      </c>
      <c r="E121" s="52">
        <v>3558084</v>
      </c>
      <c r="F121" s="52">
        <v>4173889</v>
      </c>
      <c r="G121" s="52">
        <v>4025237</v>
      </c>
      <c r="H121" s="52">
        <v>3588884</v>
      </c>
      <c r="I121" s="52">
        <v>3492462</v>
      </c>
      <c r="J121" s="52">
        <v>3857974</v>
      </c>
      <c r="K121" s="52">
        <v>4428719</v>
      </c>
      <c r="L121" s="52">
        <v>4160900</v>
      </c>
      <c r="M121" s="52">
        <v>5204748</v>
      </c>
      <c r="N121" s="52">
        <v>4914744</v>
      </c>
      <c r="O121" s="52">
        <v>4974084</v>
      </c>
      <c r="P121" s="52">
        <v>5399892</v>
      </c>
      <c r="Q121" s="52">
        <v>5494384</v>
      </c>
      <c r="R121" s="52">
        <v>5890401</v>
      </c>
      <c r="S121" s="52">
        <v>4628237</v>
      </c>
      <c r="T121" s="52">
        <v>4899113</v>
      </c>
      <c r="U121" s="52">
        <v>4928245</v>
      </c>
      <c r="V121" s="52">
        <v>5122690</v>
      </c>
      <c r="W121" s="52">
        <v>5472597</v>
      </c>
      <c r="X121" s="52">
        <v>5545105</v>
      </c>
      <c r="Y121" s="52">
        <v>6471459</v>
      </c>
      <c r="Z121" s="52">
        <v>6892102</v>
      </c>
      <c r="AA121" s="52">
        <v>8791507</v>
      </c>
      <c r="AB121" s="52">
        <v>7949947</v>
      </c>
      <c r="AC121" s="52">
        <v>7215145</v>
      </c>
      <c r="AD121" s="52">
        <v>8386151</v>
      </c>
      <c r="AG121" s="76" t="s">
        <v>563</v>
      </c>
      <c r="AJ121" s="76" t="s">
        <v>543</v>
      </c>
    </row>
    <row r="122" spans="1:36" x14ac:dyDescent="0.2">
      <c r="A122" s="75" t="s">
        <v>42</v>
      </c>
      <c r="B122" s="75" t="s">
        <v>38</v>
      </c>
      <c r="C122" s="52">
        <v>2487389</v>
      </c>
      <c r="D122" s="52">
        <v>2190341</v>
      </c>
      <c r="E122" s="52">
        <v>2413572</v>
      </c>
      <c r="F122" s="52">
        <v>2663143</v>
      </c>
      <c r="G122" s="52">
        <v>3397916</v>
      </c>
      <c r="H122" s="52">
        <v>3414576</v>
      </c>
      <c r="I122" s="52">
        <v>4882351</v>
      </c>
      <c r="J122" s="52">
        <v>4020203</v>
      </c>
      <c r="K122" s="52">
        <v>4115090</v>
      </c>
      <c r="L122" s="52">
        <v>4400725</v>
      </c>
      <c r="M122" s="52">
        <v>4001645</v>
      </c>
      <c r="N122" s="52">
        <v>4690583</v>
      </c>
      <c r="O122" s="52">
        <v>4108802</v>
      </c>
      <c r="P122" s="52">
        <v>5495334</v>
      </c>
      <c r="Q122" s="52">
        <v>5758374</v>
      </c>
      <c r="R122" s="52">
        <v>5615448</v>
      </c>
      <c r="S122" s="52">
        <v>5764950</v>
      </c>
      <c r="T122" s="52">
        <v>5120725</v>
      </c>
      <c r="U122" s="52">
        <v>4503375</v>
      </c>
      <c r="V122" s="52">
        <v>5717946</v>
      </c>
      <c r="W122" s="52">
        <v>5718937</v>
      </c>
      <c r="X122" s="52">
        <v>6603346</v>
      </c>
      <c r="Y122" s="52">
        <v>7493769</v>
      </c>
      <c r="Z122" s="52">
        <v>8337801</v>
      </c>
      <c r="AA122" s="52">
        <v>7923147</v>
      </c>
      <c r="AB122" s="52">
        <v>8801750</v>
      </c>
      <c r="AC122" s="52">
        <v>8979969</v>
      </c>
      <c r="AD122" s="52">
        <v>11878954</v>
      </c>
      <c r="AG122" s="76" t="s">
        <v>520</v>
      </c>
      <c r="AJ122" s="76" t="s">
        <v>542</v>
      </c>
    </row>
    <row r="123" spans="1:36" x14ac:dyDescent="0.2">
      <c r="A123" s="75" t="s">
        <v>43</v>
      </c>
      <c r="B123" s="75" t="s">
        <v>38</v>
      </c>
      <c r="C123" s="52">
        <v>10595284</v>
      </c>
      <c r="D123" s="52">
        <v>11369066</v>
      </c>
      <c r="E123" s="52">
        <v>13804729</v>
      </c>
      <c r="F123" s="52">
        <v>14284387</v>
      </c>
      <c r="G123" s="52">
        <v>14969135</v>
      </c>
      <c r="H123" s="52">
        <v>20161096</v>
      </c>
      <c r="I123" s="52">
        <v>15103359</v>
      </c>
      <c r="J123" s="52">
        <v>16431297</v>
      </c>
      <c r="K123" s="52">
        <v>17660011</v>
      </c>
      <c r="L123" s="52">
        <v>16545932</v>
      </c>
      <c r="M123" s="52">
        <v>21736870</v>
      </c>
      <c r="N123" s="52">
        <v>17639505</v>
      </c>
      <c r="O123" s="52">
        <v>16636316</v>
      </c>
      <c r="P123" s="52">
        <v>17358241</v>
      </c>
      <c r="Q123" s="52">
        <v>19869577</v>
      </c>
      <c r="R123" s="52">
        <v>23585189</v>
      </c>
      <c r="S123" s="52">
        <v>22671066</v>
      </c>
      <c r="T123" s="52">
        <v>23672465</v>
      </c>
      <c r="U123" s="52">
        <v>22157533</v>
      </c>
      <c r="V123" s="52">
        <v>23020512</v>
      </c>
      <c r="W123" s="52">
        <v>23070259</v>
      </c>
      <c r="X123" s="52">
        <v>25889505</v>
      </c>
      <c r="Y123" s="52">
        <v>27535332</v>
      </c>
      <c r="Z123" s="52">
        <v>30427569</v>
      </c>
      <c r="AA123" s="52">
        <v>33345875</v>
      </c>
      <c r="AB123" s="52">
        <v>32866625</v>
      </c>
      <c r="AC123" s="52">
        <v>33202373</v>
      </c>
      <c r="AD123" s="52">
        <v>36486778</v>
      </c>
      <c r="AG123" s="76" t="s">
        <v>561</v>
      </c>
      <c r="AJ123" s="76" t="s">
        <v>541</v>
      </c>
    </row>
    <row r="124" spans="1:36" x14ac:dyDescent="0.2">
      <c r="A124" s="75" t="s">
        <v>44</v>
      </c>
      <c r="B124" s="75" t="s">
        <v>38</v>
      </c>
      <c r="C124" s="52">
        <v>9486526</v>
      </c>
      <c r="D124" s="52">
        <v>10246554</v>
      </c>
      <c r="E124" s="52">
        <v>9171543</v>
      </c>
      <c r="F124" s="52">
        <v>9725661</v>
      </c>
      <c r="G124" s="52">
        <v>9752766</v>
      </c>
      <c r="H124" s="52">
        <v>10449516</v>
      </c>
      <c r="I124" s="52">
        <v>10122047</v>
      </c>
      <c r="J124" s="52">
        <v>9545883</v>
      </c>
      <c r="K124" s="52">
        <v>12252157</v>
      </c>
      <c r="L124" s="52">
        <v>14881976</v>
      </c>
      <c r="M124" s="52">
        <v>15070602</v>
      </c>
      <c r="N124" s="52">
        <v>16504885</v>
      </c>
      <c r="O124" s="52">
        <v>15987220</v>
      </c>
      <c r="P124" s="52">
        <v>22370967</v>
      </c>
      <c r="Q124" s="52">
        <v>20940330</v>
      </c>
      <c r="R124" s="52">
        <v>22310938</v>
      </c>
      <c r="S124" s="52">
        <v>23980359</v>
      </c>
      <c r="T124" s="52">
        <v>23891591</v>
      </c>
      <c r="U124" s="52">
        <v>20860030</v>
      </c>
      <c r="V124" s="52">
        <v>21789688</v>
      </c>
      <c r="W124" s="52">
        <v>21596034</v>
      </c>
      <c r="X124" s="52">
        <v>22697292</v>
      </c>
      <c r="Y124" s="52">
        <v>21934861</v>
      </c>
      <c r="Z124" s="52">
        <v>23322877</v>
      </c>
      <c r="AA124" s="52">
        <v>23597846</v>
      </c>
      <c r="AB124" s="52">
        <v>24811936</v>
      </c>
      <c r="AC124" s="52">
        <v>27829004</v>
      </c>
      <c r="AD124" s="52">
        <v>27177205</v>
      </c>
      <c r="AG124" s="76" t="s">
        <v>563</v>
      </c>
      <c r="AJ124" s="76" t="s">
        <v>543</v>
      </c>
    </row>
    <row r="125" spans="1:36" x14ac:dyDescent="0.2">
      <c r="A125" s="75" t="s">
        <v>45</v>
      </c>
      <c r="B125" s="75" t="s">
        <v>38</v>
      </c>
      <c r="C125" s="52">
        <v>5137893</v>
      </c>
      <c r="D125" s="52">
        <v>5823909</v>
      </c>
      <c r="E125" s="52">
        <v>6672940</v>
      </c>
      <c r="F125" s="52">
        <v>6192743</v>
      </c>
      <c r="G125" s="52">
        <v>6671594</v>
      </c>
      <c r="H125" s="52">
        <v>7784297</v>
      </c>
      <c r="I125" s="52">
        <v>6803800</v>
      </c>
      <c r="J125" s="52">
        <v>7559073</v>
      </c>
      <c r="K125" s="52">
        <v>7437878</v>
      </c>
      <c r="L125" s="52">
        <v>8372719</v>
      </c>
      <c r="M125" s="52">
        <v>9147839</v>
      </c>
      <c r="N125" s="52">
        <v>9686362</v>
      </c>
      <c r="O125" s="52">
        <v>11438346</v>
      </c>
      <c r="P125" s="52">
        <v>11867099</v>
      </c>
      <c r="Q125" s="52">
        <v>11493704</v>
      </c>
      <c r="R125" s="52">
        <v>12001032</v>
      </c>
      <c r="S125" s="52">
        <v>12313206</v>
      </c>
      <c r="T125" s="52">
        <v>11611355</v>
      </c>
      <c r="U125" s="52">
        <v>11214251</v>
      </c>
      <c r="V125" s="52">
        <v>10782328</v>
      </c>
      <c r="W125" s="52">
        <v>10113748</v>
      </c>
      <c r="X125" s="52">
        <v>13055927</v>
      </c>
      <c r="Y125" s="52">
        <v>66219895</v>
      </c>
      <c r="Z125" s="52">
        <v>12459811</v>
      </c>
      <c r="AA125" s="52">
        <v>14163190</v>
      </c>
      <c r="AB125" s="52">
        <v>15112150</v>
      </c>
      <c r="AC125" s="52">
        <v>15068032</v>
      </c>
      <c r="AD125" s="52">
        <v>15242046</v>
      </c>
      <c r="AG125" s="76" t="s">
        <v>563</v>
      </c>
      <c r="AJ125" s="76" t="s">
        <v>543</v>
      </c>
    </row>
    <row r="126" spans="1:36" x14ac:dyDescent="0.2">
      <c r="A126" s="75" t="s">
        <v>281</v>
      </c>
      <c r="B126" s="75" t="s">
        <v>38</v>
      </c>
      <c r="C126" s="52">
        <v>16814559</v>
      </c>
      <c r="D126" s="52">
        <v>17571679</v>
      </c>
      <c r="E126" s="52">
        <v>16578427</v>
      </c>
      <c r="F126" s="52">
        <v>15915583</v>
      </c>
      <c r="G126" s="52">
        <v>16092527</v>
      </c>
      <c r="H126" s="52">
        <v>14326378</v>
      </c>
      <c r="I126" s="52">
        <v>14403547</v>
      </c>
      <c r="J126" s="52">
        <v>15296868</v>
      </c>
      <c r="K126" s="52">
        <v>13908093</v>
      </c>
      <c r="L126" s="52">
        <v>17569630</v>
      </c>
      <c r="M126" s="52">
        <v>16924744</v>
      </c>
      <c r="N126" s="52">
        <v>16905209</v>
      </c>
      <c r="O126" s="52">
        <v>17091491</v>
      </c>
      <c r="P126" s="52">
        <v>19063622</v>
      </c>
      <c r="Q126" s="52">
        <v>18031466</v>
      </c>
      <c r="R126" s="52">
        <v>20311368</v>
      </c>
      <c r="S126" s="52">
        <v>20134404</v>
      </c>
      <c r="T126" s="52">
        <v>23667275</v>
      </c>
      <c r="U126" s="52">
        <v>21352299</v>
      </c>
      <c r="V126" s="52">
        <v>24962392</v>
      </c>
      <c r="W126" s="52">
        <v>21109068</v>
      </c>
      <c r="X126" s="52">
        <v>22144964</v>
      </c>
      <c r="Y126" s="52">
        <v>22012974</v>
      </c>
      <c r="Z126" s="52">
        <v>23987638</v>
      </c>
      <c r="AA126" s="52">
        <v>26693437</v>
      </c>
      <c r="AB126" s="52">
        <v>28504607</v>
      </c>
      <c r="AC126" s="52">
        <v>27970180</v>
      </c>
      <c r="AD126" s="52">
        <v>30140659</v>
      </c>
      <c r="AG126" s="76" t="s">
        <v>563</v>
      </c>
      <c r="AJ126" s="76" t="s">
        <v>543</v>
      </c>
    </row>
    <row r="127" spans="1:36" x14ac:dyDescent="0.2">
      <c r="A127" s="75" t="s">
        <v>46</v>
      </c>
      <c r="B127" s="75" t="s">
        <v>38</v>
      </c>
      <c r="C127" s="52">
        <v>8825307</v>
      </c>
      <c r="D127" s="52">
        <v>9616905</v>
      </c>
      <c r="E127" s="52">
        <v>10695736</v>
      </c>
      <c r="F127" s="52">
        <v>13080676</v>
      </c>
      <c r="G127" s="52">
        <v>14059212</v>
      </c>
      <c r="H127" s="52">
        <v>13174374</v>
      </c>
      <c r="I127" s="52">
        <v>13409718</v>
      </c>
      <c r="J127" s="52">
        <v>14296849</v>
      </c>
      <c r="K127" s="52">
        <v>15468652</v>
      </c>
      <c r="L127" s="52">
        <v>17177231</v>
      </c>
      <c r="M127" s="52">
        <v>17611563</v>
      </c>
      <c r="N127" s="52">
        <v>18608526</v>
      </c>
      <c r="O127" s="52">
        <v>18051103</v>
      </c>
      <c r="P127" s="52">
        <v>22342369</v>
      </c>
      <c r="Q127" s="52">
        <v>22089603</v>
      </c>
      <c r="R127" s="52">
        <v>25286952</v>
      </c>
      <c r="S127" s="52">
        <v>23999828</v>
      </c>
      <c r="T127" s="52">
        <v>22740366</v>
      </c>
      <c r="U127" s="52">
        <v>22090299</v>
      </c>
      <c r="V127" s="52">
        <v>22086498</v>
      </c>
      <c r="W127" s="52">
        <v>20639757</v>
      </c>
      <c r="X127" s="52">
        <v>22554483</v>
      </c>
      <c r="Y127" s="52">
        <v>23814212</v>
      </c>
      <c r="Z127" s="52">
        <v>27473841</v>
      </c>
      <c r="AA127" s="52">
        <v>25895694</v>
      </c>
      <c r="AB127" s="52">
        <v>25996311</v>
      </c>
      <c r="AC127" s="52">
        <v>31218333</v>
      </c>
      <c r="AD127" s="52">
        <v>26442663</v>
      </c>
      <c r="AG127" s="76" t="s">
        <v>563</v>
      </c>
      <c r="AJ127" s="76" t="s">
        <v>543</v>
      </c>
    </row>
    <row r="128" spans="1:36" x14ac:dyDescent="0.2">
      <c r="A128" s="75" t="s">
        <v>282</v>
      </c>
      <c r="B128" s="75" t="s">
        <v>38</v>
      </c>
      <c r="C128" s="52">
        <v>69055724</v>
      </c>
      <c r="D128" s="52">
        <v>61387535</v>
      </c>
      <c r="E128" s="52">
        <v>60852161</v>
      </c>
      <c r="F128" s="52">
        <v>65499660</v>
      </c>
      <c r="G128" s="52">
        <v>74584100</v>
      </c>
      <c r="H128" s="52">
        <v>88949826</v>
      </c>
      <c r="I128" s="52">
        <v>78803402</v>
      </c>
      <c r="J128" s="52">
        <v>79821755</v>
      </c>
      <c r="K128" s="52">
        <v>91308906</v>
      </c>
      <c r="L128" s="52">
        <v>100163816</v>
      </c>
      <c r="M128" s="52">
        <v>95583779</v>
      </c>
      <c r="N128" s="52">
        <v>99201328</v>
      </c>
      <c r="O128" s="52">
        <v>102477247</v>
      </c>
      <c r="P128" s="52">
        <v>109431279</v>
      </c>
      <c r="Q128" s="52">
        <v>122602683</v>
      </c>
      <c r="R128" s="52">
        <v>135133097</v>
      </c>
      <c r="S128" s="52">
        <v>149109859</v>
      </c>
      <c r="T128" s="52">
        <v>138372350</v>
      </c>
      <c r="U128" s="52">
        <v>136483682</v>
      </c>
      <c r="V128" s="52">
        <v>141917474</v>
      </c>
      <c r="W128" s="52">
        <v>148592311</v>
      </c>
      <c r="X128" s="52">
        <v>151551971</v>
      </c>
      <c r="Y128" s="52">
        <v>162757780</v>
      </c>
      <c r="Z128" s="52">
        <v>178851485</v>
      </c>
      <c r="AA128" s="52">
        <v>190549399</v>
      </c>
      <c r="AB128" s="52">
        <v>206725553</v>
      </c>
      <c r="AC128" s="52">
        <v>232775750</v>
      </c>
      <c r="AD128" s="52">
        <v>234694093</v>
      </c>
      <c r="AG128" s="76" t="s">
        <v>561</v>
      </c>
      <c r="AJ128" s="76" t="s">
        <v>541</v>
      </c>
    </row>
    <row r="129" spans="1:36" x14ac:dyDescent="0.2">
      <c r="A129" s="75" t="s">
        <v>283</v>
      </c>
      <c r="B129" s="75" t="s">
        <v>38</v>
      </c>
      <c r="C129" s="52">
        <v>322065</v>
      </c>
      <c r="D129" s="52">
        <v>277109</v>
      </c>
      <c r="E129" s="52">
        <v>353469</v>
      </c>
      <c r="F129" s="52">
        <v>297850</v>
      </c>
      <c r="G129" s="52">
        <v>327234</v>
      </c>
      <c r="H129" s="52">
        <v>336802</v>
      </c>
      <c r="I129" s="52">
        <v>420156</v>
      </c>
      <c r="J129" s="52">
        <v>422527</v>
      </c>
      <c r="K129" s="52">
        <v>477802</v>
      </c>
      <c r="L129" s="52">
        <v>584837</v>
      </c>
      <c r="M129" s="52">
        <v>493245</v>
      </c>
      <c r="N129" s="52">
        <v>480205</v>
      </c>
      <c r="O129" s="52">
        <v>492116</v>
      </c>
      <c r="P129" s="52">
        <v>460907</v>
      </c>
      <c r="Q129" s="52">
        <v>555903</v>
      </c>
      <c r="R129" s="52">
        <v>678724</v>
      </c>
      <c r="S129" s="52">
        <v>682660</v>
      </c>
      <c r="T129" s="52">
        <v>642139</v>
      </c>
      <c r="U129" s="52">
        <v>573606</v>
      </c>
      <c r="V129" s="52">
        <v>487644</v>
      </c>
      <c r="W129" s="52">
        <v>495826</v>
      </c>
      <c r="X129" s="52">
        <v>605888</v>
      </c>
      <c r="Y129" s="52">
        <v>838579</v>
      </c>
      <c r="Z129" s="52">
        <v>962670</v>
      </c>
      <c r="AA129" s="52">
        <v>898636</v>
      </c>
      <c r="AB129" s="52">
        <v>952646</v>
      </c>
      <c r="AC129" s="52">
        <v>1045633</v>
      </c>
      <c r="AD129" s="52">
        <v>953396</v>
      </c>
      <c r="AG129" s="76" t="s">
        <v>563</v>
      </c>
      <c r="AJ129" s="76" t="s">
        <v>543</v>
      </c>
    </row>
    <row r="130" spans="1:36" x14ac:dyDescent="0.2">
      <c r="A130" s="75" t="s">
        <v>47</v>
      </c>
      <c r="B130" s="75" t="s">
        <v>38</v>
      </c>
      <c r="C130" s="52">
        <v>57384814</v>
      </c>
      <c r="D130" s="52">
        <v>64165861</v>
      </c>
      <c r="E130" s="52">
        <v>68984794</v>
      </c>
      <c r="F130" s="52">
        <v>62347572</v>
      </c>
      <c r="G130" s="52">
        <v>60852231</v>
      </c>
      <c r="H130" s="52">
        <v>67501158</v>
      </c>
      <c r="I130" s="52">
        <v>66848156</v>
      </c>
      <c r="J130" s="52">
        <v>67978807</v>
      </c>
      <c r="K130" s="52">
        <v>74717798</v>
      </c>
      <c r="L130" s="52">
        <v>81774781</v>
      </c>
      <c r="M130" s="52">
        <v>81818532</v>
      </c>
      <c r="N130" s="52">
        <v>83782141</v>
      </c>
      <c r="O130" s="52">
        <v>87192781</v>
      </c>
      <c r="P130" s="52">
        <v>93060787</v>
      </c>
      <c r="Q130" s="52">
        <v>102351528</v>
      </c>
      <c r="R130" s="52">
        <v>109447813</v>
      </c>
      <c r="S130" s="52">
        <v>112411807</v>
      </c>
      <c r="T130" s="52">
        <v>109877647</v>
      </c>
      <c r="U130" s="52">
        <v>103845212</v>
      </c>
      <c r="V130" s="52">
        <v>103634244</v>
      </c>
      <c r="W130" s="52">
        <v>107923305</v>
      </c>
      <c r="X130" s="52">
        <v>128330393</v>
      </c>
      <c r="Y130" s="52">
        <v>115637303</v>
      </c>
      <c r="Z130" s="52">
        <v>121993932</v>
      </c>
      <c r="AA130" s="52">
        <v>131694155</v>
      </c>
      <c r="AB130" s="52">
        <v>119793947</v>
      </c>
      <c r="AC130" s="52">
        <v>125085269</v>
      </c>
      <c r="AD130" s="52">
        <v>143185184</v>
      </c>
      <c r="AG130" s="76" t="s">
        <v>561</v>
      </c>
      <c r="AJ130" s="76" t="s">
        <v>541</v>
      </c>
    </row>
    <row r="131" spans="1:36" x14ac:dyDescent="0.2">
      <c r="A131" s="75" t="s">
        <v>48</v>
      </c>
      <c r="B131" s="75" t="s">
        <v>38</v>
      </c>
      <c r="C131" s="52">
        <v>4546418</v>
      </c>
      <c r="D131" s="52">
        <v>5845795</v>
      </c>
      <c r="E131" s="52">
        <v>6443851</v>
      </c>
      <c r="F131" s="52">
        <v>6081965</v>
      </c>
      <c r="G131" s="52">
        <v>7148920</v>
      </c>
      <c r="H131" s="52">
        <v>8165069</v>
      </c>
      <c r="I131" s="52">
        <v>7779634</v>
      </c>
      <c r="J131" s="52">
        <v>9308963</v>
      </c>
      <c r="K131" s="52">
        <v>9639510</v>
      </c>
      <c r="L131" s="52">
        <v>12822351</v>
      </c>
      <c r="M131" s="52">
        <v>12598054</v>
      </c>
      <c r="N131" s="52" t="s">
        <v>540</v>
      </c>
      <c r="O131" s="52">
        <v>14522226</v>
      </c>
      <c r="P131" s="52">
        <v>16249358</v>
      </c>
      <c r="Q131" s="52">
        <v>20836484</v>
      </c>
      <c r="R131" s="52">
        <v>19797817</v>
      </c>
      <c r="S131" s="52">
        <v>21771611</v>
      </c>
      <c r="T131" s="52">
        <v>20667349</v>
      </c>
      <c r="U131" s="52">
        <v>21501059</v>
      </c>
      <c r="V131" s="52">
        <v>22073397</v>
      </c>
      <c r="W131" s="52">
        <v>21855919</v>
      </c>
      <c r="X131" s="52">
        <v>22323615</v>
      </c>
      <c r="Y131" s="52">
        <v>22511668</v>
      </c>
      <c r="Z131" s="52">
        <v>24604299</v>
      </c>
      <c r="AA131" s="52">
        <v>22048544</v>
      </c>
      <c r="AB131" s="52">
        <v>23698966</v>
      </c>
      <c r="AC131" s="52">
        <v>21480114</v>
      </c>
      <c r="AD131" s="52">
        <v>23159158</v>
      </c>
      <c r="AG131" s="76" t="s">
        <v>565</v>
      </c>
      <c r="AJ131" s="76" t="s">
        <v>544</v>
      </c>
    </row>
    <row r="132" spans="1:36" x14ac:dyDescent="0.2">
      <c r="A132" s="75" t="s">
        <v>284</v>
      </c>
      <c r="B132" s="75" t="s">
        <v>38</v>
      </c>
      <c r="C132" s="52">
        <v>24422623</v>
      </c>
      <c r="D132" s="52">
        <v>23536509</v>
      </c>
      <c r="E132" s="52">
        <v>25128928</v>
      </c>
      <c r="F132" s="52">
        <v>27158206</v>
      </c>
      <c r="G132" s="52">
        <v>27220841</v>
      </c>
      <c r="H132" s="52">
        <v>27645308</v>
      </c>
      <c r="I132" s="52">
        <v>30130242</v>
      </c>
      <c r="J132" s="52">
        <v>32318236</v>
      </c>
      <c r="K132" s="52">
        <v>35076233</v>
      </c>
      <c r="L132" s="52">
        <v>42188390</v>
      </c>
      <c r="M132" s="52">
        <v>40227904</v>
      </c>
      <c r="N132" s="52">
        <v>38330730</v>
      </c>
      <c r="O132" s="52">
        <v>40730059</v>
      </c>
      <c r="P132" s="52">
        <v>45372098</v>
      </c>
      <c r="Q132" s="52">
        <v>48853706</v>
      </c>
      <c r="R132" s="52">
        <v>49578921</v>
      </c>
      <c r="S132" s="52">
        <v>50856363</v>
      </c>
      <c r="T132" s="52">
        <v>49249359</v>
      </c>
      <c r="U132" s="52">
        <v>50360997</v>
      </c>
      <c r="V132" s="52">
        <v>52804525</v>
      </c>
      <c r="W132" s="52">
        <v>56732730</v>
      </c>
      <c r="X132" s="52">
        <v>63070640</v>
      </c>
      <c r="Y132" s="52">
        <v>61487011</v>
      </c>
      <c r="Z132" s="52">
        <v>60763279</v>
      </c>
      <c r="AA132" s="52">
        <v>64134891</v>
      </c>
      <c r="AB132" s="52">
        <v>62124720</v>
      </c>
      <c r="AC132" s="52">
        <v>66827968</v>
      </c>
      <c r="AD132" s="52">
        <v>73288889</v>
      </c>
      <c r="AG132" s="76" t="s">
        <v>563</v>
      </c>
      <c r="AJ132" s="76" t="s">
        <v>543</v>
      </c>
    </row>
    <row r="133" spans="1:36" x14ac:dyDescent="0.2">
      <c r="A133" s="75" t="s">
        <v>285</v>
      </c>
      <c r="B133" s="75" t="s">
        <v>38</v>
      </c>
      <c r="C133" s="52">
        <v>32346077</v>
      </c>
      <c r="D133" s="52">
        <v>32942462</v>
      </c>
      <c r="E133" s="52">
        <v>30458843</v>
      </c>
      <c r="F133" s="52">
        <v>32370871</v>
      </c>
      <c r="G133" s="52">
        <v>34816808</v>
      </c>
      <c r="H133" s="52">
        <v>40419665</v>
      </c>
      <c r="I133" s="52">
        <v>42679080</v>
      </c>
      <c r="J133" s="52">
        <v>45886576</v>
      </c>
      <c r="K133" s="52">
        <v>48160181</v>
      </c>
      <c r="L133" s="52">
        <v>52316907</v>
      </c>
      <c r="M133" s="52">
        <v>48625619</v>
      </c>
      <c r="N133" s="52">
        <v>48300027</v>
      </c>
      <c r="O133" s="52">
        <v>44701201</v>
      </c>
      <c r="P133" s="52">
        <v>50738648</v>
      </c>
      <c r="Q133" s="52">
        <v>49683828</v>
      </c>
      <c r="R133" s="52">
        <v>56167817</v>
      </c>
      <c r="S133" s="52">
        <v>52853791</v>
      </c>
      <c r="T133" s="52">
        <v>46124370</v>
      </c>
      <c r="U133" s="52">
        <v>44467951</v>
      </c>
      <c r="V133" s="52">
        <v>47205332</v>
      </c>
      <c r="W133" s="52">
        <v>46603794</v>
      </c>
      <c r="X133" s="52">
        <v>47579094</v>
      </c>
      <c r="Y133" s="52">
        <v>49482518</v>
      </c>
      <c r="Z133" s="52">
        <v>55363825</v>
      </c>
      <c r="AA133" s="52">
        <v>59200138</v>
      </c>
      <c r="AB133" s="52">
        <v>54994164</v>
      </c>
      <c r="AC133" s="52">
        <v>54894244</v>
      </c>
      <c r="AD133" s="52">
        <v>75863189</v>
      </c>
      <c r="AG133" s="76" t="s">
        <v>565</v>
      </c>
      <c r="AJ133" s="76" t="s">
        <v>544</v>
      </c>
    </row>
    <row r="134" spans="1:36" x14ac:dyDescent="0.2">
      <c r="A134" s="75" t="s">
        <v>49</v>
      </c>
      <c r="B134" s="75" t="s">
        <v>38</v>
      </c>
      <c r="C134" s="52">
        <v>8630416</v>
      </c>
      <c r="D134" s="52">
        <v>7970504</v>
      </c>
      <c r="E134" s="52">
        <v>10203791</v>
      </c>
      <c r="F134" s="52">
        <v>8950749</v>
      </c>
      <c r="G134" s="52">
        <v>9441824</v>
      </c>
      <c r="H134" s="52">
        <v>9961158</v>
      </c>
      <c r="I134" s="52">
        <v>11099541</v>
      </c>
      <c r="J134" s="52">
        <v>12741198</v>
      </c>
      <c r="K134" s="52">
        <v>13151887</v>
      </c>
      <c r="L134" s="52">
        <v>13335472</v>
      </c>
      <c r="M134" s="52">
        <v>15586845</v>
      </c>
      <c r="N134" s="52">
        <v>15687093</v>
      </c>
      <c r="O134" s="52">
        <v>18643910</v>
      </c>
      <c r="P134" s="52">
        <v>16629715</v>
      </c>
      <c r="Q134" s="52">
        <v>21032783</v>
      </c>
      <c r="R134" s="52">
        <v>18907009</v>
      </c>
      <c r="S134" s="52">
        <v>18252354</v>
      </c>
      <c r="T134" s="52">
        <v>17620689</v>
      </c>
      <c r="U134" s="52">
        <v>15565762</v>
      </c>
      <c r="V134" s="52">
        <v>16629453</v>
      </c>
      <c r="W134" s="52">
        <v>19058029</v>
      </c>
      <c r="X134" s="52">
        <v>20615428</v>
      </c>
      <c r="Y134" s="52">
        <v>20643835</v>
      </c>
      <c r="Z134" s="52">
        <v>21125948</v>
      </c>
      <c r="AA134" s="52">
        <v>21744136</v>
      </c>
      <c r="AB134" s="52">
        <v>21720596</v>
      </c>
      <c r="AC134" s="52">
        <v>22819081</v>
      </c>
      <c r="AD134" s="52">
        <v>23511041</v>
      </c>
      <c r="AG134" s="76" t="s">
        <v>563</v>
      </c>
      <c r="AJ134" s="76" t="s">
        <v>543</v>
      </c>
    </row>
    <row r="135" spans="1:36" x14ac:dyDescent="0.2">
      <c r="A135" s="75" t="s">
        <v>286</v>
      </c>
      <c r="B135" s="75" t="s">
        <v>38</v>
      </c>
      <c r="C135" s="52">
        <v>16250917</v>
      </c>
      <c r="D135" s="52">
        <v>16976415</v>
      </c>
      <c r="E135" s="52">
        <v>17312370</v>
      </c>
      <c r="F135" s="52">
        <v>18072572</v>
      </c>
      <c r="G135" s="52">
        <v>21269609</v>
      </c>
      <c r="H135" s="52">
        <v>18675923</v>
      </c>
      <c r="I135" s="52">
        <v>18999687</v>
      </c>
      <c r="J135" s="52">
        <v>18162500</v>
      </c>
      <c r="K135" s="52">
        <v>19795527</v>
      </c>
      <c r="L135" s="52">
        <v>19975171</v>
      </c>
      <c r="M135" s="52">
        <v>17803571</v>
      </c>
      <c r="N135" s="52">
        <v>18174312</v>
      </c>
      <c r="O135" s="52">
        <v>20802637</v>
      </c>
      <c r="P135" s="52">
        <v>19546687</v>
      </c>
      <c r="Q135" s="52">
        <v>24060898</v>
      </c>
      <c r="R135" s="52">
        <v>25851728</v>
      </c>
      <c r="S135" s="52">
        <v>27333328</v>
      </c>
      <c r="T135" s="52">
        <v>24846166</v>
      </c>
      <c r="U135" s="52">
        <v>21632675</v>
      </c>
      <c r="V135" s="52">
        <v>23135721</v>
      </c>
      <c r="W135" s="52">
        <v>26760121</v>
      </c>
      <c r="X135" s="52">
        <v>31109910</v>
      </c>
      <c r="Y135" s="52">
        <v>35830894</v>
      </c>
      <c r="Z135" s="52">
        <v>62595296</v>
      </c>
      <c r="AA135" s="52">
        <v>63181434</v>
      </c>
      <c r="AB135" s="52">
        <v>63741133</v>
      </c>
      <c r="AC135" s="52">
        <v>70402241</v>
      </c>
      <c r="AD135" s="52">
        <v>73706746</v>
      </c>
      <c r="AG135" s="76" t="s">
        <v>567</v>
      </c>
      <c r="AJ135" s="76" t="s">
        <v>541</v>
      </c>
    </row>
    <row r="136" spans="1:36" x14ac:dyDescent="0.2">
      <c r="A136" s="75" t="s">
        <v>50</v>
      </c>
      <c r="B136" s="75" t="s">
        <v>38</v>
      </c>
      <c r="C136" s="52">
        <v>22787041</v>
      </c>
      <c r="D136" s="52">
        <v>24255438</v>
      </c>
      <c r="E136" s="52">
        <v>22350210</v>
      </c>
      <c r="F136" s="52">
        <v>22501952</v>
      </c>
      <c r="G136" s="52">
        <v>23777159</v>
      </c>
      <c r="H136" s="52">
        <v>25913541</v>
      </c>
      <c r="I136" s="52">
        <v>27243149</v>
      </c>
      <c r="J136" s="52">
        <v>29767533</v>
      </c>
      <c r="K136" s="52">
        <v>35739261</v>
      </c>
      <c r="L136" s="52">
        <v>31535141</v>
      </c>
      <c r="M136" s="52">
        <v>29036076</v>
      </c>
      <c r="N136" s="52">
        <v>28283398</v>
      </c>
      <c r="O136" s="52">
        <v>27128928</v>
      </c>
      <c r="P136" s="52">
        <v>31290773</v>
      </c>
      <c r="Q136" s="52">
        <v>36116505</v>
      </c>
      <c r="R136" s="52">
        <v>36304415</v>
      </c>
      <c r="S136" s="52">
        <v>33364779</v>
      </c>
      <c r="T136" s="52">
        <v>38659728</v>
      </c>
      <c r="U136" s="52">
        <v>35890779</v>
      </c>
      <c r="V136" s="52">
        <v>40294809</v>
      </c>
      <c r="W136" s="52">
        <v>34048401</v>
      </c>
      <c r="X136" s="52">
        <v>37843067</v>
      </c>
      <c r="Y136" s="52">
        <v>37298499</v>
      </c>
      <c r="Z136" s="52">
        <v>58126645</v>
      </c>
      <c r="AA136" s="52">
        <v>57362734</v>
      </c>
      <c r="AB136" s="52">
        <v>46876306</v>
      </c>
      <c r="AC136" s="52">
        <v>60504190</v>
      </c>
      <c r="AD136" s="52">
        <v>64866388</v>
      </c>
      <c r="AG136" s="76" t="s">
        <v>520</v>
      </c>
      <c r="AJ136" s="76" t="s">
        <v>542</v>
      </c>
    </row>
    <row r="137" spans="1:36" x14ac:dyDescent="0.2">
      <c r="A137" s="75" t="s">
        <v>51</v>
      </c>
      <c r="B137" s="75" t="s">
        <v>38</v>
      </c>
      <c r="C137" s="52">
        <v>13615398</v>
      </c>
      <c r="D137" s="52">
        <v>15260678</v>
      </c>
      <c r="E137" s="52">
        <v>13551277</v>
      </c>
      <c r="F137" s="52">
        <v>13914000</v>
      </c>
      <c r="G137" s="52">
        <v>16813241</v>
      </c>
      <c r="H137" s="52">
        <v>16693146</v>
      </c>
      <c r="I137" s="52">
        <v>17087419</v>
      </c>
      <c r="J137" s="52">
        <v>17088965</v>
      </c>
      <c r="K137" s="52">
        <v>18724214</v>
      </c>
      <c r="L137" s="52">
        <v>19406943</v>
      </c>
      <c r="M137" s="52">
        <v>20044943</v>
      </c>
      <c r="N137" s="52">
        <v>20496162</v>
      </c>
      <c r="O137" s="52">
        <v>21825413</v>
      </c>
      <c r="P137" s="52">
        <v>23847568</v>
      </c>
      <c r="Q137" s="52">
        <v>25213019</v>
      </c>
      <c r="R137" s="52">
        <v>27247427</v>
      </c>
      <c r="S137" s="52">
        <v>27558769</v>
      </c>
      <c r="T137" s="52">
        <v>25701232</v>
      </c>
      <c r="U137" s="52">
        <v>23759112</v>
      </c>
      <c r="V137" s="52">
        <v>25803656</v>
      </c>
      <c r="W137" s="52">
        <v>24301447</v>
      </c>
      <c r="X137" s="52">
        <v>27848040</v>
      </c>
      <c r="Y137" s="52">
        <v>26058981</v>
      </c>
      <c r="Z137" s="52">
        <v>28151011</v>
      </c>
      <c r="AA137" s="52">
        <v>30051538</v>
      </c>
      <c r="AB137" s="52">
        <v>27690252</v>
      </c>
      <c r="AC137" s="52">
        <v>28943984</v>
      </c>
      <c r="AD137" s="52">
        <v>30556781</v>
      </c>
      <c r="AG137" s="76" t="s">
        <v>561</v>
      </c>
      <c r="AJ137" s="76" t="s">
        <v>541</v>
      </c>
    </row>
    <row r="138" spans="1:36" x14ac:dyDescent="0.2">
      <c r="A138" s="75" t="s">
        <v>52</v>
      </c>
      <c r="B138" s="75" t="s">
        <v>38</v>
      </c>
      <c r="C138" s="52">
        <v>2508562</v>
      </c>
      <c r="D138" s="52">
        <v>2648497</v>
      </c>
      <c r="E138" s="52">
        <v>2530331</v>
      </c>
      <c r="F138" s="52">
        <v>2700524</v>
      </c>
      <c r="G138" s="52">
        <v>2969371</v>
      </c>
      <c r="H138" s="52">
        <v>2986122</v>
      </c>
      <c r="I138" s="52">
        <v>3386758</v>
      </c>
      <c r="J138" s="52">
        <v>3234515</v>
      </c>
      <c r="K138" s="52">
        <v>3451880</v>
      </c>
      <c r="L138" s="52">
        <v>4252999</v>
      </c>
      <c r="M138" s="52">
        <v>4705943</v>
      </c>
      <c r="N138" s="52">
        <v>4118140</v>
      </c>
      <c r="O138" s="52">
        <v>5706129</v>
      </c>
      <c r="P138" s="52">
        <v>4098114</v>
      </c>
      <c r="Q138" s="52">
        <v>5905945</v>
      </c>
      <c r="R138" s="52">
        <v>5088332</v>
      </c>
      <c r="S138" s="52">
        <v>6368001</v>
      </c>
      <c r="T138" s="52">
        <v>5530657</v>
      </c>
      <c r="U138" s="52">
        <v>4897039</v>
      </c>
      <c r="V138" s="52">
        <v>5100416</v>
      </c>
      <c r="W138" s="52">
        <v>6024292</v>
      </c>
      <c r="X138" s="52">
        <v>5059437</v>
      </c>
      <c r="Y138" s="52">
        <v>5362126</v>
      </c>
      <c r="Z138" s="52">
        <v>8176177</v>
      </c>
      <c r="AA138" s="52">
        <v>5916182</v>
      </c>
      <c r="AB138" s="52">
        <v>6121936</v>
      </c>
      <c r="AC138" s="52">
        <v>6849978</v>
      </c>
      <c r="AD138" s="52">
        <v>7381311</v>
      </c>
      <c r="AG138" s="76" t="s">
        <v>563</v>
      </c>
      <c r="AJ138" s="76" t="s">
        <v>543</v>
      </c>
    </row>
    <row r="139" spans="1:36" x14ac:dyDescent="0.2">
      <c r="A139" s="75" t="s">
        <v>53</v>
      </c>
      <c r="B139" s="75" t="s">
        <v>38</v>
      </c>
      <c r="C139" s="52">
        <v>38227287</v>
      </c>
      <c r="D139" s="52">
        <v>37247373</v>
      </c>
      <c r="E139" s="52">
        <v>35772721</v>
      </c>
      <c r="F139" s="52">
        <v>38564266</v>
      </c>
      <c r="G139" s="52">
        <v>37563157</v>
      </c>
      <c r="H139" s="52">
        <v>38960779</v>
      </c>
      <c r="I139" s="52">
        <v>40799004</v>
      </c>
      <c r="J139" s="52">
        <v>41424075</v>
      </c>
      <c r="K139" s="52">
        <v>45121131</v>
      </c>
      <c r="L139" s="52">
        <v>49976630</v>
      </c>
      <c r="M139" s="52">
        <v>48520930</v>
      </c>
      <c r="N139" s="52">
        <v>49237648</v>
      </c>
      <c r="O139" s="52">
        <v>48612826</v>
      </c>
      <c r="P139" s="52">
        <v>51235603</v>
      </c>
      <c r="Q139" s="52">
        <v>58177018</v>
      </c>
      <c r="R139" s="52">
        <v>59917815</v>
      </c>
      <c r="S139" s="52">
        <v>65792218</v>
      </c>
      <c r="T139" s="52">
        <v>60960087</v>
      </c>
      <c r="U139" s="52">
        <v>56318963</v>
      </c>
      <c r="V139" s="52">
        <v>71658745</v>
      </c>
      <c r="W139" s="52">
        <v>59560183</v>
      </c>
      <c r="X139" s="52">
        <v>67639179</v>
      </c>
      <c r="Y139" s="52">
        <v>76656339</v>
      </c>
      <c r="Z139" s="52">
        <v>97860011</v>
      </c>
      <c r="AA139" s="52">
        <v>87004619</v>
      </c>
      <c r="AB139" s="52">
        <v>86679332</v>
      </c>
      <c r="AC139" s="52">
        <v>93456334</v>
      </c>
      <c r="AD139" s="52">
        <v>98574827</v>
      </c>
      <c r="AG139" s="76" t="s">
        <v>520</v>
      </c>
      <c r="AJ139" s="76" t="s">
        <v>542</v>
      </c>
    </row>
    <row r="140" spans="1:36" x14ac:dyDescent="0.2">
      <c r="A140" s="75" t="s">
        <v>287</v>
      </c>
      <c r="B140" s="75" t="s">
        <v>38</v>
      </c>
      <c r="C140" s="52">
        <v>7591863</v>
      </c>
      <c r="D140" s="52">
        <v>7861272</v>
      </c>
      <c r="E140" s="52">
        <v>7888421</v>
      </c>
      <c r="F140" s="52">
        <v>8433267</v>
      </c>
      <c r="G140" s="52">
        <v>8676703</v>
      </c>
      <c r="H140" s="52">
        <v>9014591</v>
      </c>
      <c r="I140" s="52">
        <v>10774663</v>
      </c>
      <c r="J140" s="52">
        <v>10158012</v>
      </c>
      <c r="K140" s="52">
        <v>10526769</v>
      </c>
      <c r="L140" s="52">
        <v>11116974</v>
      </c>
      <c r="M140" s="52">
        <v>11181479</v>
      </c>
      <c r="N140" s="52">
        <v>11277403</v>
      </c>
      <c r="O140" s="52">
        <v>10942862</v>
      </c>
      <c r="P140" s="52">
        <v>14011992</v>
      </c>
      <c r="Q140" s="52">
        <v>14709499</v>
      </c>
      <c r="R140" s="52">
        <v>16085529</v>
      </c>
      <c r="S140" s="52">
        <v>16100869</v>
      </c>
      <c r="T140" s="52">
        <v>14627734</v>
      </c>
      <c r="U140" s="52">
        <v>13476795</v>
      </c>
      <c r="V140" s="52">
        <v>14347360</v>
      </c>
      <c r="W140" s="52">
        <v>14465291</v>
      </c>
      <c r="X140" s="52">
        <v>14872308</v>
      </c>
      <c r="Y140" s="52">
        <v>18645397</v>
      </c>
      <c r="Z140" s="52">
        <v>20253143</v>
      </c>
      <c r="AA140" s="52">
        <v>20971199</v>
      </c>
      <c r="AB140" s="52">
        <v>18860009</v>
      </c>
      <c r="AC140" s="52">
        <v>19347681</v>
      </c>
      <c r="AD140" s="52">
        <v>22104310</v>
      </c>
      <c r="AG140" s="76" t="s">
        <v>563</v>
      </c>
      <c r="AJ140" s="76" t="s">
        <v>543</v>
      </c>
    </row>
    <row r="141" spans="1:36" x14ac:dyDescent="0.2">
      <c r="A141" s="75" t="s">
        <v>54</v>
      </c>
      <c r="B141" s="75" t="s">
        <v>38</v>
      </c>
      <c r="C141" s="52">
        <v>29410076</v>
      </c>
      <c r="D141" s="52">
        <v>27070805</v>
      </c>
      <c r="E141" s="52">
        <v>27305098</v>
      </c>
      <c r="F141" s="52">
        <v>27761452</v>
      </c>
      <c r="G141" s="52">
        <v>28657114</v>
      </c>
      <c r="H141" s="52">
        <v>29545142</v>
      </c>
      <c r="I141" s="52">
        <v>31317170</v>
      </c>
      <c r="J141" s="52">
        <v>32176746</v>
      </c>
      <c r="K141" s="52">
        <v>34142998</v>
      </c>
      <c r="L141" s="52">
        <v>34621317</v>
      </c>
      <c r="M141" s="52">
        <v>40145926</v>
      </c>
      <c r="N141" s="52">
        <v>43011697</v>
      </c>
      <c r="O141" s="52">
        <v>40083339</v>
      </c>
      <c r="P141" s="52">
        <v>45411604</v>
      </c>
      <c r="Q141" s="52">
        <v>50571226</v>
      </c>
      <c r="R141" s="52">
        <v>56040792</v>
      </c>
      <c r="S141" s="52">
        <v>56591424</v>
      </c>
      <c r="T141" s="52">
        <v>54683658</v>
      </c>
      <c r="U141" s="52">
        <v>51278036</v>
      </c>
      <c r="V141" s="52">
        <v>50729635</v>
      </c>
      <c r="W141" s="52">
        <v>47981226</v>
      </c>
      <c r="X141" s="52">
        <v>50427591</v>
      </c>
      <c r="Y141" s="52">
        <v>69026646</v>
      </c>
      <c r="Z141" s="52">
        <v>60888282</v>
      </c>
      <c r="AA141" s="52">
        <v>67134420</v>
      </c>
      <c r="AB141" s="52">
        <v>67563338</v>
      </c>
      <c r="AC141" s="52">
        <v>84675295</v>
      </c>
      <c r="AD141" s="52">
        <v>93720272</v>
      </c>
      <c r="AG141" s="76" t="s">
        <v>561</v>
      </c>
      <c r="AJ141" s="76" t="s">
        <v>541</v>
      </c>
    </row>
    <row r="142" spans="1:36" x14ac:dyDescent="0.2">
      <c r="A142" s="75" t="s">
        <v>55</v>
      </c>
      <c r="B142" s="75" t="s">
        <v>38</v>
      </c>
      <c r="C142" s="52">
        <v>4136883</v>
      </c>
      <c r="D142" s="52">
        <v>4453038</v>
      </c>
      <c r="E142" s="52">
        <v>4229003</v>
      </c>
      <c r="F142" s="52">
        <v>5307326</v>
      </c>
      <c r="G142" s="52">
        <v>6028722</v>
      </c>
      <c r="H142" s="52">
        <v>6737497</v>
      </c>
      <c r="I142" s="52">
        <v>5584715</v>
      </c>
      <c r="J142" s="52">
        <v>5106553</v>
      </c>
      <c r="K142" s="52">
        <v>5675190</v>
      </c>
      <c r="L142" s="52">
        <v>6917747</v>
      </c>
      <c r="M142" s="52">
        <v>7134044</v>
      </c>
      <c r="N142" s="52">
        <v>7199045</v>
      </c>
      <c r="O142" s="52">
        <v>8885815</v>
      </c>
      <c r="P142" s="52">
        <v>8862710</v>
      </c>
      <c r="Q142" s="52">
        <v>11082146</v>
      </c>
      <c r="R142" s="52">
        <v>10653602</v>
      </c>
      <c r="S142" s="52">
        <v>8622326</v>
      </c>
      <c r="T142" s="52">
        <v>7850580</v>
      </c>
      <c r="U142" s="52">
        <v>7425983</v>
      </c>
      <c r="V142" s="52">
        <v>9643065</v>
      </c>
      <c r="W142" s="52">
        <v>8710189</v>
      </c>
      <c r="X142" s="52">
        <v>9899882</v>
      </c>
      <c r="Y142" s="52">
        <v>10400725</v>
      </c>
      <c r="Z142" s="52">
        <v>10463290</v>
      </c>
      <c r="AA142" s="52">
        <v>11392074</v>
      </c>
      <c r="AB142" s="52">
        <v>12272284</v>
      </c>
      <c r="AC142" s="52">
        <v>14110445</v>
      </c>
      <c r="AD142" s="52">
        <v>13241126</v>
      </c>
      <c r="AG142" s="76" t="s">
        <v>563</v>
      </c>
      <c r="AJ142" s="76" t="s">
        <v>543</v>
      </c>
    </row>
    <row r="143" spans="1:36" x14ac:dyDescent="0.2">
      <c r="A143" s="75" t="s">
        <v>56</v>
      </c>
      <c r="B143" s="75" t="s">
        <v>38</v>
      </c>
      <c r="C143" s="52">
        <v>23096431</v>
      </c>
      <c r="D143" s="52">
        <v>26209785</v>
      </c>
      <c r="E143" s="52">
        <v>26407609</v>
      </c>
      <c r="F143" s="52">
        <v>26997227</v>
      </c>
      <c r="G143" s="52">
        <v>28853709</v>
      </c>
      <c r="H143" s="52">
        <v>30787425</v>
      </c>
      <c r="I143" s="52">
        <v>31053144</v>
      </c>
      <c r="J143" s="52">
        <v>32307789</v>
      </c>
      <c r="K143" s="52">
        <v>34397951</v>
      </c>
      <c r="L143" s="52">
        <v>35959261</v>
      </c>
      <c r="M143" s="52">
        <v>40641844</v>
      </c>
      <c r="N143" s="52">
        <v>43091313</v>
      </c>
      <c r="O143" s="52">
        <v>41478054</v>
      </c>
      <c r="P143" s="52">
        <v>43767975</v>
      </c>
      <c r="Q143" s="52">
        <v>49252598</v>
      </c>
      <c r="R143" s="52">
        <v>49713870</v>
      </c>
      <c r="S143" s="52">
        <v>49080783</v>
      </c>
      <c r="T143" s="52">
        <v>47312396</v>
      </c>
      <c r="U143" s="52">
        <v>40814169</v>
      </c>
      <c r="V143" s="52">
        <v>43437420</v>
      </c>
      <c r="W143" s="52">
        <v>44684552</v>
      </c>
      <c r="X143" s="52">
        <v>45726215</v>
      </c>
      <c r="Y143" s="52">
        <v>47871637</v>
      </c>
      <c r="Z143" s="52">
        <v>49956841</v>
      </c>
      <c r="AA143" s="52">
        <v>52285486</v>
      </c>
      <c r="AB143" s="52">
        <v>52594296</v>
      </c>
      <c r="AC143" s="52">
        <v>54516889</v>
      </c>
      <c r="AD143" s="52">
        <v>58060053</v>
      </c>
      <c r="AG143" s="76" t="s">
        <v>520</v>
      </c>
      <c r="AJ143" s="76" t="s">
        <v>542</v>
      </c>
    </row>
    <row r="144" spans="1:36" x14ac:dyDescent="0.2">
      <c r="A144" s="75" t="s">
        <v>57</v>
      </c>
      <c r="B144" s="75" t="s">
        <v>38</v>
      </c>
      <c r="C144" s="52">
        <v>27902225</v>
      </c>
      <c r="D144" s="52">
        <v>28132778</v>
      </c>
      <c r="E144" s="52">
        <v>27503439</v>
      </c>
      <c r="F144" s="52">
        <v>27981067</v>
      </c>
      <c r="G144" s="52">
        <v>27841949</v>
      </c>
      <c r="H144" s="52">
        <v>28910678</v>
      </c>
      <c r="I144" s="52">
        <v>30675110</v>
      </c>
      <c r="J144" s="52">
        <v>36185125</v>
      </c>
      <c r="K144" s="52">
        <v>33850536</v>
      </c>
      <c r="L144" s="52">
        <v>48039521</v>
      </c>
      <c r="M144" s="52">
        <v>43608061</v>
      </c>
      <c r="N144" s="52">
        <v>37643963</v>
      </c>
      <c r="O144" s="52">
        <v>36717509</v>
      </c>
      <c r="P144" s="52">
        <v>38356820</v>
      </c>
      <c r="Q144" s="52">
        <v>43547831</v>
      </c>
      <c r="R144" s="52">
        <v>47159657</v>
      </c>
      <c r="S144" s="52">
        <v>50954508</v>
      </c>
      <c r="T144" s="52">
        <v>45719196</v>
      </c>
      <c r="U144" s="52">
        <v>41841294</v>
      </c>
      <c r="V144" s="52">
        <v>44520208</v>
      </c>
      <c r="W144" s="52">
        <v>40463286</v>
      </c>
      <c r="X144" s="52">
        <v>48906753</v>
      </c>
      <c r="Y144" s="52">
        <v>55025817</v>
      </c>
      <c r="Z144" s="52">
        <v>54855718</v>
      </c>
      <c r="AA144" s="52">
        <v>56143873</v>
      </c>
      <c r="AB144" s="52">
        <v>62408446</v>
      </c>
      <c r="AC144" s="52">
        <v>65570264</v>
      </c>
      <c r="AD144" s="52">
        <v>71140830</v>
      </c>
      <c r="AG144" s="76" t="s">
        <v>561</v>
      </c>
      <c r="AJ144" s="76" t="s">
        <v>541</v>
      </c>
    </row>
    <row r="145" spans="1:36" x14ac:dyDescent="0.2">
      <c r="A145" s="75" t="s">
        <v>58</v>
      </c>
      <c r="B145" s="75" t="s">
        <v>38</v>
      </c>
      <c r="C145" s="52">
        <v>24120847</v>
      </c>
      <c r="D145" s="52">
        <v>23905792</v>
      </c>
      <c r="E145" s="52">
        <v>22559444</v>
      </c>
      <c r="F145" s="52">
        <v>22045106</v>
      </c>
      <c r="G145" s="52">
        <v>20814371</v>
      </c>
      <c r="H145" s="52">
        <v>22087337</v>
      </c>
      <c r="I145" s="52">
        <v>24364419</v>
      </c>
      <c r="J145" s="52">
        <v>22178034</v>
      </c>
      <c r="K145" s="52">
        <v>24476578</v>
      </c>
      <c r="L145" s="52">
        <v>27093232</v>
      </c>
      <c r="M145" s="52">
        <v>28428285</v>
      </c>
      <c r="N145" s="52">
        <v>28709593</v>
      </c>
      <c r="O145" s="52">
        <v>28885403</v>
      </c>
      <c r="P145" s="52">
        <v>32394243</v>
      </c>
      <c r="Q145" s="52">
        <v>36149881</v>
      </c>
      <c r="R145" s="52">
        <v>39777298</v>
      </c>
      <c r="S145" s="52">
        <v>41103866</v>
      </c>
      <c r="T145" s="52">
        <v>38998100</v>
      </c>
      <c r="U145" s="52">
        <v>34883665</v>
      </c>
      <c r="V145" s="52">
        <v>36016163</v>
      </c>
      <c r="W145" s="52">
        <v>37563923</v>
      </c>
      <c r="X145" s="52">
        <v>39811097</v>
      </c>
      <c r="Y145" s="52">
        <v>43803132</v>
      </c>
      <c r="Z145" s="52">
        <v>45127003</v>
      </c>
      <c r="AA145" s="52">
        <v>51218549</v>
      </c>
      <c r="AB145" s="52">
        <v>46965227</v>
      </c>
      <c r="AC145" s="52">
        <v>46573510</v>
      </c>
      <c r="AD145" s="52">
        <v>51269980</v>
      </c>
      <c r="AG145" s="76" t="s">
        <v>520</v>
      </c>
      <c r="AJ145" s="76" t="s">
        <v>542</v>
      </c>
    </row>
    <row r="146" spans="1:36" x14ac:dyDescent="0.2">
      <c r="A146" s="75" t="s">
        <v>59</v>
      </c>
      <c r="B146" s="75" t="s">
        <v>38</v>
      </c>
      <c r="C146" s="52">
        <v>61967927</v>
      </c>
      <c r="D146" s="52">
        <v>62456696</v>
      </c>
      <c r="E146" s="52">
        <v>59436636</v>
      </c>
      <c r="F146" s="52">
        <v>63944452</v>
      </c>
      <c r="G146" s="52">
        <v>62134126</v>
      </c>
      <c r="H146" s="52">
        <v>64699665</v>
      </c>
      <c r="I146" s="52">
        <v>70116127</v>
      </c>
      <c r="J146" s="52">
        <v>74315273</v>
      </c>
      <c r="K146" s="52">
        <v>77756503</v>
      </c>
      <c r="L146" s="52">
        <v>74832242</v>
      </c>
      <c r="M146" s="52">
        <v>93681415</v>
      </c>
      <c r="N146" s="52">
        <v>93118598</v>
      </c>
      <c r="O146" s="52">
        <v>86744158</v>
      </c>
      <c r="P146" s="52">
        <v>93177063</v>
      </c>
      <c r="Q146" s="52">
        <v>100574519</v>
      </c>
      <c r="R146" s="52">
        <v>107579009</v>
      </c>
      <c r="S146" s="52">
        <v>110923644</v>
      </c>
      <c r="T146" s="52">
        <v>110014613</v>
      </c>
      <c r="U146" s="52">
        <v>103188997</v>
      </c>
      <c r="V146" s="52">
        <v>106401055</v>
      </c>
      <c r="W146" s="52">
        <v>108031518</v>
      </c>
      <c r="X146" s="52">
        <v>114300232</v>
      </c>
      <c r="Y146" s="52">
        <v>117997630</v>
      </c>
      <c r="Z146" s="52">
        <v>123785151</v>
      </c>
      <c r="AA146" s="52">
        <v>139769723</v>
      </c>
      <c r="AB146" s="52">
        <v>151460883</v>
      </c>
      <c r="AC146" s="52">
        <v>166331310</v>
      </c>
      <c r="AD146" s="52">
        <v>167416335</v>
      </c>
      <c r="AG146" s="76" t="s">
        <v>561</v>
      </c>
      <c r="AJ146" s="76" t="s">
        <v>541</v>
      </c>
    </row>
    <row r="147" spans="1:36" x14ac:dyDescent="0.2">
      <c r="A147" s="75" t="s">
        <v>288</v>
      </c>
      <c r="B147" s="75" t="s">
        <v>38</v>
      </c>
      <c r="C147" s="52">
        <v>12416958</v>
      </c>
      <c r="D147" s="52">
        <v>9635809</v>
      </c>
      <c r="E147" s="52">
        <v>9640133</v>
      </c>
      <c r="F147" s="52">
        <v>10662871</v>
      </c>
      <c r="G147" s="52">
        <v>10770555</v>
      </c>
      <c r="H147" s="52">
        <v>9780153</v>
      </c>
      <c r="I147" s="52">
        <v>9742721</v>
      </c>
      <c r="J147" s="52">
        <v>10910061</v>
      </c>
      <c r="K147" s="52">
        <v>12097267</v>
      </c>
      <c r="L147" s="52">
        <v>13951414</v>
      </c>
      <c r="M147" s="52">
        <v>13559008</v>
      </c>
      <c r="N147" s="52">
        <v>14916157</v>
      </c>
      <c r="O147" s="52">
        <v>15383266</v>
      </c>
      <c r="P147" s="52">
        <v>17290726</v>
      </c>
      <c r="Q147" s="52">
        <v>18560132</v>
      </c>
      <c r="R147" s="52">
        <v>19830108</v>
      </c>
      <c r="S147" s="52">
        <v>20290720</v>
      </c>
      <c r="T147" s="52">
        <v>19778448</v>
      </c>
      <c r="U147" s="52">
        <v>18725334</v>
      </c>
      <c r="V147" s="52">
        <v>21076468</v>
      </c>
      <c r="W147" s="52">
        <v>19297320</v>
      </c>
      <c r="X147" s="52">
        <v>22091224</v>
      </c>
      <c r="Y147" s="52">
        <v>21332634</v>
      </c>
      <c r="Z147" s="52">
        <v>25453071</v>
      </c>
      <c r="AA147" s="52">
        <v>23697729</v>
      </c>
      <c r="AB147" s="52">
        <v>26463793</v>
      </c>
      <c r="AC147" s="52">
        <v>25981450</v>
      </c>
      <c r="AD147" s="52">
        <v>27947568</v>
      </c>
      <c r="AG147" s="76" t="s">
        <v>565</v>
      </c>
      <c r="AJ147" s="76" t="s">
        <v>544</v>
      </c>
    </row>
    <row r="148" spans="1:36" x14ac:dyDescent="0.2">
      <c r="A148" s="75" t="s">
        <v>60</v>
      </c>
      <c r="B148" s="75" t="s">
        <v>38</v>
      </c>
      <c r="C148" s="52">
        <v>1859493</v>
      </c>
      <c r="D148" s="52">
        <v>1647553</v>
      </c>
      <c r="E148" s="52">
        <v>1709269</v>
      </c>
      <c r="F148" s="52">
        <v>1788178</v>
      </c>
      <c r="G148" s="52">
        <v>8256177</v>
      </c>
      <c r="H148" s="77" t="s">
        <v>540</v>
      </c>
      <c r="I148" s="52">
        <v>2049483</v>
      </c>
      <c r="J148" s="52">
        <v>2002191</v>
      </c>
      <c r="K148" s="52">
        <v>3289795</v>
      </c>
      <c r="L148" s="52">
        <v>6304042</v>
      </c>
      <c r="M148" s="52">
        <v>8066068</v>
      </c>
      <c r="N148" s="52">
        <v>10336104</v>
      </c>
      <c r="O148" s="52">
        <v>10283774</v>
      </c>
      <c r="P148" s="52">
        <v>12608318</v>
      </c>
      <c r="Q148" s="52">
        <v>15131325</v>
      </c>
      <c r="R148" s="52">
        <v>14959487</v>
      </c>
      <c r="S148" s="52">
        <v>21984282</v>
      </c>
      <c r="T148" s="52">
        <v>18162838</v>
      </c>
      <c r="U148" s="52">
        <v>15939091</v>
      </c>
      <c r="V148" s="52">
        <v>15229337</v>
      </c>
      <c r="W148" s="52">
        <v>15307896</v>
      </c>
      <c r="X148" s="52">
        <v>14670326</v>
      </c>
      <c r="Y148" s="52">
        <v>13944756</v>
      </c>
      <c r="Z148" s="52">
        <v>15633304</v>
      </c>
      <c r="AA148" s="52">
        <v>16332731</v>
      </c>
      <c r="AB148" s="52">
        <v>17429477</v>
      </c>
      <c r="AC148" s="52">
        <v>17516525</v>
      </c>
      <c r="AD148" s="52">
        <v>17884886</v>
      </c>
      <c r="AG148" s="76" t="s">
        <v>563</v>
      </c>
      <c r="AJ148" s="76" t="s">
        <v>543</v>
      </c>
    </row>
    <row r="149" spans="1:36" x14ac:dyDescent="0.2">
      <c r="A149" s="75" t="s">
        <v>61</v>
      </c>
      <c r="B149" s="75" t="s">
        <v>38</v>
      </c>
      <c r="C149" s="52">
        <v>19691644</v>
      </c>
      <c r="D149" s="52">
        <v>22240721</v>
      </c>
      <c r="E149" s="52">
        <v>18378723</v>
      </c>
      <c r="F149" s="52">
        <v>19890092</v>
      </c>
      <c r="G149" s="52">
        <v>27594631</v>
      </c>
      <c r="H149" s="52">
        <v>28607294</v>
      </c>
      <c r="I149" s="52">
        <v>27486909</v>
      </c>
      <c r="J149" s="52">
        <v>22046872</v>
      </c>
      <c r="K149" s="52">
        <v>22510494</v>
      </c>
      <c r="L149" s="52">
        <v>37108191</v>
      </c>
      <c r="M149" s="52">
        <v>32136903</v>
      </c>
      <c r="N149" s="52">
        <v>33318244</v>
      </c>
      <c r="O149" s="52">
        <v>33358395</v>
      </c>
      <c r="P149" s="52">
        <v>40222658</v>
      </c>
      <c r="Q149" s="52">
        <v>45858080</v>
      </c>
      <c r="R149" s="52">
        <v>48584761</v>
      </c>
      <c r="S149" s="52">
        <v>45230126</v>
      </c>
      <c r="T149" s="52">
        <v>44614059</v>
      </c>
      <c r="U149" s="52" t="s">
        <v>540</v>
      </c>
      <c r="V149" s="52">
        <v>47556417</v>
      </c>
      <c r="W149" s="52">
        <v>44956976</v>
      </c>
      <c r="X149" s="52">
        <v>46840012</v>
      </c>
      <c r="Y149" s="52">
        <v>54427442</v>
      </c>
      <c r="Z149" s="52">
        <v>54552338</v>
      </c>
      <c r="AA149" s="52">
        <v>55427476</v>
      </c>
      <c r="AB149" s="52">
        <v>60913628</v>
      </c>
      <c r="AC149" s="52">
        <v>71632951</v>
      </c>
      <c r="AD149" s="52">
        <v>77559373</v>
      </c>
      <c r="AG149" s="76" t="s">
        <v>520</v>
      </c>
      <c r="AJ149" s="76" t="s">
        <v>542</v>
      </c>
    </row>
    <row r="150" spans="1:36" x14ac:dyDescent="0.2">
      <c r="A150" s="75" t="s">
        <v>62</v>
      </c>
      <c r="B150" s="75" t="s">
        <v>38</v>
      </c>
      <c r="C150" s="52">
        <v>11269005</v>
      </c>
      <c r="D150" s="52">
        <v>11829385</v>
      </c>
      <c r="E150" s="52">
        <v>10495618</v>
      </c>
      <c r="F150" s="52">
        <v>11687769</v>
      </c>
      <c r="G150" s="52">
        <v>12913569</v>
      </c>
      <c r="H150" s="52">
        <v>10427140</v>
      </c>
      <c r="I150" s="52">
        <v>11041988</v>
      </c>
      <c r="J150" s="52">
        <v>15796970</v>
      </c>
      <c r="K150" s="52">
        <v>13415106</v>
      </c>
      <c r="L150" s="52">
        <v>14594474</v>
      </c>
      <c r="M150" s="52">
        <v>14723188</v>
      </c>
      <c r="N150" s="52">
        <v>14845320</v>
      </c>
      <c r="O150" s="52">
        <v>16434943</v>
      </c>
      <c r="P150" s="52">
        <v>21073783</v>
      </c>
      <c r="Q150" s="52">
        <v>21146549</v>
      </c>
      <c r="R150" s="52">
        <v>22070203</v>
      </c>
      <c r="S150" s="52">
        <v>22962396</v>
      </c>
      <c r="T150" s="52">
        <v>22485552</v>
      </c>
      <c r="U150" s="52">
        <v>22343927</v>
      </c>
      <c r="V150" s="52">
        <v>22908015</v>
      </c>
      <c r="W150" s="52">
        <v>23188868</v>
      </c>
      <c r="X150" s="52">
        <v>25066482</v>
      </c>
      <c r="Y150" s="52">
        <v>26753705</v>
      </c>
      <c r="Z150" s="52">
        <v>27664305</v>
      </c>
      <c r="AA150" s="52">
        <v>29053015</v>
      </c>
      <c r="AB150" s="52">
        <v>29921386</v>
      </c>
      <c r="AC150" s="52">
        <v>32031163</v>
      </c>
      <c r="AD150" s="52">
        <v>33760489</v>
      </c>
      <c r="AG150" s="76" t="s">
        <v>520</v>
      </c>
      <c r="AJ150" s="76" t="s">
        <v>542</v>
      </c>
    </row>
    <row r="151" spans="1:36" x14ac:dyDescent="0.2">
      <c r="A151" s="75" t="s">
        <v>63</v>
      </c>
      <c r="B151" s="75" t="s">
        <v>38</v>
      </c>
      <c r="C151" s="52">
        <v>466883</v>
      </c>
      <c r="D151" s="52">
        <v>1234454</v>
      </c>
      <c r="E151" s="52">
        <v>1381073</v>
      </c>
      <c r="F151" s="52">
        <v>888771</v>
      </c>
      <c r="G151" s="52">
        <v>855019</v>
      </c>
      <c r="H151" s="52">
        <v>932619</v>
      </c>
      <c r="I151" s="52">
        <v>936843</v>
      </c>
      <c r="J151" s="52">
        <v>994788</v>
      </c>
      <c r="K151" s="52">
        <v>992610</v>
      </c>
      <c r="L151" s="52">
        <v>1027009</v>
      </c>
      <c r="M151" s="52">
        <v>737661</v>
      </c>
      <c r="N151" s="52">
        <v>904412</v>
      </c>
      <c r="O151" s="52">
        <v>798752</v>
      </c>
      <c r="P151" s="52">
        <v>996109</v>
      </c>
      <c r="Q151" s="52">
        <v>1059549</v>
      </c>
      <c r="R151" s="52">
        <v>1282991</v>
      </c>
      <c r="S151" s="52">
        <v>1254446</v>
      </c>
      <c r="T151" s="52">
        <v>1195562</v>
      </c>
      <c r="U151" s="52">
        <v>1028793</v>
      </c>
      <c r="V151" s="52">
        <v>1230386</v>
      </c>
      <c r="W151" s="52">
        <v>1127077</v>
      </c>
      <c r="X151" s="52">
        <v>1203336</v>
      </c>
      <c r="Y151" s="52">
        <v>1190967</v>
      </c>
      <c r="Z151" s="52">
        <v>1483511</v>
      </c>
      <c r="AA151" s="52">
        <v>1434675</v>
      </c>
      <c r="AB151" s="52">
        <v>1401215</v>
      </c>
      <c r="AC151" s="52">
        <v>1517390</v>
      </c>
      <c r="AD151" s="52">
        <v>2428003</v>
      </c>
      <c r="AG151" s="76" t="s">
        <v>563</v>
      </c>
      <c r="AJ151" s="76" t="s">
        <v>543</v>
      </c>
    </row>
    <row r="152" spans="1:36" x14ac:dyDescent="0.2">
      <c r="A152" s="75" t="s">
        <v>64</v>
      </c>
      <c r="B152" s="75" t="s">
        <v>38</v>
      </c>
      <c r="C152" s="52">
        <v>12397527</v>
      </c>
      <c r="D152" s="52">
        <v>11503481</v>
      </c>
      <c r="E152" s="52">
        <v>9158710</v>
      </c>
      <c r="F152" s="52">
        <v>12692087</v>
      </c>
      <c r="G152" s="52">
        <v>11409974</v>
      </c>
      <c r="H152" s="52">
        <v>11341597</v>
      </c>
      <c r="I152" s="52">
        <v>14379708</v>
      </c>
      <c r="J152" s="52">
        <v>12807837</v>
      </c>
      <c r="K152" s="52">
        <v>15647662</v>
      </c>
      <c r="L152" s="52">
        <v>9852696</v>
      </c>
      <c r="M152" s="52">
        <v>16023612</v>
      </c>
      <c r="N152" s="52">
        <v>14717390</v>
      </c>
      <c r="O152" s="52">
        <v>15203157</v>
      </c>
      <c r="P152" s="52">
        <v>16527615</v>
      </c>
      <c r="Q152" s="52">
        <v>17784013</v>
      </c>
      <c r="R152" s="52">
        <v>20165182</v>
      </c>
      <c r="S152" s="52">
        <v>19351829</v>
      </c>
      <c r="T152" s="52">
        <v>19116954</v>
      </c>
      <c r="U152" s="52">
        <v>17864762</v>
      </c>
      <c r="V152" s="52">
        <v>19850114</v>
      </c>
      <c r="W152" s="52">
        <v>19493772</v>
      </c>
      <c r="X152" s="52">
        <v>19856995</v>
      </c>
      <c r="Y152" s="52">
        <v>20913283</v>
      </c>
      <c r="Z152" s="52">
        <v>21622512</v>
      </c>
      <c r="AA152" s="52">
        <v>23676423</v>
      </c>
      <c r="AB152" s="52">
        <v>22215280</v>
      </c>
      <c r="AC152" s="52">
        <v>22909291</v>
      </c>
      <c r="AD152" s="52">
        <v>25738182</v>
      </c>
      <c r="AG152" s="76" t="s">
        <v>563</v>
      </c>
      <c r="AJ152" s="76" t="s">
        <v>543</v>
      </c>
    </row>
    <row r="153" spans="1:36" x14ac:dyDescent="0.2">
      <c r="A153" s="75" t="s">
        <v>289</v>
      </c>
      <c r="B153" s="75" t="s">
        <v>38</v>
      </c>
      <c r="C153" s="52">
        <v>31615451</v>
      </c>
      <c r="D153" s="52">
        <v>30016673</v>
      </c>
      <c r="E153" s="52">
        <v>26996729</v>
      </c>
      <c r="F153" s="52">
        <v>34220980</v>
      </c>
      <c r="G153" s="52">
        <v>86304643</v>
      </c>
      <c r="H153" s="52">
        <v>34353925</v>
      </c>
      <c r="I153" s="52">
        <v>36763490</v>
      </c>
      <c r="J153" s="52">
        <v>35840128</v>
      </c>
      <c r="K153" s="52">
        <v>39982211</v>
      </c>
      <c r="L153" s="52">
        <v>44502355</v>
      </c>
      <c r="M153" s="52">
        <v>44403062</v>
      </c>
      <c r="N153" s="52">
        <v>41340718</v>
      </c>
      <c r="O153" s="52">
        <v>39883995</v>
      </c>
      <c r="P153" s="52">
        <v>40826425</v>
      </c>
      <c r="Q153" s="52">
        <v>43355459</v>
      </c>
      <c r="R153" s="52">
        <v>67096018</v>
      </c>
      <c r="S153" s="52">
        <v>63495140</v>
      </c>
      <c r="T153" s="52">
        <v>76981949</v>
      </c>
      <c r="U153" s="52">
        <v>70377619</v>
      </c>
      <c r="V153" s="52">
        <v>76477310</v>
      </c>
      <c r="W153" s="52">
        <v>68710740</v>
      </c>
      <c r="X153" s="52">
        <v>73985338</v>
      </c>
      <c r="Y153" s="52">
        <v>88906697</v>
      </c>
      <c r="Z153" s="52">
        <v>113822704</v>
      </c>
      <c r="AA153" s="52">
        <v>49800269</v>
      </c>
      <c r="AB153" s="52">
        <v>41735764</v>
      </c>
      <c r="AC153" s="52">
        <v>67645642</v>
      </c>
      <c r="AD153" s="52">
        <v>84671218</v>
      </c>
      <c r="AG153" s="76" t="s">
        <v>568</v>
      </c>
      <c r="AJ153" s="76" t="s">
        <v>543</v>
      </c>
    </row>
    <row r="154" spans="1:36" x14ac:dyDescent="0.2">
      <c r="A154" s="75" t="s">
        <v>65</v>
      </c>
      <c r="B154" s="75" t="s">
        <v>38</v>
      </c>
      <c r="C154" s="52">
        <v>43185018</v>
      </c>
      <c r="D154" s="52">
        <v>41992551</v>
      </c>
      <c r="E154" s="52">
        <v>46693374</v>
      </c>
      <c r="F154" s="52">
        <v>44832430</v>
      </c>
      <c r="G154" s="52">
        <v>51513078</v>
      </c>
      <c r="H154" s="52">
        <v>66023052</v>
      </c>
      <c r="I154" s="52">
        <v>54032583</v>
      </c>
      <c r="J154" s="52">
        <v>52781313</v>
      </c>
      <c r="K154" s="52">
        <v>49736051</v>
      </c>
      <c r="L154" s="52">
        <v>59616699</v>
      </c>
      <c r="M154" s="52">
        <v>52266356</v>
      </c>
      <c r="N154" s="52">
        <v>51434031</v>
      </c>
      <c r="O154" s="52">
        <v>56660539</v>
      </c>
      <c r="P154" s="52">
        <v>66755241</v>
      </c>
      <c r="Q154" s="52">
        <v>69360885</v>
      </c>
      <c r="R154" s="52">
        <v>81158601</v>
      </c>
      <c r="S154" s="52">
        <v>82987900</v>
      </c>
      <c r="T154" s="52">
        <v>79132287</v>
      </c>
      <c r="U154" s="52">
        <v>65367553</v>
      </c>
      <c r="V154" s="52">
        <v>69547963</v>
      </c>
      <c r="W154" s="52">
        <v>67768494</v>
      </c>
      <c r="X154" s="52">
        <v>65781087</v>
      </c>
      <c r="Y154" s="52">
        <v>73027675</v>
      </c>
      <c r="Z154" s="52">
        <v>81240771</v>
      </c>
      <c r="AA154" s="52">
        <v>81984627</v>
      </c>
      <c r="AB154" s="52">
        <v>91953020</v>
      </c>
      <c r="AC154" s="52">
        <v>107200077</v>
      </c>
      <c r="AD154" s="52">
        <v>105736804</v>
      </c>
      <c r="AG154" s="76" t="s">
        <v>561</v>
      </c>
      <c r="AJ154" s="76" t="s">
        <v>541</v>
      </c>
    </row>
    <row r="155" spans="1:36" x14ac:dyDescent="0.2">
      <c r="A155" s="75" t="s">
        <v>66</v>
      </c>
      <c r="B155" s="75" t="s">
        <v>38</v>
      </c>
      <c r="C155" s="52">
        <v>5572516</v>
      </c>
      <c r="D155" s="52">
        <v>6177345</v>
      </c>
      <c r="E155" s="52">
        <v>7637682</v>
      </c>
      <c r="F155" s="52">
        <v>7355443</v>
      </c>
      <c r="G155" s="52">
        <v>7029640</v>
      </c>
      <c r="H155" s="52">
        <v>8817163</v>
      </c>
      <c r="I155" s="52">
        <v>8441803</v>
      </c>
      <c r="J155" s="52">
        <v>10036591</v>
      </c>
      <c r="K155" s="52">
        <v>12415295</v>
      </c>
      <c r="L155" s="52">
        <v>15682385</v>
      </c>
      <c r="M155" s="52">
        <v>16907316</v>
      </c>
      <c r="N155" s="52">
        <v>14855888</v>
      </c>
      <c r="O155" s="52">
        <v>17262358</v>
      </c>
      <c r="P155" s="52">
        <v>18425899</v>
      </c>
      <c r="Q155" s="52">
        <v>20570557</v>
      </c>
      <c r="R155" s="52">
        <v>21703673</v>
      </c>
      <c r="S155" s="52">
        <v>21054025</v>
      </c>
      <c r="T155" s="52">
        <v>18838142</v>
      </c>
      <c r="U155" s="52">
        <v>15643069</v>
      </c>
      <c r="V155" s="52">
        <v>18230203</v>
      </c>
      <c r="W155" s="52">
        <v>15739763</v>
      </c>
      <c r="X155" s="52">
        <v>18546592</v>
      </c>
      <c r="Y155" s="52">
        <v>17711092</v>
      </c>
      <c r="Z155" s="52">
        <v>20613881</v>
      </c>
      <c r="AA155" s="52">
        <v>22939418</v>
      </c>
      <c r="AB155" s="52">
        <v>23459643</v>
      </c>
      <c r="AC155" s="52">
        <v>26117860</v>
      </c>
      <c r="AD155" s="52">
        <v>26551095</v>
      </c>
      <c r="AG155" s="76" t="s">
        <v>565</v>
      </c>
      <c r="AJ155" s="76" t="s">
        <v>544</v>
      </c>
    </row>
    <row r="156" spans="1:36" x14ac:dyDescent="0.2">
      <c r="A156" s="75" t="s">
        <v>290</v>
      </c>
      <c r="B156" s="75" t="s">
        <v>38</v>
      </c>
      <c r="C156" s="52">
        <v>5716944</v>
      </c>
      <c r="D156" s="52">
        <v>4175361</v>
      </c>
      <c r="E156" s="52">
        <v>4280602</v>
      </c>
      <c r="F156" s="52">
        <v>4522796</v>
      </c>
      <c r="G156" s="52">
        <v>4825788</v>
      </c>
      <c r="H156" s="52">
        <v>5026646</v>
      </c>
      <c r="I156" s="52">
        <v>5507713</v>
      </c>
      <c r="J156" s="52">
        <v>5628248</v>
      </c>
      <c r="K156" s="52">
        <v>6112257</v>
      </c>
      <c r="L156" s="52">
        <v>7086564</v>
      </c>
      <c r="M156" s="52">
        <v>6580986</v>
      </c>
      <c r="N156" s="52">
        <v>7881209</v>
      </c>
      <c r="O156" s="52">
        <v>6660526</v>
      </c>
      <c r="P156" s="52">
        <v>7892843</v>
      </c>
      <c r="Q156" s="52">
        <v>9668946</v>
      </c>
      <c r="R156" s="52">
        <v>9462902</v>
      </c>
      <c r="S156" s="52">
        <v>9093367</v>
      </c>
      <c r="T156" s="52">
        <v>9602417</v>
      </c>
      <c r="U156" s="52">
        <v>9010740</v>
      </c>
      <c r="V156" s="52">
        <v>9223453</v>
      </c>
      <c r="W156" s="52">
        <v>9454356</v>
      </c>
      <c r="X156" s="52">
        <v>9486606</v>
      </c>
      <c r="Y156" s="52">
        <v>10492466</v>
      </c>
      <c r="Z156" s="52">
        <v>10961558</v>
      </c>
      <c r="AA156" s="52">
        <v>11594765</v>
      </c>
      <c r="AB156" s="52">
        <v>11279348</v>
      </c>
      <c r="AC156" s="52">
        <v>11754618</v>
      </c>
      <c r="AD156" s="52">
        <v>13089438</v>
      </c>
      <c r="AG156" s="76" t="s">
        <v>563</v>
      </c>
      <c r="AJ156" s="76" t="s">
        <v>543</v>
      </c>
    </row>
    <row r="157" spans="1:36" x14ac:dyDescent="0.2">
      <c r="A157" s="75" t="s">
        <v>291</v>
      </c>
      <c r="B157" s="75" t="s">
        <v>38</v>
      </c>
      <c r="C157" s="52">
        <v>1156354</v>
      </c>
      <c r="D157" s="52">
        <v>1217633</v>
      </c>
      <c r="E157" s="52">
        <v>1173538</v>
      </c>
      <c r="F157" s="52">
        <v>1229421</v>
      </c>
      <c r="G157" s="52">
        <v>1435020</v>
      </c>
      <c r="H157" s="52">
        <v>1507721</v>
      </c>
      <c r="I157" s="52">
        <v>1718475</v>
      </c>
      <c r="J157" s="52">
        <v>1628978</v>
      </c>
      <c r="K157" s="52">
        <v>2430484</v>
      </c>
      <c r="L157" s="52">
        <v>1548752</v>
      </c>
      <c r="M157" s="52">
        <v>1454442</v>
      </c>
      <c r="N157" s="52">
        <v>1724088</v>
      </c>
      <c r="O157" s="52">
        <v>1587395</v>
      </c>
      <c r="P157" s="52">
        <v>1879222</v>
      </c>
      <c r="Q157" s="52">
        <v>2701744</v>
      </c>
      <c r="R157" s="52">
        <v>2899612</v>
      </c>
      <c r="S157" s="52">
        <v>2452646</v>
      </c>
      <c r="T157" s="52">
        <v>2645058</v>
      </c>
      <c r="U157" s="52">
        <v>2186835</v>
      </c>
      <c r="V157" s="52">
        <v>2069150</v>
      </c>
      <c r="W157" s="52">
        <v>2051611</v>
      </c>
      <c r="X157" s="52">
        <v>2166512</v>
      </c>
      <c r="Y157" s="52">
        <v>2453626</v>
      </c>
      <c r="Z157" s="52">
        <v>2515784</v>
      </c>
      <c r="AA157" s="52">
        <v>2827659</v>
      </c>
      <c r="AB157" s="52">
        <v>2602019</v>
      </c>
      <c r="AC157" s="52">
        <v>2697639</v>
      </c>
      <c r="AD157" s="52">
        <v>2937861</v>
      </c>
      <c r="AG157" s="76" t="s">
        <v>561</v>
      </c>
      <c r="AJ157" s="76" t="s">
        <v>541</v>
      </c>
    </row>
    <row r="158" spans="1:36" x14ac:dyDescent="0.2">
      <c r="A158" s="75" t="s">
        <v>292</v>
      </c>
      <c r="B158" s="75" t="s">
        <v>38</v>
      </c>
      <c r="C158" s="52">
        <v>10179689</v>
      </c>
      <c r="D158" s="52">
        <v>10237233</v>
      </c>
      <c r="E158" s="52">
        <v>11067594</v>
      </c>
      <c r="F158" s="52">
        <v>11956434</v>
      </c>
      <c r="G158" s="52">
        <v>12900436</v>
      </c>
      <c r="H158" s="52">
        <v>14120033</v>
      </c>
      <c r="I158" s="52">
        <v>15870485</v>
      </c>
      <c r="J158" s="52">
        <v>16390171</v>
      </c>
      <c r="K158" s="52">
        <v>19445917</v>
      </c>
      <c r="L158" s="52">
        <v>22547140</v>
      </c>
      <c r="M158" s="52">
        <v>20696397</v>
      </c>
      <c r="N158" s="52">
        <v>20030372</v>
      </c>
      <c r="O158" s="52">
        <v>20961116</v>
      </c>
      <c r="P158" s="52">
        <v>21854919</v>
      </c>
      <c r="Q158" s="52">
        <v>22324480</v>
      </c>
      <c r="R158" s="52">
        <v>25709757</v>
      </c>
      <c r="S158" s="52">
        <v>27009569</v>
      </c>
      <c r="T158" s="52">
        <v>24516627</v>
      </c>
      <c r="U158" s="52">
        <v>24593833</v>
      </c>
      <c r="V158" s="52">
        <v>24682491</v>
      </c>
      <c r="W158" s="52">
        <v>22476342</v>
      </c>
      <c r="X158" s="52">
        <v>31439761</v>
      </c>
      <c r="Y158" s="52">
        <v>29395651</v>
      </c>
      <c r="Z158" s="52">
        <v>31314306</v>
      </c>
      <c r="AA158" s="52">
        <v>33873677</v>
      </c>
      <c r="AB158" s="52">
        <v>35016236</v>
      </c>
      <c r="AC158" s="52">
        <v>35005542</v>
      </c>
      <c r="AD158" s="52">
        <v>35161507</v>
      </c>
      <c r="AG158" s="76" t="s">
        <v>563</v>
      </c>
      <c r="AJ158" s="76" t="s">
        <v>543</v>
      </c>
    </row>
    <row r="159" spans="1:36" x14ac:dyDescent="0.2">
      <c r="A159" s="75" t="s">
        <v>294</v>
      </c>
      <c r="B159" s="75" t="s">
        <v>38</v>
      </c>
      <c r="C159" s="52">
        <v>4842619</v>
      </c>
      <c r="D159" s="52">
        <v>5059736</v>
      </c>
      <c r="E159" s="52">
        <v>4408548</v>
      </c>
      <c r="F159" s="52">
        <v>4757187</v>
      </c>
      <c r="G159" s="52">
        <v>5025137</v>
      </c>
      <c r="H159" s="52">
        <v>5349512</v>
      </c>
      <c r="I159" s="52">
        <v>5806057</v>
      </c>
      <c r="J159" s="52">
        <v>6027897</v>
      </c>
      <c r="K159" s="52">
        <v>6530993</v>
      </c>
      <c r="L159" s="52">
        <v>5634651</v>
      </c>
      <c r="M159" s="52">
        <v>6404962</v>
      </c>
      <c r="N159" s="52">
        <v>6539948</v>
      </c>
      <c r="O159" s="52">
        <v>5723188</v>
      </c>
      <c r="P159" s="52">
        <v>7025887</v>
      </c>
      <c r="Q159" s="52">
        <v>10386965</v>
      </c>
      <c r="R159" s="52">
        <v>9927817</v>
      </c>
      <c r="S159" s="52">
        <v>11765177</v>
      </c>
      <c r="T159" s="52">
        <v>8751388</v>
      </c>
      <c r="U159" s="52">
        <v>7752267</v>
      </c>
      <c r="V159" s="52">
        <v>8306949</v>
      </c>
      <c r="W159" s="52">
        <v>8151092</v>
      </c>
      <c r="X159" s="52">
        <v>8603105</v>
      </c>
      <c r="Y159" s="52">
        <v>9023643</v>
      </c>
      <c r="Z159" s="52">
        <v>9655243</v>
      </c>
      <c r="AA159" s="52">
        <v>10826678</v>
      </c>
      <c r="AB159" s="52">
        <v>10581632</v>
      </c>
      <c r="AC159" s="52">
        <v>10719570</v>
      </c>
      <c r="AD159" s="52">
        <v>12780467</v>
      </c>
      <c r="AG159" s="76" t="s">
        <v>563</v>
      </c>
      <c r="AJ159" s="76" t="s">
        <v>543</v>
      </c>
    </row>
    <row r="160" spans="1:36" x14ac:dyDescent="0.2">
      <c r="A160" s="75" t="s">
        <v>295</v>
      </c>
      <c r="B160" s="75" t="s">
        <v>38</v>
      </c>
      <c r="C160" s="52">
        <v>8708066</v>
      </c>
      <c r="D160" s="52">
        <v>8287912</v>
      </c>
      <c r="E160" s="52">
        <v>8040103</v>
      </c>
      <c r="F160" s="52">
        <v>8279969</v>
      </c>
      <c r="G160" s="52">
        <v>7648690</v>
      </c>
      <c r="H160" s="52">
        <v>7835010</v>
      </c>
      <c r="I160" s="52">
        <v>8157133</v>
      </c>
      <c r="J160" s="52">
        <v>8201946</v>
      </c>
      <c r="K160" s="52">
        <v>9068460</v>
      </c>
      <c r="L160" s="52">
        <v>11171656</v>
      </c>
      <c r="M160" s="52">
        <v>11449220</v>
      </c>
      <c r="N160" s="52">
        <v>11885568</v>
      </c>
      <c r="O160" s="52">
        <v>12131055</v>
      </c>
      <c r="P160" s="52">
        <v>12628444</v>
      </c>
      <c r="Q160" s="52">
        <v>15181039</v>
      </c>
      <c r="R160" s="52">
        <v>16179294</v>
      </c>
      <c r="S160" s="52">
        <v>16501973</v>
      </c>
      <c r="T160" s="52">
        <v>17535062</v>
      </c>
      <c r="U160" s="52">
        <v>15069159</v>
      </c>
      <c r="V160" s="52">
        <v>15421183</v>
      </c>
      <c r="W160" s="52">
        <v>17177096</v>
      </c>
      <c r="X160" s="52">
        <v>19097290</v>
      </c>
      <c r="Y160" s="52">
        <v>18112172</v>
      </c>
      <c r="Z160" s="52">
        <v>19129282</v>
      </c>
      <c r="AA160" s="52">
        <v>20439530</v>
      </c>
      <c r="AB160" s="52">
        <v>21711540</v>
      </c>
      <c r="AC160" s="52">
        <v>23185031</v>
      </c>
      <c r="AD160" s="52">
        <v>23584660</v>
      </c>
      <c r="AG160" s="76" t="s">
        <v>520</v>
      </c>
      <c r="AJ160" s="76" t="s">
        <v>542</v>
      </c>
    </row>
    <row r="161" spans="1:36" x14ac:dyDescent="0.2">
      <c r="A161" s="75" t="s">
        <v>67</v>
      </c>
      <c r="B161" s="75" t="s">
        <v>38</v>
      </c>
      <c r="C161" s="52">
        <v>13581965</v>
      </c>
      <c r="D161" s="52">
        <v>15063867</v>
      </c>
      <c r="E161" s="52">
        <v>15881065</v>
      </c>
      <c r="F161" s="52">
        <v>16321282</v>
      </c>
      <c r="G161" s="52">
        <v>17454216</v>
      </c>
      <c r="H161" s="52">
        <v>17174989</v>
      </c>
      <c r="I161" s="52">
        <v>19222135</v>
      </c>
      <c r="J161" s="52">
        <v>19576528</v>
      </c>
      <c r="K161" s="52">
        <v>21014529</v>
      </c>
      <c r="L161" s="52">
        <v>25356359</v>
      </c>
      <c r="M161" s="52">
        <v>24349754</v>
      </c>
      <c r="N161" s="52">
        <v>25924283</v>
      </c>
      <c r="O161" s="52">
        <v>26175692</v>
      </c>
      <c r="P161" s="52">
        <v>29321443</v>
      </c>
      <c r="Q161" s="52">
        <v>29663923</v>
      </c>
      <c r="R161" s="52">
        <v>31603751</v>
      </c>
      <c r="S161" s="52">
        <v>33816987</v>
      </c>
      <c r="T161" s="52">
        <v>31391376</v>
      </c>
      <c r="U161" s="52">
        <v>28754347</v>
      </c>
      <c r="V161" s="52">
        <v>34179346</v>
      </c>
      <c r="W161" s="52">
        <v>33533110</v>
      </c>
      <c r="X161" s="52">
        <v>33804174</v>
      </c>
      <c r="Y161" s="52">
        <v>32963630</v>
      </c>
      <c r="Z161" s="52">
        <v>33999578</v>
      </c>
      <c r="AA161" s="52">
        <v>33223704</v>
      </c>
      <c r="AB161" s="52">
        <v>35227119</v>
      </c>
      <c r="AC161" s="52">
        <v>39322296</v>
      </c>
      <c r="AD161" s="52">
        <v>41119811</v>
      </c>
      <c r="AG161" s="76" t="s">
        <v>563</v>
      </c>
      <c r="AJ161" s="76" t="s">
        <v>543</v>
      </c>
    </row>
    <row r="162" spans="1:36" x14ac:dyDescent="0.2">
      <c r="A162" s="75" t="s">
        <v>293</v>
      </c>
      <c r="B162" s="75" t="s">
        <v>38</v>
      </c>
      <c r="C162" s="52">
        <v>17926171</v>
      </c>
      <c r="D162" s="52">
        <v>19101489</v>
      </c>
      <c r="E162" s="52">
        <v>20911957</v>
      </c>
      <c r="F162" s="52">
        <v>23277163</v>
      </c>
      <c r="G162" s="52">
        <v>26815195</v>
      </c>
      <c r="H162" s="52">
        <v>21459558</v>
      </c>
      <c r="I162" s="52">
        <v>22673542</v>
      </c>
      <c r="J162" s="52">
        <v>25259844</v>
      </c>
      <c r="K162" s="52">
        <v>26475642</v>
      </c>
      <c r="L162" s="52">
        <v>28115912</v>
      </c>
      <c r="M162" s="52">
        <v>28320327</v>
      </c>
      <c r="N162" s="52">
        <v>33156976</v>
      </c>
      <c r="O162" s="52">
        <v>34539192</v>
      </c>
      <c r="P162" s="52">
        <v>39339745</v>
      </c>
      <c r="Q162" s="52">
        <v>41645751</v>
      </c>
      <c r="R162" s="52">
        <v>44317816</v>
      </c>
      <c r="S162" s="52">
        <v>49516877</v>
      </c>
      <c r="T162" s="52">
        <v>46399892</v>
      </c>
      <c r="U162" s="52">
        <v>40429437</v>
      </c>
      <c r="V162" s="52">
        <v>44294796</v>
      </c>
      <c r="W162" s="52">
        <v>51289107</v>
      </c>
      <c r="X162" s="52">
        <v>49935419</v>
      </c>
      <c r="Y162" s="52">
        <v>65763240</v>
      </c>
      <c r="Z162" s="52">
        <v>50998386</v>
      </c>
      <c r="AA162" s="52">
        <v>57010879</v>
      </c>
      <c r="AB162" s="52">
        <v>50806818</v>
      </c>
      <c r="AC162" s="52">
        <v>55430260</v>
      </c>
      <c r="AD162" s="52">
        <v>70868367</v>
      </c>
      <c r="AG162" s="76" t="s">
        <v>563</v>
      </c>
      <c r="AJ162" s="76" t="s">
        <v>543</v>
      </c>
    </row>
    <row r="163" spans="1:36" x14ac:dyDescent="0.2">
      <c r="A163" s="75" t="s">
        <v>68</v>
      </c>
      <c r="B163" s="75" t="s">
        <v>38</v>
      </c>
      <c r="C163" s="52">
        <v>4970235</v>
      </c>
      <c r="D163" s="52">
        <v>5005827</v>
      </c>
      <c r="E163" s="52">
        <v>4354230</v>
      </c>
      <c r="F163" s="52">
        <v>5641175</v>
      </c>
      <c r="G163" s="52">
        <v>6933697</v>
      </c>
      <c r="H163" s="52">
        <v>8577879</v>
      </c>
      <c r="I163" s="52">
        <v>6109928</v>
      </c>
      <c r="J163" s="52">
        <v>8638902</v>
      </c>
      <c r="K163" s="52">
        <v>9093429</v>
      </c>
      <c r="L163" s="52">
        <v>9773839</v>
      </c>
      <c r="M163" s="52">
        <v>8838127</v>
      </c>
      <c r="N163" s="52">
        <v>9037635</v>
      </c>
      <c r="O163" s="52">
        <v>8762116</v>
      </c>
      <c r="P163" s="52">
        <v>9869213</v>
      </c>
      <c r="Q163" s="52">
        <v>11709315</v>
      </c>
      <c r="R163" s="52">
        <v>12340870</v>
      </c>
      <c r="S163" s="52">
        <v>12672974</v>
      </c>
      <c r="T163" s="52">
        <v>11466111</v>
      </c>
      <c r="U163" s="52">
        <v>9978952</v>
      </c>
      <c r="V163" s="52">
        <v>10573085</v>
      </c>
      <c r="W163" s="52">
        <v>10557597</v>
      </c>
      <c r="X163" s="52">
        <v>12489363</v>
      </c>
      <c r="Y163" s="52">
        <v>10952680</v>
      </c>
      <c r="Z163" s="52">
        <v>11365445</v>
      </c>
      <c r="AA163" s="52">
        <v>11796305</v>
      </c>
      <c r="AB163" s="52">
        <v>12025982</v>
      </c>
      <c r="AC163" s="52">
        <v>12098658</v>
      </c>
      <c r="AD163" s="52">
        <v>12884201</v>
      </c>
      <c r="AG163" s="76" t="s">
        <v>563</v>
      </c>
      <c r="AJ163" s="76" t="s">
        <v>543</v>
      </c>
    </row>
    <row r="164" spans="1:36" x14ac:dyDescent="0.2">
      <c r="A164" s="75" t="s">
        <v>296</v>
      </c>
      <c r="B164" s="75" t="s">
        <v>38</v>
      </c>
      <c r="C164" s="52">
        <v>3638023</v>
      </c>
      <c r="D164" s="52">
        <v>3341747</v>
      </c>
      <c r="E164" s="52">
        <v>3493500</v>
      </c>
      <c r="F164" s="52">
        <v>3607192</v>
      </c>
      <c r="G164" s="52">
        <v>3839751</v>
      </c>
      <c r="H164" s="52">
        <v>3566912</v>
      </c>
      <c r="I164" s="52">
        <v>3563213</v>
      </c>
      <c r="J164" s="52">
        <v>5081489</v>
      </c>
      <c r="K164" s="52">
        <v>5601467</v>
      </c>
      <c r="L164" s="52">
        <v>5453308</v>
      </c>
      <c r="M164" s="52">
        <v>4325618</v>
      </c>
      <c r="N164" s="52">
        <v>5174868</v>
      </c>
      <c r="O164" s="52">
        <v>5118398</v>
      </c>
      <c r="P164" s="52">
        <v>5938521</v>
      </c>
      <c r="Q164" s="52">
        <v>5845896</v>
      </c>
      <c r="R164" s="52">
        <v>6550175</v>
      </c>
      <c r="S164" s="52">
        <v>6596981</v>
      </c>
      <c r="T164" s="52">
        <v>6249208</v>
      </c>
      <c r="U164" s="52">
        <v>6096090</v>
      </c>
      <c r="V164" s="52">
        <v>6190627</v>
      </c>
      <c r="W164" s="52">
        <v>6692787</v>
      </c>
      <c r="X164" s="52">
        <v>7071222</v>
      </c>
      <c r="Y164" s="52">
        <v>7191528</v>
      </c>
      <c r="Z164" s="52">
        <v>7318541</v>
      </c>
      <c r="AA164" s="52">
        <v>8105983</v>
      </c>
      <c r="AB164" s="52">
        <v>7705459</v>
      </c>
      <c r="AC164" s="52">
        <v>7599974</v>
      </c>
      <c r="AD164" s="52">
        <v>8137486</v>
      </c>
      <c r="AG164" s="76" t="s">
        <v>563</v>
      </c>
      <c r="AJ164" s="76" t="s">
        <v>543</v>
      </c>
    </row>
    <row r="165" spans="1:36" x14ac:dyDescent="0.2">
      <c r="A165" s="75" t="s">
        <v>69</v>
      </c>
      <c r="B165" s="75" t="s">
        <v>38</v>
      </c>
      <c r="C165" s="52">
        <v>223867312</v>
      </c>
      <c r="D165" s="52">
        <v>195155141</v>
      </c>
      <c r="E165" s="52">
        <v>189223703</v>
      </c>
      <c r="F165" s="52">
        <v>212711585</v>
      </c>
      <c r="G165" s="52">
        <v>250557537</v>
      </c>
      <c r="H165" s="52">
        <v>217825887</v>
      </c>
      <c r="I165" s="52">
        <v>194964937</v>
      </c>
      <c r="J165" s="52">
        <v>207878759</v>
      </c>
      <c r="K165" s="52">
        <v>233554016</v>
      </c>
      <c r="L165" s="52">
        <v>245950404</v>
      </c>
      <c r="M165" s="52">
        <v>240053822</v>
      </c>
      <c r="N165" s="52">
        <v>233286651</v>
      </c>
      <c r="O165" s="52">
        <v>236443541</v>
      </c>
      <c r="P165" s="52">
        <v>258299039</v>
      </c>
      <c r="Q165" s="52">
        <v>271715433</v>
      </c>
      <c r="R165" s="52">
        <v>304159644</v>
      </c>
      <c r="S165" s="52">
        <v>321279578</v>
      </c>
      <c r="T165" s="52">
        <v>311548124</v>
      </c>
      <c r="U165" s="52">
        <v>288905061</v>
      </c>
      <c r="V165" s="52">
        <v>312672910</v>
      </c>
      <c r="W165" s="52">
        <v>297580940</v>
      </c>
      <c r="X165" s="52">
        <v>349339911</v>
      </c>
      <c r="Y165" s="52">
        <v>333916667</v>
      </c>
      <c r="Z165" s="52">
        <v>346767000</v>
      </c>
      <c r="AA165" s="52">
        <v>344766000</v>
      </c>
      <c r="AB165" s="52">
        <v>408922000</v>
      </c>
      <c r="AC165" s="52">
        <v>448344000</v>
      </c>
      <c r="AD165" s="52">
        <v>461429061</v>
      </c>
      <c r="AG165" s="76" t="s">
        <v>561</v>
      </c>
      <c r="AJ165" s="76" t="s">
        <v>541</v>
      </c>
    </row>
    <row r="166" spans="1:36" x14ac:dyDescent="0.2">
      <c r="A166" s="75" t="s">
        <v>38</v>
      </c>
      <c r="B166" s="75" t="s">
        <v>38</v>
      </c>
      <c r="C166" s="52">
        <v>1873046828</v>
      </c>
      <c r="D166" s="52">
        <v>1930597580</v>
      </c>
      <c r="E166" s="52">
        <v>1867626888</v>
      </c>
      <c r="F166" s="52">
        <v>1936203962</v>
      </c>
      <c r="G166" s="52">
        <v>1899857536</v>
      </c>
      <c r="H166" s="52">
        <v>2072191079</v>
      </c>
      <c r="I166" s="52">
        <v>2174782784</v>
      </c>
      <c r="J166" s="52">
        <v>2239842120</v>
      </c>
      <c r="K166" s="52">
        <v>2322228380</v>
      </c>
      <c r="L166" s="52">
        <v>2389597513</v>
      </c>
      <c r="M166" s="52">
        <v>2388630639</v>
      </c>
      <c r="N166" s="52">
        <v>2440318940</v>
      </c>
      <c r="O166" s="52">
        <v>2590426224</v>
      </c>
      <c r="P166" s="52">
        <v>2815426137</v>
      </c>
      <c r="Q166" s="52">
        <v>3056999718</v>
      </c>
      <c r="R166" s="52">
        <v>3250690134</v>
      </c>
      <c r="S166" s="52">
        <v>3283880599</v>
      </c>
      <c r="T166" s="52">
        <v>3296776784</v>
      </c>
      <c r="U166" s="52">
        <v>3105816962</v>
      </c>
      <c r="V166" s="52">
        <v>3179675409</v>
      </c>
      <c r="W166" s="52">
        <v>3234433547</v>
      </c>
      <c r="X166" s="52">
        <v>3517341911</v>
      </c>
      <c r="Y166" s="52">
        <v>3667159033</v>
      </c>
      <c r="Z166" s="52">
        <v>3800802916</v>
      </c>
      <c r="AA166" s="52">
        <v>3945409397</v>
      </c>
      <c r="AB166" s="52">
        <v>4229025302</v>
      </c>
      <c r="AC166" s="52">
        <v>4403143772</v>
      </c>
      <c r="AD166" s="52">
        <v>4629826075</v>
      </c>
      <c r="AG166" s="76" t="s">
        <v>561</v>
      </c>
      <c r="AJ166" s="76" t="s">
        <v>541</v>
      </c>
    </row>
    <row r="167" spans="1:36" x14ac:dyDescent="0.2">
      <c r="A167" s="75" t="s">
        <v>70</v>
      </c>
      <c r="B167" s="75" t="s">
        <v>38</v>
      </c>
      <c r="C167" s="52">
        <v>8689996</v>
      </c>
      <c r="D167" s="52">
        <v>11365244</v>
      </c>
      <c r="E167" s="52">
        <v>9776164</v>
      </c>
      <c r="F167" s="52">
        <v>10056598</v>
      </c>
      <c r="G167" s="52">
        <v>10289923</v>
      </c>
      <c r="H167" s="52">
        <v>11179972</v>
      </c>
      <c r="I167" s="52">
        <v>10738233</v>
      </c>
      <c r="J167" s="52">
        <v>11753814</v>
      </c>
      <c r="K167" s="52">
        <v>13103784</v>
      </c>
      <c r="L167" s="52">
        <v>14300140</v>
      </c>
      <c r="M167" s="52">
        <v>14654143</v>
      </c>
      <c r="N167" s="52">
        <v>16335345</v>
      </c>
      <c r="O167" s="52">
        <v>16500984</v>
      </c>
      <c r="P167" s="52">
        <v>16305354</v>
      </c>
      <c r="Q167" s="52">
        <v>19858058</v>
      </c>
      <c r="R167" s="52">
        <v>25732028</v>
      </c>
      <c r="S167" s="52">
        <v>22532524</v>
      </c>
      <c r="T167" s="52">
        <v>22154174</v>
      </c>
      <c r="U167" s="52">
        <v>21727375</v>
      </c>
      <c r="V167" s="52">
        <v>21897471</v>
      </c>
      <c r="W167" s="52">
        <v>21964582</v>
      </c>
      <c r="X167" s="52">
        <v>22656253</v>
      </c>
      <c r="Y167" s="52">
        <v>23642097</v>
      </c>
      <c r="Z167" s="52">
        <v>23888910</v>
      </c>
      <c r="AA167" s="52">
        <v>25818078</v>
      </c>
      <c r="AB167" s="52">
        <v>26609736</v>
      </c>
      <c r="AC167" s="52">
        <v>32043373</v>
      </c>
      <c r="AD167" s="52">
        <v>37897237</v>
      </c>
      <c r="AG167" s="76" t="s">
        <v>520</v>
      </c>
      <c r="AJ167" s="76" t="s">
        <v>542</v>
      </c>
    </row>
    <row r="168" spans="1:36" x14ac:dyDescent="0.2">
      <c r="A168" s="75" t="s">
        <v>71</v>
      </c>
      <c r="B168" s="75" t="s">
        <v>38</v>
      </c>
      <c r="C168" s="52">
        <v>5798717</v>
      </c>
      <c r="D168" s="52">
        <v>5886480</v>
      </c>
      <c r="E168" s="52">
        <v>6856063</v>
      </c>
      <c r="F168" s="52">
        <v>6420665</v>
      </c>
      <c r="G168" s="52">
        <v>6953573</v>
      </c>
      <c r="H168" s="52">
        <v>7604336</v>
      </c>
      <c r="I168" s="52">
        <v>9688562</v>
      </c>
      <c r="J168" s="52">
        <v>8778335</v>
      </c>
      <c r="K168" s="52">
        <v>9337714</v>
      </c>
      <c r="L168" s="52">
        <v>9973351</v>
      </c>
      <c r="M168" s="52">
        <v>10205547</v>
      </c>
      <c r="N168" s="52">
        <v>11132659</v>
      </c>
      <c r="O168" s="52">
        <v>11524263</v>
      </c>
      <c r="P168" s="52">
        <v>12165701</v>
      </c>
      <c r="Q168" s="52">
        <v>13875575</v>
      </c>
      <c r="R168" s="52">
        <v>14802334</v>
      </c>
      <c r="S168" s="52">
        <v>15482006</v>
      </c>
      <c r="T168" s="52">
        <v>15624120</v>
      </c>
      <c r="U168" s="52">
        <v>16090521</v>
      </c>
      <c r="V168" s="52">
        <v>16293509</v>
      </c>
      <c r="W168" s="52">
        <v>16392450</v>
      </c>
      <c r="X168" s="52">
        <v>17727748</v>
      </c>
      <c r="Y168" s="52">
        <v>18957119</v>
      </c>
      <c r="Z168" s="52">
        <v>20776576</v>
      </c>
      <c r="AA168" s="52">
        <v>23400671</v>
      </c>
      <c r="AB168" s="52">
        <v>23360987</v>
      </c>
      <c r="AC168" s="52">
        <v>25418522</v>
      </c>
      <c r="AD168" s="52">
        <v>26512885</v>
      </c>
      <c r="AG168" s="76" t="s">
        <v>563</v>
      </c>
      <c r="AJ168" s="76" t="s">
        <v>543</v>
      </c>
    </row>
    <row r="169" spans="1:36" x14ac:dyDescent="0.2">
      <c r="A169" s="75" t="s">
        <v>297</v>
      </c>
      <c r="B169" s="75" t="s">
        <v>38</v>
      </c>
      <c r="C169" s="52">
        <v>18564704</v>
      </c>
      <c r="D169" s="52">
        <v>18269270</v>
      </c>
      <c r="E169" s="52">
        <v>18426789</v>
      </c>
      <c r="F169" s="52">
        <v>18931859</v>
      </c>
      <c r="G169" s="52">
        <v>19764390</v>
      </c>
      <c r="H169" s="52">
        <v>20905546</v>
      </c>
      <c r="I169" s="52">
        <v>24516288</v>
      </c>
      <c r="J169" s="52">
        <v>25246705</v>
      </c>
      <c r="K169" s="52">
        <v>27535775</v>
      </c>
      <c r="L169" s="52">
        <v>29775712</v>
      </c>
      <c r="M169" s="52">
        <v>30314387</v>
      </c>
      <c r="N169" s="52">
        <v>30320321</v>
      </c>
      <c r="O169" s="52">
        <v>30967256</v>
      </c>
      <c r="P169" s="52">
        <v>33344212</v>
      </c>
      <c r="Q169" s="52">
        <v>38453834</v>
      </c>
      <c r="R169" s="52">
        <v>40939446</v>
      </c>
      <c r="S169" s="52">
        <v>42894076</v>
      </c>
      <c r="T169" s="52">
        <v>41928407</v>
      </c>
      <c r="U169" s="52">
        <v>40841413</v>
      </c>
      <c r="V169" s="52">
        <v>42180883</v>
      </c>
      <c r="W169" s="52">
        <v>44082715</v>
      </c>
      <c r="X169" s="52">
        <v>46521509</v>
      </c>
      <c r="Y169" s="52">
        <v>49719329</v>
      </c>
      <c r="Z169" s="52">
        <v>51767049</v>
      </c>
      <c r="AA169" s="52">
        <v>55290673</v>
      </c>
      <c r="AB169" s="52">
        <v>56544979</v>
      </c>
      <c r="AC169" s="52">
        <v>56850965</v>
      </c>
      <c r="AD169" s="52">
        <v>62956351</v>
      </c>
      <c r="AG169" s="76" t="s">
        <v>520</v>
      </c>
      <c r="AJ169" s="76" t="s">
        <v>542</v>
      </c>
    </row>
    <row r="170" spans="1:36" x14ac:dyDescent="0.2">
      <c r="A170" s="75" t="s">
        <v>72</v>
      </c>
      <c r="B170" s="75" t="s">
        <v>38</v>
      </c>
      <c r="C170" s="52">
        <v>2767122</v>
      </c>
      <c r="D170" s="52">
        <v>2830919</v>
      </c>
      <c r="E170" s="52">
        <v>3155631</v>
      </c>
      <c r="F170" s="52">
        <v>3188842</v>
      </c>
      <c r="G170" s="52">
        <v>3379205</v>
      </c>
      <c r="H170" s="52">
        <v>3641141</v>
      </c>
      <c r="I170" s="52">
        <v>3850839</v>
      </c>
      <c r="J170" s="52">
        <v>3728810</v>
      </c>
      <c r="K170" s="52">
        <v>3649585</v>
      </c>
      <c r="L170" s="52">
        <v>3969564</v>
      </c>
      <c r="M170" s="52">
        <v>4657012</v>
      </c>
      <c r="N170" s="52">
        <v>4157574</v>
      </c>
      <c r="O170" s="52">
        <v>3868044</v>
      </c>
      <c r="P170" s="52">
        <v>4486726</v>
      </c>
      <c r="Q170" s="52">
        <v>5172196</v>
      </c>
      <c r="R170" s="52">
        <v>6306011</v>
      </c>
      <c r="S170" s="52">
        <v>7416790</v>
      </c>
      <c r="T170" s="52">
        <v>8191706</v>
      </c>
      <c r="U170" s="52">
        <v>5420060</v>
      </c>
      <c r="V170" s="52">
        <v>5567601</v>
      </c>
      <c r="W170" s="52">
        <v>5130405</v>
      </c>
      <c r="X170" s="52">
        <v>5604502</v>
      </c>
      <c r="Y170" s="52">
        <v>6382582</v>
      </c>
      <c r="Z170" s="52">
        <v>7107424</v>
      </c>
      <c r="AA170" s="52">
        <v>8714920</v>
      </c>
      <c r="AB170" s="52">
        <v>6725578</v>
      </c>
      <c r="AC170" s="52">
        <v>9004189</v>
      </c>
      <c r="AD170" s="52">
        <v>9576427</v>
      </c>
      <c r="AG170" s="76" t="s">
        <v>563</v>
      </c>
      <c r="AJ170" s="76" t="s">
        <v>543</v>
      </c>
    </row>
    <row r="171" spans="1:36" x14ac:dyDescent="0.2">
      <c r="A171" s="75" t="s">
        <v>298</v>
      </c>
      <c r="B171" s="75" t="s">
        <v>38</v>
      </c>
      <c r="C171" s="52">
        <v>14072486</v>
      </c>
      <c r="D171" s="52">
        <v>12007580</v>
      </c>
      <c r="E171" s="52">
        <v>12065966</v>
      </c>
      <c r="F171" s="52">
        <v>11788874</v>
      </c>
      <c r="G171" s="52">
        <v>11641831</v>
      </c>
      <c r="H171" s="52">
        <v>12064336</v>
      </c>
      <c r="I171" s="52">
        <v>13874234</v>
      </c>
      <c r="J171" s="52">
        <v>15106140</v>
      </c>
      <c r="K171" s="52">
        <v>15888723</v>
      </c>
      <c r="L171" s="52">
        <v>16932674</v>
      </c>
      <c r="M171" s="52">
        <v>16971136</v>
      </c>
      <c r="N171" s="52">
        <v>17725824</v>
      </c>
      <c r="O171" s="52">
        <v>15964417</v>
      </c>
      <c r="P171" s="52">
        <v>18692672</v>
      </c>
      <c r="Q171" s="52">
        <v>19602803</v>
      </c>
      <c r="R171" s="52">
        <v>21363107</v>
      </c>
      <c r="S171" s="52">
        <v>23399578</v>
      </c>
      <c r="T171" s="52">
        <v>23451722</v>
      </c>
      <c r="U171" s="52">
        <v>21567027</v>
      </c>
      <c r="V171" s="52">
        <v>24381103</v>
      </c>
      <c r="W171" s="52">
        <v>23757113</v>
      </c>
      <c r="X171" s="52">
        <v>37715404</v>
      </c>
      <c r="Y171" s="52">
        <v>25180892</v>
      </c>
      <c r="Z171" s="52">
        <v>26801013</v>
      </c>
      <c r="AA171" s="52">
        <v>29689329</v>
      </c>
      <c r="AB171" s="52">
        <v>28874950</v>
      </c>
      <c r="AC171" s="52">
        <v>31507201</v>
      </c>
      <c r="AD171" s="52">
        <v>32247719</v>
      </c>
      <c r="AG171" s="76" t="s">
        <v>561</v>
      </c>
      <c r="AJ171" s="76" t="s">
        <v>541</v>
      </c>
    </row>
    <row r="172" spans="1:36" x14ac:dyDescent="0.2">
      <c r="A172" s="75" t="s">
        <v>299</v>
      </c>
      <c r="B172" s="75" t="s">
        <v>38</v>
      </c>
      <c r="C172" s="52">
        <v>17232648</v>
      </c>
      <c r="D172" s="52">
        <v>16356045</v>
      </c>
      <c r="E172" s="52">
        <v>18330918</v>
      </c>
      <c r="F172" s="52">
        <v>17678330</v>
      </c>
      <c r="G172" s="52">
        <v>17618212</v>
      </c>
      <c r="H172" s="52">
        <v>18248291</v>
      </c>
      <c r="I172" s="52">
        <v>17869511</v>
      </c>
      <c r="J172" s="52">
        <v>19007739</v>
      </c>
      <c r="K172" s="52">
        <v>19630546</v>
      </c>
      <c r="L172" s="52">
        <v>21899620</v>
      </c>
      <c r="M172" s="52">
        <v>19443996</v>
      </c>
      <c r="N172" s="52">
        <v>19398182</v>
      </c>
      <c r="O172" s="52">
        <v>19103368</v>
      </c>
      <c r="P172" s="52">
        <v>21246039</v>
      </c>
      <c r="Q172" s="52">
        <v>24274107</v>
      </c>
      <c r="R172" s="52">
        <v>27246977</v>
      </c>
      <c r="S172" s="52">
        <v>27750941</v>
      </c>
      <c r="T172" s="52">
        <v>25444993</v>
      </c>
      <c r="U172" s="52">
        <v>22329263</v>
      </c>
      <c r="V172" s="52">
        <v>38897681</v>
      </c>
      <c r="W172" s="52">
        <v>26021224</v>
      </c>
      <c r="X172" s="52">
        <v>28326565</v>
      </c>
      <c r="Y172" s="52">
        <v>27895541</v>
      </c>
      <c r="Z172" s="52">
        <v>29331361</v>
      </c>
      <c r="AA172" s="52">
        <v>29715429</v>
      </c>
      <c r="AB172" s="52">
        <v>29562123</v>
      </c>
      <c r="AC172" s="52">
        <v>30883351</v>
      </c>
      <c r="AD172" s="52">
        <v>32811168</v>
      </c>
      <c r="AG172" s="76" t="s">
        <v>520</v>
      </c>
      <c r="AJ172" s="76" t="s">
        <v>542</v>
      </c>
    </row>
    <row r="173" spans="1:36" x14ac:dyDescent="0.2">
      <c r="A173" s="75" t="s">
        <v>73</v>
      </c>
      <c r="B173" s="75" t="s">
        <v>38</v>
      </c>
      <c r="C173" s="52">
        <v>15150414</v>
      </c>
      <c r="D173" s="52">
        <v>16465668</v>
      </c>
      <c r="E173" s="52">
        <v>15957995</v>
      </c>
      <c r="F173" s="52">
        <v>15592701</v>
      </c>
      <c r="G173" s="52">
        <v>16049254</v>
      </c>
      <c r="H173" s="52">
        <v>16451162</v>
      </c>
      <c r="I173" s="52">
        <v>17128136</v>
      </c>
      <c r="J173" s="52">
        <v>17564100</v>
      </c>
      <c r="K173" s="52">
        <v>18825673</v>
      </c>
      <c r="L173" s="52">
        <v>20454978</v>
      </c>
      <c r="M173" s="52">
        <v>20290473</v>
      </c>
      <c r="N173" s="52">
        <v>20719135</v>
      </c>
      <c r="O173" s="52">
        <v>20483478</v>
      </c>
      <c r="P173" s="52">
        <v>22816993</v>
      </c>
      <c r="Q173" s="52">
        <v>23763761</v>
      </c>
      <c r="R173" s="52">
        <v>26132672</v>
      </c>
      <c r="S173" s="52">
        <v>26453997</v>
      </c>
      <c r="T173" s="52">
        <v>25339270</v>
      </c>
      <c r="U173" s="52">
        <v>23118403</v>
      </c>
      <c r="V173" s="52">
        <v>24617333</v>
      </c>
      <c r="W173" s="52">
        <v>26673865</v>
      </c>
      <c r="X173" s="52">
        <v>30701045</v>
      </c>
      <c r="Y173" s="52">
        <v>28896829</v>
      </c>
      <c r="Z173" s="52">
        <v>29591973</v>
      </c>
      <c r="AA173" s="52">
        <v>36316899</v>
      </c>
      <c r="AB173" s="52">
        <v>33816195</v>
      </c>
      <c r="AC173" s="52">
        <v>34859087</v>
      </c>
      <c r="AD173" s="52">
        <v>38819083</v>
      </c>
      <c r="AG173" s="76" t="s">
        <v>561</v>
      </c>
      <c r="AJ173" s="76" t="s">
        <v>541</v>
      </c>
    </row>
    <row r="174" spans="1:36" x14ac:dyDescent="0.2">
      <c r="A174" s="75" t="s">
        <v>74</v>
      </c>
      <c r="B174" s="75" t="s">
        <v>38</v>
      </c>
      <c r="C174" s="52">
        <v>16892945</v>
      </c>
      <c r="D174" s="52">
        <v>20632857</v>
      </c>
      <c r="E174" s="52">
        <v>21592837</v>
      </c>
      <c r="F174" s="52">
        <v>21431221</v>
      </c>
      <c r="G174" s="52">
        <v>22256217</v>
      </c>
      <c r="H174" s="52">
        <v>23388169</v>
      </c>
      <c r="I174" s="52">
        <v>24374161</v>
      </c>
      <c r="J174" s="52">
        <v>24397353</v>
      </c>
      <c r="K174" s="52">
        <v>27515090</v>
      </c>
      <c r="L174" s="52">
        <v>29456820</v>
      </c>
      <c r="M174" s="52">
        <v>28506086</v>
      </c>
      <c r="N174" s="52">
        <v>29808300</v>
      </c>
      <c r="O174" s="52">
        <v>30925749</v>
      </c>
      <c r="P174" s="52">
        <v>35504387</v>
      </c>
      <c r="Q174" s="52">
        <v>37274046</v>
      </c>
      <c r="R174" s="52">
        <v>38450518</v>
      </c>
      <c r="S174" s="52">
        <v>38232700</v>
      </c>
      <c r="T174" s="52">
        <v>37043544</v>
      </c>
      <c r="U174" s="52">
        <v>32578745</v>
      </c>
      <c r="V174" s="52">
        <v>35398879</v>
      </c>
      <c r="W174" s="52">
        <v>33550157</v>
      </c>
      <c r="X174" s="52">
        <v>35459024</v>
      </c>
      <c r="Y174" s="52">
        <v>35275727</v>
      </c>
      <c r="Z174" s="52">
        <v>37019543</v>
      </c>
      <c r="AA174" s="52">
        <v>39707021</v>
      </c>
      <c r="AB174" s="52">
        <v>38919137</v>
      </c>
      <c r="AC174" s="52">
        <v>40953912</v>
      </c>
      <c r="AD174" s="52">
        <v>46013444</v>
      </c>
      <c r="AG174" s="76" t="s">
        <v>563</v>
      </c>
      <c r="AJ174" s="76" t="s">
        <v>543</v>
      </c>
    </row>
    <row r="175" spans="1:36" x14ac:dyDescent="0.2">
      <c r="A175" s="75" t="s">
        <v>300</v>
      </c>
      <c r="B175" s="75" t="s">
        <v>38</v>
      </c>
      <c r="C175" s="52">
        <v>12329656</v>
      </c>
      <c r="D175" s="52">
        <v>14870922</v>
      </c>
      <c r="E175" s="52">
        <v>15404009</v>
      </c>
      <c r="F175" s="52">
        <v>17994230</v>
      </c>
      <c r="G175" s="52">
        <v>18205473</v>
      </c>
      <c r="H175" s="52">
        <v>14070870</v>
      </c>
      <c r="I175" s="52">
        <v>15167424</v>
      </c>
      <c r="J175" s="52">
        <v>17343682</v>
      </c>
      <c r="K175" s="52">
        <v>21287963</v>
      </c>
      <c r="L175" s="52">
        <v>20474416</v>
      </c>
      <c r="M175" s="52">
        <v>21227549</v>
      </c>
      <c r="N175" s="52">
        <v>21130101</v>
      </c>
      <c r="O175" s="52">
        <v>21464020</v>
      </c>
      <c r="P175" s="52">
        <v>28943894</v>
      </c>
      <c r="Q175" s="52">
        <v>32628348</v>
      </c>
      <c r="R175" s="52">
        <v>39491752</v>
      </c>
      <c r="S175" s="52">
        <v>42462034</v>
      </c>
      <c r="T175" s="52">
        <v>44297653</v>
      </c>
      <c r="U175" s="52">
        <v>41883267</v>
      </c>
      <c r="V175" s="52">
        <v>41261739</v>
      </c>
      <c r="W175" s="52">
        <v>47881823</v>
      </c>
      <c r="X175" s="52">
        <v>56387551</v>
      </c>
      <c r="Y175" s="52">
        <v>56713337</v>
      </c>
      <c r="Z175" s="52">
        <v>59988774</v>
      </c>
      <c r="AA175" s="52">
        <v>63604531</v>
      </c>
      <c r="AB175" s="52">
        <v>62926757</v>
      </c>
      <c r="AC175" s="52">
        <v>60037991</v>
      </c>
      <c r="AD175" s="52">
        <v>68766794</v>
      </c>
      <c r="AG175" s="76" t="s">
        <v>565</v>
      </c>
      <c r="AJ175" s="76" t="s">
        <v>544</v>
      </c>
    </row>
    <row r="176" spans="1:36" x14ac:dyDescent="0.2">
      <c r="A176" s="75" t="s">
        <v>75</v>
      </c>
      <c r="B176" s="75" t="s">
        <v>38</v>
      </c>
      <c r="C176" s="52">
        <v>6281330</v>
      </c>
      <c r="D176" s="52">
        <v>6434695</v>
      </c>
      <c r="E176" s="52">
        <v>6233011</v>
      </c>
      <c r="F176" s="52">
        <v>6581588</v>
      </c>
      <c r="G176" s="52">
        <v>6764068</v>
      </c>
      <c r="H176" s="52">
        <v>8398620</v>
      </c>
      <c r="I176" s="52">
        <v>8117652</v>
      </c>
      <c r="J176" s="52">
        <v>8260911</v>
      </c>
      <c r="K176" s="52">
        <v>8645142</v>
      </c>
      <c r="L176" s="52">
        <v>9375206</v>
      </c>
      <c r="M176" s="52">
        <v>9512048</v>
      </c>
      <c r="N176" s="52">
        <v>15035421</v>
      </c>
      <c r="O176" s="52">
        <v>7261649</v>
      </c>
      <c r="P176" s="52">
        <v>8078561</v>
      </c>
      <c r="Q176" s="52">
        <v>8822063</v>
      </c>
      <c r="R176" s="52">
        <v>9443640</v>
      </c>
      <c r="S176" s="52">
        <v>9881933</v>
      </c>
      <c r="T176" s="52">
        <v>9629508</v>
      </c>
      <c r="U176" s="52">
        <v>9764389</v>
      </c>
      <c r="V176" s="52">
        <v>9482744</v>
      </c>
      <c r="W176" s="52">
        <v>9685862</v>
      </c>
      <c r="X176" s="52">
        <v>9926441</v>
      </c>
      <c r="Y176" s="52">
        <v>10701507</v>
      </c>
      <c r="Z176" s="52">
        <v>11514042</v>
      </c>
      <c r="AA176" s="52">
        <v>11764651</v>
      </c>
      <c r="AB176" s="52">
        <v>12298581</v>
      </c>
      <c r="AC176" s="52">
        <v>12324710</v>
      </c>
      <c r="AD176" s="52">
        <v>13995602</v>
      </c>
      <c r="AG176" s="76" t="s">
        <v>520</v>
      </c>
      <c r="AJ176" s="76" t="s">
        <v>542</v>
      </c>
    </row>
    <row r="177" spans="1:36" x14ac:dyDescent="0.2">
      <c r="A177" s="75" t="s">
        <v>76</v>
      </c>
      <c r="B177" s="75" t="s">
        <v>38</v>
      </c>
      <c r="C177" s="52">
        <v>8034848</v>
      </c>
      <c r="D177" s="52">
        <v>9171780</v>
      </c>
      <c r="E177" s="52">
        <v>10396262</v>
      </c>
      <c r="F177" s="52">
        <v>10624319</v>
      </c>
      <c r="G177" s="52">
        <v>11409383</v>
      </c>
      <c r="H177" s="52">
        <v>12156954</v>
      </c>
      <c r="I177" s="52">
        <v>11087366</v>
      </c>
      <c r="J177" s="52">
        <v>11841012</v>
      </c>
      <c r="K177" s="52">
        <v>12992757</v>
      </c>
      <c r="L177" s="52">
        <v>14151568</v>
      </c>
      <c r="M177" s="52">
        <v>14277278</v>
      </c>
      <c r="N177" s="52">
        <v>14946634</v>
      </c>
      <c r="O177" s="52">
        <v>14613406</v>
      </c>
      <c r="P177" s="52">
        <v>15989502</v>
      </c>
      <c r="Q177" s="52">
        <v>18217740</v>
      </c>
      <c r="R177" s="52">
        <v>20095986</v>
      </c>
      <c r="S177" s="52">
        <v>19689857</v>
      </c>
      <c r="T177" s="52">
        <v>18384466</v>
      </c>
      <c r="U177" s="52">
        <v>17297906</v>
      </c>
      <c r="V177" s="52">
        <v>17950704</v>
      </c>
      <c r="W177" s="52">
        <v>19152787</v>
      </c>
      <c r="X177" s="52">
        <v>20348127</v>
      </c>
      <c r="Y177" s="52">
        <v>19811952</v>
      </c>
      <c r="Z177" s="52">
        <v>21232937</v>
      </c>
      <c r="AA177" s="52">
        <v>21889831</v>
      </c>
      <c r="AB177" s="52">
        <v>21852547</v>
      </c>
      <c r="AC177" s="52">
        <v>23511345</v>
      </c>
      <c r="AD177" s="52">
        <v>24627060</v>
      </c>
      <c r="AG177" s="76" t="s">
        <v>563</v>
      </c>
      <c r="AJ177" s="76" t="s">
        <v>543</v>
      </c>
    </row>
    <row r="178" spans="1:36" x14ac:dyDescent="0.2">
      <c r="A178" s="75" t="s">
        <v>77</v>
      </c>
      <c r="B178" s="75" t="s">
        <v>38</v>
      </c>
      <c r="C178" s="52">
        <v>86568527</v>
      </c>
      <c r="D178" s="52">
        <v>88379402</v>
      </c>
      <c r="E178" s="52">
        <v>89417890</v>
      </c>
      <c r="F178" s="52">
        <v>80885397</v>
      </c>
      <c r="G178" s="52">
        <v>90348246</v>
      </c>
      <c r="H178" s="52">
        <v>80165508</v>
      </c>
      <c r="I178" s="52">
        <v>77131748</v>
      </c>
      <c r="J178" s="52">
        <v>80601060</v>
      </c>
      <c r="K178" s="52">
        <v>96432399</v>
      </c>
      <c r="L178" s="52">
        <v>102802552</v>
      </c>
      <c r="M178" s="52">
        <v>162940239</v>
      </c>
      <c r="N178" s="52">
        <v>120405224</v>
      </c>
      <c r="O178" s="52">
        <v>127832299</v>
      </c>
      <c r="P178" s="52">
        <v>140693110</v>
      </c>
      <c r="Q178" s="52">
        <v>145044503</v>
      </c>
      <c r="R178" s="52">
        <v>161019599</v>
      </c>
      <c r="S178" s="52">
        <v>165648003</v>
      </c>
      <c r="T178" s="52">
        <v>165965941</v>
      </c>
      <c r="U178" s="52">
        <v>157019572</v>
      </c>
      <c r="V178" s="52">
        <v>152603347</v>
      </c>
      <c r="W178" s="52">
        <v>159435976</v>
      </c>
      <c r="X178" s="52">
        <v>148771294</v>
      </c>
      <c r="Y178" s="52">
        <v>165498351</v>
      </c>
      <c r="Z178" s="52">
        <v>168890339</v>
      </c>
      <c r="AA178" s="52">
        <v>188823854</v>
      </c>
      <c r="AB178" s="52">
        <v>207976756</v>
      </c>
      <c r="AC178" s="52">
        <v>203056065</v>
      </c>
      <c r="AD178" s="52">
        <v>223841458</v>
      </c>
      <c r="AG178" s="76" t="s">
        <v>561</v>
      </c>
      <c r="AJ178" s="76" t="s">
        <v>541</v>
      </c>
    </row>
    <row r="179" spans="1:36" x14ac:dyDescent="0.2">
      <c r="A179" s="75" t="s">
        <v>78</v>
      </c>
      <c r="B179" s="75" t="s">
        <v>38</v>
      </c>
      <c r="C179" s="52">
        <v>9701216</v>
      </c>
      <c r="D179" s="52">
        <v>9713371</v>
      </c>
      <c r="E179" s="52">
        <v>11410097</v>
      </c>
      <c r="F179" s="52">
        <v>11455404</v>
      </c>
      <c r="G179" s="52">
        <v>12271177</v>
      </c>
      <c r="H179" s="52">
        <v>13435269</v>
      </c>
      <c r="I179" s="52">
        <v>13216694</v>
      </c>
      <c r="J179" s="52">
        <v>12956726</v>
      </c>
      <c r="K179" s="52">
        <v>14106581</v>
      </c>
      <c r="L179" s="52">
        <v>18549529</v>
      </c>
      <c r="M179" s="52">
        <v>15792824</v>
      </c>
      <c r="N179" s="52">
        <v>16675311</v>
      </c>
      <c r="O179" s="52">
        <v>17872742</v>
      </c>
      <c r="P179" s="52">
        <v>21365204</v>
      </c>
      <c r="Q179" s="52">
        <v>22153742</v>
      </c>
      <c r="R179" s="52">
        <v>22371957</v>
      </c>
      <c r="S179" s="52">
        <v>22975872</v>
      </c>
      <c r="T179" s="52">
        <v>24340446</v>
      </c>
      <c r="U179" s="52">
        <v>28425876</v>
      </c>
      <c r="V179" s="52">
        <v>29869543</v>
      </c>
      <c r="W179" s="52">
        <v>29181922</v>
      </c>
      <c r="X179" s="52">
        <v>30132359</v>
      </c>
      <c r="Y179" s="52">
        <v>31651700</v>
      </c>
      <c r="Z179" s="52">
        <v>32678818</v>
      </c>
      <c r="AA179" s="52">
        <v>35952496</v>
      </c>
      <c r="AB179" s="52">
        <v>35797121</v>
      </c>
      <c r="AC179" s="52">
        <v>36842202</v>
      </c>
      <c r="AD179" s="52">
        <v>40079279</v>
      </c>
      <c r="AG179" s="76" t="s">
        <v>563</v>
      </c>
      <c r="AJ179" s="76" t="s">
        <v>543</v>
      </c>
    </row>
    <row r="180" spans="1:36" x14ac:dyDescent="0.2">
      <c r="A180" s="75" t="s">
        <v>79</v>
      </c>
      <c r="B180" s="75" t="s">
        <v>38</v>
      </c>
      <c r="C180" s="52">
        <v>47289782</v>
      </c>
      <c r="D180" s="52">
        <v>45829609</v>
      </c>
      <c r="E180" s="52">
        <v>44218328</v>
      </c>
      <c r="F180" s="52">
        <v>44302023</v>
      </c>
      <c r="G180" s="52">
        <v>47275225</v>
      </c>
      <c r="H180" s="52">
        <v>46763382</v>
      </c>
      <c r="I180" s="52">
        <v>44175722</v>
      </c>
      <c r="J180" s="52">
        <v>47108690</v>
      </c>
      <c r="K180" s="52">
        <v>48421148</v>
      </c>
      <c r="L180" s="52">
        <v>55199687</v>
      </c>
      <c r="M180" s="52">
        <v>58256930</v>
      </c>
      <c r="N180" s="52">
        <v>59600123</v>
      </c>
      <c r="O180" s="52">
        <v>60706873</v>
      </c>
      <c r="P180" s="52">
        <v>67424540</v>
      </c>
      <c r="Q180" s="52">
        <v>76038150</v>
      </c>
      <c r="R180" s="52">
        <v>80773559</v>
      </c>
      <c r="S180" s="52">
        <v>78411754</v>
      </c>
      <c r="T180" s="52">
        <v>75564808</v>
      </c>
      <c r="U180" s="52">
        <v>72962450</v>
      </c>
      <c r="V180" s="52">
        <v>72762536</v>
      </c>
      <c r="W180" s="52">
        <v>69165287</v>
      </c>
      <c r="X180" s="52">
        <v>71984622</v>
      </c>
      <c r="Y180" s="52">
        <v>75792721</v>
      </c>
      <c r="Z180" s="52">
        <v>79685119</v>
      </c>
      <c r="AA180" s="52">
        <v>79392159</v>
      </c>
      <c r="AB180" s="52">
        <v>83242911</v>
      </c>
      <c r="AC180" s="52">
        <v>87620683</v>
      </c>
      <c r="AD180" s="52">
        <v>90473287</v>
      </c>
      <c r="AG180" s="76" t="s">
        <v>561</v>
      </c>
      <c r="AJ180" s="76" t="s">
        <v>541</v>
      </c>
    </row>
    <row r="181" spans="1:36" x14ac:dyDescent="0.2">
      <c r="A181" s="75" t="s">
        <v>80</v>
      </c>
      <c r="B181" s="75" t="s">
        <v>38</v>
      </c>
      <c r="C181" s="52">
        <v>5103411</v>
      </c>
      <c r="D181" s="52">
        <v>5328494</v>
      </c>
      <c r="E181" s="52">
        <v>6265456</v>
      </c>
      <c r="F181" s="52">
        <v>7505045</v>
      </c>
      <c r="G181" s="52">
        <v>8288504</v>
      </c>
      <c r="H181" s="52">
        <v>8813138</v>
      </c>
      <c r="I181" s="52">
        <v>9254122</v>
      </c>
      <c r="J181" s="52">
        <v>9445309</v>
      </c>
      <c r="K181" s="52">
        <v>10170178</v>
      </c>
      <c r="L181" s="52">
        <v>11816911</v>
      </c>
      <c r="M181" s="52">
        <v>11470282</v>
      </c>
      <c r="N181" s="52">
        <v>11869030</v>
      </c>
      <c r="O181" s="52">
        <v>14107939</v>
      </c>
      <c r="P181" s="52">
        <v>15104600</v>
      </c>
      <c r="Q181" s="52">
        <v>14355129</v>
      </c>
      <c r="R181" s="52">
        <v>18177233</v>
      </c>
      <c r="S181" s="52">
        <v>17593575</v>
      </c>
      <c r="T181" s="52">
        <v>17475687</v>
      </c>
      <c r="U181" s="52">
        <v>19277220</v>
      </c>
      <c r="V181" s="52">
        <v>21024909</v>
      </c>
      <c r="W181" s="52">
        <v>21680753</v>
      </c>
      <c r="X181" s="52">
        <v>23291749</v>
      </c>
      <c r="Y181" s="52">
        <v>24974722</v>
      </c>
      <c r="Z181" s="52">
        <v>26303051</v>
      </c>
      <c r="AA181" s="52">
        <v>26546871</v>
      </c>
      <c r="AB181" s="52">
        <v>27166782</v>
      </c>
      <c r="AC181" s="52">
        <v>27989005</v>
      </c>
      <c r="AD181" s="52">
        <v>29067904</v>
      </c>
      <c r="AG181" s="76" t="s">
        <v>563</v>
      </c>
      <c r="AJ181" s="76" t="s">
        <v>543</v>
      </c>
    </row>
    <row r="182" spans="1:36" x14ac:dyDescent="0.2">
      <c r="A182" s="75" t="s">
        <v>81</v>
      </c>
      <c r="B182" s="75" t="s">
        <v>38</v>
      </c>
      <c r="C182" s="52">
        <v>32585221</v>
      </c>
      <c r="D182" s="52">
        <v>33206017</v>
      </c>
      <c r="E182" s="52">
        <v>35783109</v>
      </c>
      <c r="F182" s="52">
        <v>31662369</v>
      </c>
      <c r="G182" s="52">
        <v>32636403</v>
      </c>
      <c r="H182" s="52">
        <v>32992492</v>
      </c>
      <c r="I182" s="52">
        <v>35263293</v>
      </c>
      <c r="J182" s="52">
        <v>34418174</v>
      </c>
      <c r="K182" s="52">
        <v>36544991</v>
      </c>
      <c r="L182" s="52">
        <v>44318816</v>
      </c>
      <c r="M182" s="52">
        <v>42600638</v>
      </c>
      <c r="N182" s="52">
        <v>41205692</v>
      </c>
      <c r="O182" s="52">
        <v>41542890</v>
      </c>
      <c r="P182" s="52">
        <v>46282874</v>
      </c>
      <c r="Q182" s="52">
        <v>50634633</v>
      </c>
      <c r="R182" s="52">
        <v>54129822</v>
      </c>
      <c r="S182" s="52">
        <v>54742736</v>
      </c>
      <c r="T182" s="52">
        <v>52930041</v>
      </c>
      <c r="U182" s="52">
        <v>51883099</v>
      </c>
      <c r="V182" s="52">
        <v>53159488</v>
      </c>
      <c r="W182" s="52">
        <v>55304364</v>
      </c>
      <c r="X182" s="52">
        <v>57682451</v>
      </c>
      <c r="Y182" s="52">
        <v>65449320</v>
      </c>
      <c r="Z182" s="52">
        <v>71134375</v>
      </c>
      <c r="AA182" s="52">
        <v>77382450</v>
      </c>
      <c r="AB182" s="52">
        <v>75720504</v>
      </c>
      <c r="AC182" s="52">
        <v>80206196</v>
      </c>
      <c r="AD182" s="52">
        <v>86377464</v>
      </c>
      <c r="AG182" s="76" t="s">
        <v>561</v>
      </c>
      <c r="AJ182" s="76" t="s">
        <v>541</v>
      </c>
    </row>
    <row r="183" spans="1:36" x14ac:dyDescent="0.2">
      <c r="A183" s="75" t="s">
        <v>301</v>
      </c>
      <c r="B183" s="75" t="s">
        <v>38</v>
      </c>
      <c r="C183" s="52">
        <v>496213</v>
      </c>
      <c r="D183" s="52">
        <v>567056</v>
      </c>
      <c r="E183" s="52">
        <v>470499</v>
      </c>
      <c r="F183" s="52">
        <v>506117</v>
      </c>
      <c r="G183" s="52">
        <v>591721</v>
      </c>
      <c r="H183" s="52">
        <v>630028</v>
      </c>
      <c r="I183" s="52">
        <v>801303</v>
      </c>
      <c r="J183" s="52">
        <v>784830</v>
      </c>
      <c r="K183" s="52">
        <v>837383</v>
      </c>
      <c r="L183" s="52">
        <v>1064697</v>
      </c>
      <c r="M183" s="52">
        <v>907134</v>
      </c>
      <c r="N183" s="52">
        <v>864910</v>
      </c>
      <c r="O183" s="52">
        <v>848439</v>
      </c>
      <c r="P183" s="52">
        <v>1021848</v>
      </c>
      <c r="Q183" s="52">
        <v>1156840</v>
      </c>
      <c r="R183" s="52">
        <v>1233444</v>
      </c>
      <c r="S183" s="52">
        <v>1319218</v>
      </c>
      <c r="T183" s="52">
        <v>1096706</v>
      </c>
      <c r="U183" s="52">
        <v>1070604</v>
      </c>
      <c r="V183" s="52">
        <v>1080601</v>
      </c>
      <c r="W183" s="52">
        <v>1068418</v>
      </c>
      <c r="X183" s="52">
        <v>1116791</v>
      </c>
      <c r="Y183" s="52">
        <v>1206186</v>
      </c>
      <c r="Z183" s="52">
        <v>1234161</v>
      </c>
      <c r="AA183" s="52">
        <v>1358215</v>
      </c>
      <c r="AB183" s="52">
        <v>1382992</v>
      </c>
      <c r="AC183" s="52">
        <v>1531670</v>
      </c>
      <c r="AD183" s="52">
        <v>1828397</v>
      </c>
      <c r="AG183" s="76" t="s">
        <v>566</v>
      </c>
      <c r="AJ183" s="76" t="s">
        <v>545</v>
      </c>
    </row>
    <row r="184" spans="1:36" x14ac:dyDescent="0.2">
      <c r="A184" s="75" t="s">
        <v>302</v>
      </c>
      <c r="B184" s="75" t="s">
        <v>38</v>
      </c>
      <c r="C184" s="52">
        <v>3294838</v>
      </c>
      <c r="D184" s="52">
        <v>3304814</v>
      </c>
      <c r="E184" s="52">
        <v>3493089</v>
      </c>
      <c r="F184" s="52">
        <v>3511094</v>
      </c>
      <c r="G184" s="52">
        <v>3724352</v>
      </c>
      <c r="H184" s="52">
        <v>3686801</v>
      </c>
      <c r="I184" s="52">
        <v>4238496</v>
      </c>
      <c r="J184" s="52">
        <v>4035492</v>
      </c>
      <c r="K184" s="52">
        <v>4111146</v>
      </c>
      <c r="L184" s="52">
        <v>4622928</v>
      </c>
      <c r="M184" s="52">
        <v>4344840</v>
      </c>
      <c r="N184" s="52">
        <v>4423421</v>
      </c>
      <c r="O184" s="52">
        <v>4476154</v>
      </c>
      <c r="P184" s="52">
        <v>4882275</v>
      </c>
      <c r="Q184" s="52">
        <v>5039149</v>
      </c>
      <c r="R184" s="52">
        <v>6206099</v>
      </c>
      <c r="S184" s="52">
        <v>5163202</v>
      </c>
      <c r="T184" s="52">
        <v>4779173</v>
      </c>
      <c r="U184" s="52">
        <v>4718063</v>
      </c>
      <c r="V184" s="52">
        <v>4692881</v>
      </c>
      <c r="W184" s="52">
        <v>4627518</v>
      </c>
      <c r="X184" s="52">
        <v>4680965</v>
      </c>
      <c r="Y184" s="52">
        <v>4960950</v>
      </c>
      <c r="Z184" s="52">
        <v>5479277</v>
      </c>
      <c r="AA184" s="52">
        <v>5206578</v>
      </c>
      <c r="AB184" s="52">
        <v>5022464</v>
      </c>
      <c r="AC184" s="52">
        <v>5492426</v>
      </c>
      <c r="AD184" s="52">
        <v>5851525</v>
      </c>
      <c r="AG184" s="76" t="s">
        <v>563</v>
      </c>
      <c r="AJ184" s="76" t="s">
        <v>543</v>
      </c>
    </row>
    <row r="185" spans="1:36" x14ac:dyDescent="0.2">
      <c r="A185" s="75" t="s">
        <v>303</v>
      </c>
      <c r="B185" s="75" t="s">
        <v>38</v>
      </c>
      <c r="C185" s="52">
        <v>8032389</v>
      </c>
      <c r="D185" s="52">
        <v>7927309</v>
      </c>
      <c r="E185" s="52">
        <v>8761910</v>
      </c>
      <c r="F185" s="52">
        <v>6524445</v>
      </c>
      <c r="G185" s="52">
        <v>8011273</v>
      </c>
      <c r="H185" s="52">
        <v>8018306</v>
      </c>
      <c r="I185" s="52">
        <v>8513807</v>
      </c>
      <c r="J185" s="52">
        <v>8595513</v>
      </c>
      <c r="K185" s="52">
        <v>9077921</v>
      </c>
      <c r="L185" s="52">
        <v>10469604</v>
      </c>
      <c r="M185" s="52">
        <v>9855830</v>
      </c>
      <c r="N185" s="52">
        <v>10603577</v>
      </c>
      <c r="O185" s="52">
        <v>10083183</v>
      </c>
      <c r="P185" s="52">
        <v>11382789</v>
      </c>
      <c r="Q185" s="52">
        <v>13720411</v>
      </c>
      <c r="R185" s="52">
        <v>18203717</v>
      </c>
      <c r="S185" s="52">
        <v>15300612</v>
      </c>
      <c r="T185" s="52">
        <v>15931614</v>
      </c>
      <c r="U185" s="52">
        <v>14257474</v>
      </c>
      <c r="V185" s="52">
        <v>13388464</v>
      </c>
      <c r="W185" s="52">
        <v>14537466</v>
      </c>
      <c r="X185" s="52">
        <v>18068785</v>
      </c>
      <c r="Y185" s="52">
        <v>16219814</v>
      </c>
      <c r="Z185" s="52">
        <v>16520079</v>
      </c>
      <c r="AA185" s="52">
        <v>17830968</v>
      </c>
      <c r="AB185" s="52">
        <v>18323903</v>
      </c>
      <c r="AC185" s="52">
        <v>19536103</v>
      </c>
      <c r="AD185" s="52">
        <v>20595617</v>
      </c>
      <c r="AG185" s="76" t="s">
        <v>563</v>
      </c>
      <c r="AJ185" s="76" t="s">
        <v>543</v>
      </c>
    </row>
    <row r="186" spans="1:36" x14ac:dyDescent="0.2">
      <c r="A186" s="75" t="s">
        <v>304</v>
      </c>
      <c r="B186" s="75" t="s">
        <v>38</v>
      </c>
      <c r="C186" s="52">
        <v>7160637</v>
      </c>
      <c r="D186" s="52">
        <v>7238235</v>
      </c>
      <c r="E186" s="52">
        <v>7112556</v>
      </c>
      <c r="F186" s="52">
        <v>7211632</v>
      </c>
      <c r="G186" s="52">
        <v>7909646</v>
      </c>
      <c r="H186" s="52">
        <v>8211655</v>
      </c>
      <c r="I186" s="52">
        <v>9039174</v>
      </c>
      <c r="J186" s="52">
        <v>9466643</v>
      </c>
      <c r="K186" s="52">
        <v>10086743</v>
      </c>
      <c r="L186" s="52">
        <v>10414002</v>
      </c>
      <c r="M186" s="52">
        <v>10872576</v>
      </c>
      <c r="N186" s="52">
        <v>11468154</v>
      </c>
      <c r="O186" s="52">
        <v>11794233</v>
      </c>
      <c r="P186" s="52">
        <v>14405173</v>
      </c>
      <c r="Q186" s="52">
        <v>14975289</v>
      </c>
      <c r="R186" s="52">
        <v>15549127</v>
      </c>
      <c r="S186" s="52">
        <v>16067300</v>
      </c>
      <c r="T186" s="52">
        <v>16385827</v>
      </c>
      <c r="U186" s="52">
        <v>15572127</v>
      </c>
      <c r="V186" s="52">
        <v>16472693</v>
      </c>
      <c r="W186" s="52">
        <v>15733468</v>
      </c>
      <c r="X186" s="52">
        <v>17237545</v>
      </c>
      <c r="Y186" s="52">
        <v>17264136</v>
      </c>
      <c r="Z186" s="52">
        <v>18610914</v>
      </c>
      <c r="AA186" s="52">
        <v>18776293</v>
      </c>
      <c r="AB186" s="52">
        <v>21334160</v>
      </c>
      <c r="AC186" s="52">
        <v>21086564</v>
      </c>
      <c r="AD186" s="52">
        <v>22090877</v>
      </c>
      <c r="AG186" s="76" t="s">
        <v>563</v>
      </c>
      <c r="AJ186" s="76" t="s">
        <v>543</v>
      </c>
    </row>
    <row r="187" spans="1:36" x14ac:dyDescent="0.2">
      <c r="A187" s="75" t="s">
        <v>305</v>
      </c>
      <c r="B187" s="75" t="s">
        <v>38</v>
      </c>
      <c r="C187" s="52">
        <v>7207148</v>
      </c>
      <c r="D187" s="52">
        <v>7192651</v>
      </c>
      <c r="E187" s="52">
        <v>6755862</v>
      </c>
      <c r="F187" s="52">
        <v>7119201</v>
      </c>
      <c r="G187" s="52">
        <v>7847167</v>
      </c>
      <c r="H187" s="52">
        <v>7909510</v>
      </c>
      <c r="I187" s="52">
        <v>8381996</v>
      </c>
      <c r="J187" s="52">
        <v>8343371</v>
      </c>
      <c r="K187" s="52">
        <v>8587233</v>
      </c>
      <c r="L187" s="52">
        <v>9384542</v>
      </c>
      <c r="M187" s="52">
        <v>9095548</v>
      </c>
      <c r="N187" s="52">
        <v>9621668</v>
      </c>
      <c r="O187" s="52">
        <v>10301523</v>
      </c>
      <c r="P187" s="52">
        <v>11268748</v>
      </c>
      <c r="Q187" s="52">
        <v>11156184</v>
      </c>
      <c r="R187" s="52">
        <v>10950020</v>
      </c>
      <c r="S187" s="52">
        <v>10296744</v>
      </c>
      <c r="T187" s="52">
        <v>10568652</v>
      </c>
      <c r="U187" s="52">
        <v>10368039</v>
      </c>
      <c r="V187" s="52">
        <v>10497890</v>
      </c>
      <c r="W187" s="52">
        <v>9778729</v>
      </c>
      <c r="X187" s="52">
        <v>10544799</v>
      </c>
      <c r="Y187" s="52">
        <v>13498874</v>
      </c>
      <c r="Z187" s="52">
        <v>16039948</v>
      </c>
      <c r="AA187" s="52">
        <v>16999442</v>
      </c>
      <c r="AB187" s="52">
        <v>17692298</v>
      </c>
      <c r="AC187" s="52">
        <v>18099637</v>
      </c>
      <c r="AD187" s="52">
        <v>19441311</v>
      </c>
      <c r="AG187" s="76" t="s">
        <v>520</v>
      </c>
      <c r="AJ187" s="76" t="s">
        <v>542</v>
      </c>
    </row>
    <row r="188" spans="1:36" x14ac:dyDescent="0.2">
      <c r="A188" s="75" t="s">
        <v>82</v>
      </c>
      <c r="B188" s="75" t="s">
        <v>38</v>
      </c>
      <c r="C188" s="52">
        <v>7302133</v>
      </c>
      <c r="D188" s="52">
        <v>8013996</v>
      </c>
      <c r="E188" s="52">
        <v>9756043</v>
      </c>
      <c r="F188" s="52">
        <v>9799741</v>
      </c>
      <c r="G188" s="52">
        <v>10190581</v>
      </c>
      <c r="H188" s="52">
        <v>10109732</v>
      </c>
      <c r="I188" s="52">
        <v>12215017</v>
      </c>
      <c r="J188" s="52">
        <v>9986568</v>
      </c>
      <c r="K188" s="52">
        <v>10880581</v>
      </c>
      <c r="L188" s="52">
        <v>12206365</v>
      </c>
      <c r="M188" s="52">
        <v>11353234</v>
      </c>
      <c r="N188" s="52">
        <v>13202612</v>
      </c>
      <c r="O188" s="52">
        <v>13365844</v>
      </c>
      <c r="P188" s="52">
        <v>15575664</v>
      </c>
      <c r="Q188" s="52">
        <v>16458954</v>
      </c>
      <c r="R188" s="52">
        <v>17966645</v>
      </c>
      <c r="S188" s="52">
        <v>18174209</v>
      </c>
      <c r="T188" s="52">
        <v>18472271</v>
      </c>
      <c r="U188" s="52">
        <v>18256469</v>
      </c>
      <c r="V188" s="52">
        <v>19309705</v>
      </c>
      <c r="W188" s="52">
        <v>19460113</v>
      </c>
      <c r="X188" s="52">
        <v>21016962</v>
      </c>
      <c r="Y188" s="52">
        <v>20916448</v>
      </c>
      <c r="Z188" s="52">
        <v>21494785</v>
      </c>
      <c r="AA188" s="52">
        <v>21738002</v>
      </c>
      <c r="AB188" s="52">
        <v>22089450</v>
      </c>
      <c r="AC188" s="52">
        <v>22664288</v>
      </c>
      <c r="AD188" s="52">
        <v>24247638</v>
      </c>
      <c r="AG188" s="76" t="s">
        <v>520</v>
      </c>
      <c r="AJ188" s="76" t="s">
        <v>542</v>
      </c>
    </row>
    <row r="189" spans="1:36" x14ac:dyDescent="0.2">
      <c r="A189" s="75" t="s">
        <v>83</v>
      </c>
      <c r="B189" s="75" t="s">
        <v>38</v>
      </c>
      <c r="C189" s="52">
        <v>6160336</v>
      </c>
      <c r="D189" s="52">
        <v>6153691</v>
      </c>
      <c r="E189" s="52">
        <v>6900572</v>
      </c>
      <c r="F189" s="52">
        <v>7440823</v>
      </c>
      <c r="G189" s="52">
        <v>8103934</v>
      </c>
      <c r="H189" s="52">
        <v>7696973</v>
      </c>
      <c r="I189" s="52">
        <v>8249955</v>
      </c>
      <c r="J189" s="52">
        <v>8790346</v>
      </c>
      <c r="K189" s="52">
        <v>9774648</v>
      </c>
      <c r="L189" s="52">
        <v>10152976</v>
      </c>
      <c r="M189" s="52">
        <v>10208653</v>
      </c>
      <c r="N189" s="52">
        <v>10417758</v>
      </c>
      <c r="O189" s="52">
        <v>10654788</v>
      </c>
      <c r="P189" s="52">
        <v>11713569</v>
      </c>
      <c r="Q189" s="52">
        <v>12662665</v>
      </c>
      <c r="R189" s="52">
        <v>13711470</v>
      </c>
      <c r="S189" s="52">
        <v>13744484</v>
      </c>
      <c r="T189" s="52">
        <v>14347653</v>
      </c>
      <c r="U189" s="52">
        <v>14304898</v>
      </c>
      <c r="V189" s="52">
        <v>14573207</v>
      </c>
      <c r="W189" s="52">
        <v>14825731</v>
      </c>
      <c r="X189" s="52">
        <v>15757674</v>
      </c>
      <c r="Y189" s="52">
        <v>17304217</v>
      </c>
      <c r="Z189" s="52">
        <v>17823573</v>
      </c>
      <c r="AA189" s="52">
        <v>18297295</v>
      </c>
      <c r="AB189" s="52">
        <v>18936859</v>
      </c>
      <c r="AC189" s="52">
        <v>20003162</v>
      </c>
      <c r="AD189" s="52">
        <v>21302337</v>
      </c>
      <c r="AG189" s="76" t="s">
        <v>561</v>
      </c>
      <c r="AJ189" s="76" t="s">
        <v>541</v>
      </c>
    </row>
    <row r="190" spans="1:36" x14ac:dyDescent="0.2">
      <c r="A190" s="75" t="s">
        <v>306</v>
      </c>
      <c r="B190" s="75" t="s">
        <v>38</v>
      </c>
      <c r="C190" s="52">
        <v>24618099</v>
      </c>
      <c r="D190" s="52">
        <v>25995421</v>
      </c>
      <c r="E190" s="52">
        <v>28761073</v>
      </c>
      <c r="F190" s="52">
        <v>31010539</v>
      </c>
      <c r="G190" s="52">
        <v>34382211</v>
      </c>
      <c r="H190" s="52">
        <v>32858114</v>
      </c>
      <c r="I190" s="52">
        <v>32304072</v>
      </c>
      <c r="J190" s="52">
        <v>37197695</v>
      </c>
      <c r="K190" s="52">
        <v>38790515</v>
      </c>
      <c r="L190" s="52">
        <v>44400233</v>
      </c>
      <c r="M190" s="52">
        <v>45552477</v>
      </c>
      <c r="N190" s="52">
        <v>49577949</v>
      </c>
      <c r="O190" s="52">
        <v>50870070</v>
      </c>
      <c r="P190" s="52">
        <v>58169785</v>
      </c>
      <c r="Q190" s="52">
        <v>63398388</v>
      </c>
      <c r="R190" s="52">
        <v>69555287</v>
      </c>
      <c r="S190" s="52">
        <v>72085892</v>
      </c>
      <c r="T190" s="52">
        <v>70656616</v>
      </c>
      <c r="U190" s="52">
        <v>62104203</v>
      </c>
      <c r="V190" s="52">
        <v>65592658</v>
      </c>
      <c r="W190" s="52">
        <v>70227837</v>
      </c>
      <c r="X190" s="52">
        <v>76678212</v>
      </c>
      <c r="Y190" s="52">
        <v>81161483</v>
      </c>
      <c r="Z190" s="52">
        <v>86772557</v>
      </c>
      <c r="AA190" s="52">
        <v>93692722</v>
      </c>
      <c r="AB190" s="52">
        <v>90329385</v>
      </c>
      <c r="AC190" s="52">
        <v>93898280</v>
      </c>
      <c r="AD190" s="52">
        <v>103313535</v>
      </c>
      <c r="AG190" s="76" t="s">
        <v>563</v>
      </c>
      <c r="AJ190" s="76" t="s">
        <v>543</v>
      </c>
    </row>
    <row r="191" spans="1:36" x14ac:dyDescent="0.2">
      <c r="A191" s="75" t="s">
        <v>307</v>
      </c>
      <c r="B191" s="75" t="s">
        <v>38</v>
      </c>
      <c r="C191" s="52">
        <v>22590235</v>
      </c>
      <c r="D191" s="52">
        <v>22019676</v>
      </c>
      <c r="E191" s="52">
        <v>23033009</v>
      </c>
      <c r="F191" s="52">
        <v>23635832</v>
      </c>
      <c r="G191" s="52">
        <v>23840647</v>
      </c>
      <c r="H191" s="52">
        <v>23484109</v>
      </c>
      <c r="I191" s="52">
        <v>24772751</v>
      </c>
      <c r="J191" s="52">
        <v>24182444</v>
      </c>
      <c r="K191" s="52">
        <v>27018791</v>
      </c>
      <c r="L191" s="52">
        <v>30765126</v>
      </c>
      <c r="M191" s="52">
        <v>28391306</v>
      </c>
      <c r="N191" s="52">
        <v>27594653</v>
      </c>
      <c r="O191" s="52">
        <v>29048451</v>
      </c>
      <c r="P191" s="52">
        <v>30724763</v>
      </c>
      <c r="Q191" s="52">
        <v>34854292</v>
      </c>
      <c r="R191" s="52">
        <v>36196013</v>
      </c>
      <c r="S191" s="52">
        <v>35618298</v>
      </c>
      <c r="T191" s="52">
        <v>33732595</v>
      </c>
      <c r="U191" s="52">
        <v>28807724</v>
      </c>
      <c r="V191" s="52">
        <v>30524192</v>
      </c>
      <c r="W191" s="52">
        <v>38462657</v>
      </c>
      <c r="X191" s="52">
        <v>41132926</v>
      </c>
      <c r="Y191" s="52">
        <v>44481168</v>
      </c>
      <c r="Z191" s="52">
        <v>46343307</v>
      </c>
      <c r="AA191" s="52">
        <v>44914026</v>
      </c>
      <c r="AB191" s="52">
        <v>45874598</v>
      </c>
      <c r="AC191" s="52">
        <v>45221139</v>
      </c>
      <c r="AD191" s="52">
        <v>53980528</v>
      </c>
      <c r="AG191" s="76" t="s">
        <v>561</v>
      </c>
      <c r="AJ191" s="76" t="s">
        <v>541</v>
      </c>
    </row>
    <row r="192" spans="1:36" x14ac:dyDescent="0.2">
      <c r="A192" s="75" t="s">
        <v>84</v>
      </c>
      <c r="B192" s="75" t="s">
        <v>38</v>
      </c>
      <c r="C192" s="52">
        <v>79634460</v>
      </c>
      <c r="D192" s="52">
        <v>81386964</v>
      </c>
      <c r="E192" s="52">
        <v>87747392</v>
      </c>
      <c r="F192" s="52">
        <v>93580697</v>
      </c>
      <c r="G192" s="52">
        <v>100169167</v>
      </c>
      <c r="H192" s="52">
        <v>106042145</v>
      </c>
      <c r="I192" s="52">
        <v>113586065</v>
      </c>
      <c r="J192" s="52">
        <v>121981665</v>
      </c>
      <c r="K192" s="52">
        <v>143650364</v>
      </c>
      <c r="L192" s="52">
        <v>188116346</v>
      </c>
      <c r="M192" s="52">
        <v>135815264</v>
      </c>
      <c r="N192" s="52">
        <v>150256068</v>
      </c>
      <c r="O192" s="52">
        <v>234423126</v>
      </c>
      <c r="P192" s="52">
        <v>176031057</v>
      </c>
      <c r="Q192" s="52">
        <v>191366939</v>
      </c>
      <c r="R192" s="52">
        <v>283326341</v>
      </c>
      <c r="S192" s="52">
        <v>224892099</v>
      </c>
      <c r="T192" s="52">
        <v>216062597</v>
      </c>
      <c r="U192" s="52">
        <v>247974581</v>
      </c>
      <c r="V192" s="52">
        <v>243989128</v>
      </c>
      <c r="W192" s="52">
        <v>220210582</v>
      </c>
      <c r="X192" s="52">
        <v>253256602</v>
      </c>
      <c r="Y192" s="52">
        <v>251881734</v>
      </c>
      <c r="Z192" s="52">
        <v>263741487</v>
      </c>
      <c r="AA192" s="52">
        <v>259676610</v>
      </c>
      <c r="AB192" s="52">
        <v>281660048</v>
      </c>
      <c r="AC192" s="52">
        <v>291172823</v>
      </c>
      <c r="AD192" s="52">
        <v>303104469</v>
      </c>
      <c r="AG192" s="76" t="s">
        <v>561</v>
      </c>
      <c r="AJ192" s="76" t="s">
        <v>541</v>
      </c>
    </row>
    <row r="193" spans="1:36" x14ac:dyDescent="0.2">
      <c r="A193" s="75" t="s">
        <v>85</v>
      </c>
      <c r="B193" s="75" t="s">
        <v>38</v>
      </c>
      <c r="C193" s="52">
        <v>2921043</v>
      </c>
      <c r="D193" s="52">
        <v>2490012</v>
      </c>
      <c r="E193" s="52">
        <v>2889837</v>
      </c>
      <c r="F193" s="52">
        <v>3751489</v>
      </c>
      <c r="G193" s="52">
        <v>3556579</v>
      </c>
      <c r="H193" s="52">
        <v>3356199</v>
      </c>
      <c r="I193" s="52">
        <v>4288804</v>
      </c>
      <c r="J193" s="52">
        <v>3474041</v>
      </c>
      <c r="K193" s="52">
        <v>3563670</v>
      </c>
      <c r="L193" s="52">
        <v>4282577</v>
      </c>
      <c r="M193" s="52">
        <v>4666651</v>
      </c>
      <c r="N193" s="52" t="s">
        <v>540</v>
      </c>
      <c r="O193" s="52" t="s">
        <v>540</v>
      </c>
      <c r="P193" s="52" t="s">
        <v>540</v>
      </c>
      <c r="Q193" s="52">
        <v>5440082</v>
      </c>
      <c r="R193" s="52">
        <v>6526227</v>
      </c>
      <c r="S193" s="52">
        <v>6021605</v>
      </c>
      <c r="T193" s="52">
        <v>6590427</v>
      </c>
      <c r="U193" s="52">
        <v>7394357</v>
      </c>
      <c r="V193" s="52">
        <v>7833036</v>
      </c>
      <c r="W193" s="52">
        <v>7724146</v>
      </c>
      <c r="X193" s="52">
        <v>8363757</v>
      </c>
      <c r="Y193" s="52">
        <v>8903876</v>
      </c>
      <c r="Z193" s="52">
        <v>8799154</v>
      </c>
      <c r="AA193" s="52">
        <v>9063532</v>
      </c>
      <c r="AB193" s="52">
        <v>9846355</v>
      </c>
      <c r="AC193" s="52">
        <v>10817407</v>
      </c>
      <c r="AD193" s="52">
        <v>10880867</v>
      </c>
      <c r="AG193" s="76" t="s">
        <v>561</v>
      </c>
      <c r="AJ193" s="76" t="s">
        <v>541</v>
      </c>
    </row>
    <row r="194" spans="1:36" x14ac:dyDescent="0.2">
      <c r="A194" s="75" t="s">
        <v>308</v>
      </c>
      <c r="B194" s="75" t="s">
        <v>38</v>
      </c>
      <c r="C194" s="52">
        <v>6842640</v>
      </c>
      <c r="D194" s="52">
        <v>8471731</v>
      </c>
      <c r="E194" s="52">
        <v>7940186</v>
      </c>
      <c r="F194" s="52">
        <v>8486116</v>
      </c>
      <c r="G194" s="52">
        <v>9531364</v>
      </c>
      <c r="H194" s="52">
        <v>9903715</v>
      </c>
      <c r="I194" s="52">
        <v>10872900</v>
      </c>
      <c r="J194" s="52">
        <v>10769341</v>
      </c>
      <c r="K194" s="52">
        <v>10895845</v>
      </c>
      <c r="L194" s="52">
        <v>13409379</v>
      </c>
      <c r="M194" s="52">
        <v>14008510</v>
      </c>
      <c r="N194" s="52">
        <v>14215344</v>
      </c>
      <c r="O194" s="52">
        <v>14497287</v>
      </c>
      <c r="P194" s="52">
        <v>15164945</v>
      </c>
      <c r="Q194" s="52">
        <v>16610461</v>
      </c>
      <c r="R194" s="52">
        <v>20857736</v>
      </c>
      <c r="S194" s="52">
        <v>18780553</v>
      </c>
      <c r="T194" s="52">
        <v>15815218</v>
      </c>
      <c r="U194" s="52">
        <v>12716348</v>
      </c>
      <c r="V194" s="52">
        <v>15219585</v>
      </c>
      <c r="W194" s="52">
        <v>16748502</v>
      </c>
      <c r="X194" s="52">
        <v>18550909</v>
      </c>
      <c r="Y194" s="52">
        <v>19362740</v>
      </c>
      <c r="Z194" s="52">
        <v>23039954</v>
      </c>
      <c r="AA194" s="52">
        <v>25059467</v>
      </c>
      <c r="AB194" s="52">
        <v>19062838</v>
      </c>
      <c r="AC194" s="52">
        <v>19988632</v>
      </c>
      <c r="AD194" s="52">
        <v>21310490</v>
      </c>
      <c r="AG194" s="76" t="s">
        <v>565</v>
      </c>
      <c r="AJ194" s="76" t="s">
        <v>544</v>
      </c>
    </row>
    <row r="195" spans="1:36" x14ac:dyDescent="0.2">
      <c r="A195" s="75" t="s">
        <v>309</v>
      </c>
      <c r="B195" s="75" t="s">
        <v>38</v>
      </c>
      <c r="C195" s="52">
        <v>5534343</v>
      </c>
      <c r="D195" s="52">
        <v>5646592</v>
      </c>
      <c r="E195" s="52">
        <v>5904584</v>
      </c>
      <c r="F195" s="52">
        <v>5925301</v>
      </c>
      <c r="G195" s="52">
        <v>6041187</v>
      </c>
      <c r="H195" s="52">
        <v>6293448</v>
      </c>
      <c r="I195" s="52">
        <v>5802880</v>
      </c>
      <c r="J195" s="52">
        <v>6057288</v>
      </c>
      <c r="K195" s="52">
        <v>6384806</v>
      </c>
      <c r="L195" s="52">
        <v>7197032</v>
      </c>
      <c r="M195" s="52">
        <v>7231043</v>
      </c>
      <c r="N195" s="52">
        <v>7143937</v>
      </c>
      <c r="O195" s="52">
        <v>7307851</v>
      </c>
      <c r="P195" s="52">
        <v>8248394</v>
      </c>
      <c r="Q195" s="52">
        <v>8236321</v>
      </c>
      <c r="R195" s="52">
        <v>9194586</v>
      </c>
      <c r="S195" s="52">
        <v>9628987</v>
      </c>
      <c r="T195" s="52">
        <v>9187093</v>
      </c>
      <c r="U195" s="52">
        <v>8556744</v>
      </c>
      <c r="V195" s="52">
        <v>8463380</v>
      </c>
      <c r="W195" s="52">
        <v>8178074</v>
      </c>
      <c r="X195" s="52">
        <v>9286019</v>
      </c>
      <c r="Y195" s="52">
        <v>8556247</v>
      </c>
      <c r="Z195" s="52">
        <v>8794427</v>
      </c>
      <c r="AA195" s="52">
        <v>12187907</v>
      </c>
      <c r="AB195" s="52">
        <v>12223073</v>
      </c>
      <c r="AC195" s="52">
        <v>11149545</v>
      </c>
      <c r="AD195" s="52">
        <v>14070793</v>
      </c>
      <c r="AG195" s="76" t="s">
        <v>563</v>
      </c>
      <c r="AJ195" s="76" t="s">
        <v>543</v>
      </c>
    </row>
    <row r="196" spans="1:36" x14ac:dyDescent="0.2">
      <c r="A196" s="75" t="s">
        <v>310</v>
      </c>
      <c r="B196" s="75" t="s">
        <v>38</v>
      </c>
      <c r="C196" s="52">
        <v>10428598</v>
      </c>
      <c r="D196" s="52">
        <v>12110829</v>
      </c>
      <c r="E196" s="52">
        <v>11752745</v>
      </c>
      <c r="F196" s="52">
        <v>12552509</v>
      </c>
      <c r="G196" s="52">
        <v>12983531</v>
      </c>
      <c r="H196" s="52">
        <v>12926522</v>
      </c>
      <c r="I196" s="52">
        <v>13811053</v>
      </c>
      <c r="J196" s="52">
        <v>12915475</v>
      </c>
      <c r="K196" s="52">
        <v>15060420</v>
      </c>
      <c r="L196" s="52">
        <v>19083949</v>
      </c>
      <c r="M196" s="52">
        <v>19153151</v>
      </c>
      <c r="N196" s="52">
        <v>24184639</v>
      </c>
      <c r="O196" s="52">
        <v>21950953</v>
      </c>
      <c r="P196" s="52">
        <v>26525883</v>
      </c>
      <c r="Q196" s="52">
        <v>37498582</v>
      </c>
      <c r="R196" s="52">
        <v>37531546</v>
      </c>
      <c r="S196" s="52">
        <v>29481268</v>
      </c>
      <c r="T196" s="52">
        <v>32502876</v>
      </c>
      <c r="U196" s="52">
        <v>27382513</v>
      </c>
      <c r="V196" s="52">
        <v>30664393</v>
      </c>
      <c r="W196" s="52">
        <v>34961252</v>
      </c>
      <c r="X196" s="52">
        <v>36595123</v>
      </c>
      <c r="Y196" s="52">
        <v>36731623</v>
      </c>
      <c r="Z196" s="52">
        <v>37613671</v>
      </c>
      <c r="AA196" s="52">
        <v>44301817</v>
      </c>
      <c r="AB196" s="52">
        <v>44181104</v>
      </c>
      <c r="AC196" s="52">
        <v>49488668</v>
      </c>
      <c r="AD196" s="52">
        <v>47687311</v>
      </c>
      <c r="AG196" s="76" t="s">
        <v>563</v>
      </c>
      <c r="AJ196" s="76" t="s">
        <v>543</v>
      </c>
    </row>
    <row r="197" spans="1:36" x14ac:dyDescent="0.2">
      <c r="A197" s="75" t="s">
        <v>86</v>
      </c>
      <c r="B197" s="75" t="s">
        <v>38</v>
      </c>
      <c r="C197" s="52">
        <v>8291792</v>
      </c>
      <c r="D197" s="52">
        <v>8522537</v>
      </c>
      <c r="E197" s="52">
        <v>8317580</v>
      </c>
      <c r="F197" s="52">
        <v>8376332</v>
      </c>
      <c r="G197" s="52">
        <v>8441170</v>
      </c>
      <c r="H197" s="52">
        <v>8943425</v>
      </c>
      <c r="I197" s="52">
        <v>9442297</v>
      </c>
      <c r="J197" s="52">
        <v>9655372</v>
      </c>
      <c r="K197" s="52">
        <v>10264457</v>
      </c>
      <c r="L197" s="52">
        <v>11543012</v>
      </c>
      <c r="M197" s="52">
        <v>11225774</v>
      </c>
      <c r="N197" s="52">
        <v>11354529</v>
      </c>
      <c r="O197" s="52">
        <v>12523269</v>
      </c>
      <c r="P197" s="52">
        <v>13586208</v>
      </c>
      <c r="Q197" s="52">
        <v>14772275</v>
      </c>
      <c r="R197" s="52">
        <v>15933909</v>
      </c>
      <c r="S197" s="52">
        <v>16604111</v>
      </c>
      <c r="T197" s="52">
        <v>17154938</v>
      </c>
      <c r="U197" s="52">
        <v>17604556</v>
      </c>
      <c r="V197" s="52">
        <v>17844739</v>
      </c>
      <c r="W197" s="52">
        <v>17977346</v>
      </c>
      <c r="X197" s="52">
        <v>18944958</v>
      </c>
      <c r="Y197" s="52">
        <v>19467039</v>
      </c>
      <c r="Z197" s="52">
        <v>20408262</v>
      </c>
      <c r="AA197" s="52">
        <v>21491739</v>
      </c>
      <c r="AB197" s="52">
        <v>22394707</v>
      </c>
      <c r="AC197" s="52">
        <v>23038682</v>
      </c>
      <c r="AD197" s="52">
        <v>24968452</v>
      </c>
      <c r="AG197" s="76" t="s">
        <v>561</v>
      </c>
      <c r="AJ197" s="76" t="s">
        <v>541</v>
      </c>
    </row>
    <row r="198" spans="1:36" x14ac:dyDescent="0.2">
      <c r="A198" s="75" t="s">
        <v>311</v>
      </c>
      <c r="B198" s="75" t="s">
        <v>38</v>
      </c>
      <c r="C198" s="52">
        <v>4453176</v>
      </c>
      <c r="D198" s="52">
        <v>4359149</v>
      </c>
      <c r="E198" s="52">
        <v>4797143</v>
      </c>
      <c r="F198" s="52">
        <v>4633122</v>
      </c>
      <c r="G198" s="52">
        <v>5437549</v>
      </c>
      <c r="H198" s="52">
        <v>6028429</v>
      </c>
      <c r="I198" s="52">
        <v>5806589</v>
      </c>
      <c r="J198" s="52">
        <v>5888028</v>
      </c>
      <c r="K198" s="52">
        <v>6376298</v>
      </c>
      <c r="L198" s="52">
        <v>6942210</v>
      </c>
      <c r="M198" s="52">
        <v>6479918</v>
      </c>
      <c r="N198" s="52">
        <v>6651647</v>
      </c>
      <c r="O198" s="52">
        <v>6228038</v>
      </c>
      <c r="P198" s="52">
        <v>7577151</v>
      </c>
      <c r="Q198" s="52">
        <v>8636385</v>
      </c>
      <c r="R198" s="52">
        <v>9335914</v>
      </c>
      <c r="S198" s="52">
        <v>9878038</v>
      </c>
      <c r="T198" s="52">
        <v>9125544</v>
      </c>
      <c r="U198" s="52">
        <v>8420541</v>
      </c>
      <c r="V198" s="52">
        <v>9144543</v>
      </c>
      <c r="W198" s="52">
        <v>9172491</v>
      </c>
      <c r="X198" s="52">
        <v>9463406</v>
      </c>
      <c r="Y198" s="52">
        <v>9886430</v>
      </c>
      <c r="Z198" s="52">
        <v>10790625</v>
      </c>
      <c r="AA198" s="52">
        <v>10740540</v>
      </c>
      <c r="AB198" s="52">
        <v>11282252</v>
      </c>
      <c r="AC198" s="52">
        <v>12701666</v>
      </c>
      <c r="AD198" s="52">
        <v>14154355</v>
      </c>
      <c r="AG198" s="76" t="s">
        <v>563</v>
      </c>
      <c r="AJ198" s="76" t="s">
        <v>543</v>
      </c>
    </row>
    <row r="199" spans="1:36" x14ac:dyDescent="0.2">
      <c r="A199" s="75" t="s">
        <v>87</v>
      </c>
      <c r="B199" s="75" t="s">
        <v>38</v>
      </c>
      <c r="C199" s="52">
        <v>86180773</v>
      </c>
      <c r="D199" s="52">
        <v>84260019</v>
      </c>
      <c r="E199" s="52">
        <v>80417014</v>
      </c>
      <c r="F199" s="52">
        <v>82383162</v>
      </c>
      <c r="G199" s="52">
        <v>94134795</v>
      </c>
      <c r="H199" s="52">
        <v>91606199</v>
      </c>
      <c r="I199" s="52">
        <v>97817254</v>
      </c>
      <c r="J199" s="52">
        <v>103990590</v>
      </c>
      <c r="K199" s="52">
        <v>107491662</v>
      </c>
      <c r="L199" s="52">
        <v>113407230</v>
      </c>
      <c r="M199" s="52">
        <v>112708437</v>
      </c>
      <c r="N199" s="52">
        <v>114270718</v>
      </c>
      <c r="O199" s="52">
        <v>117155337</v>
      </c>
      <c r="P199" s="52">
        <v>123242414</v>
      </c>
      <c r="Q199" s="52">
        <v>136387569</v>
      </c>
      <c r="R199" s="52">
        <v>147494485</v>
      </c>
      <c r="S199" s="52">
        <v>151441642</v>
      </c>
      <c r="T199" s="52">
        <v>145449212</v>
      </c>
      <c r="U199" s="52">
        <v>133753313</v>
      </c>
      <c r="V199" s="52">
        <v>138505293</v>
      </c>
      <c r="W199" s="52">
        <v>142098099</v>
      </c>
      <c r="X199" s="52">
        <v>145920791</v>
      </c>
      <c r="Y199" s="52">
        <v>153424916</v>
      </c>
      <c r="Z199" s="52">
        <v>165533065</v>
      </c>
      <c r="AA199" s="52">
        <v>158614288</v>
      </c>
      <c r="AB199" s="52">
        <v>162457689</v>
      </c>
      <c r="AC199" s="52">
        <v>164529001</v>
      </c>
      <c r="AD199" s="52">
        <v>174581779</v>
      </c>
      <c r="AG199" s="76" t="s">
        <v>561</v>
      </c>
      <c r="AJ199" s="76" t="s">
        <v>541</v>
      </c>
    </row>
    <row r="200" spans="1:36" x14ac:dyDescent="0.2">
      <c r="A200" s="75" t="s">
        <v>312</v>
      </c>
      <c r="B200" s="75" t="s">
        <v>38</v>
      </c>
      <c r="C200" s="52">
        <v>46177641</v>
      </c>
      <c r="D200" s="52">
        <v>16827299</v>
      </c>
      <c r="E200" s="52">
        <v>14702570</v>
      </c>
      <c r="F200" s="52">
        <v>20391098</v>
      </c>
      <c r="G200" s="52">
        <v>19865154</v>
      </c>
      <c r="H200" s="52">
        <v>21077716</v>
      </c>
      <c r="I200" s="52">
        <v>22969208</v>
      </c>
      <c r="J200" s="52">
        <v>10478381</v>
      </c>
      <c r="K200" s="52">
        <v>11645176</v>
      </c>
      <c r="L200" s="52">
        <v>19694905</v>
      </c>
      <c r="M200" s="52">
        <v>16792825</v>
      </c>
      <c r="N200" s="52">
        <v>18421115</v>
      </c>
      <c r="O200" s="52">
        <v>15835907</v>
      </c>
      <c r="P200" s="52">
        <v>17921225</v>
      </c>
      <c r="Q200" s="52">
        <v>22273037</v>
      </c>
      <c r="R200" s="52">
        <v>22484028</v>
      </c>
      <c r="S200" s="52">
        <v>25156961</v>
      </c>
      <c r="T200" s="52">
        <v>35467347</v>
      </c>
      <c r="U200" s="52">
        <v>35602925</v>
      </c>
      <c r="V200" s="52">
        <v>35914185</v>
      </c>
      <c r="W200" s="52">
        <v>28740897</v>
      </c>
      <c r="X200" s="52">
        <v>38960369</v>
      </c>
      <c r="Y200" s="52">
        <v>44035877</v>
      </c>
      <c r="Z200" s="52">
        <v>51792079</v>
      </c>
      <c r="AA200" s="52">
        <v>36704633</v>
      </c>
      <c r="AB200" s="52">
        <v>32071803</v>
      </c>
      <c r="AC200" s="52">
        <v>38769774</v>
      </c>
      <c r="AD200" s="52">
        <v>46283011</v>
      </c>
      <c r="AG200" s="76" t="s">
        <v>567</v>
      </c>
      <c r="AJ200" s="76" t="s">
        <v>541</v>
      </c>
    </row>
    <row r="201" spans="1:36" x14ac:dyDescent="0.2">
      <c r="A201" s="75" t="s">
        <v>313</v>
      </c>
      <c r="B201" s="75" t="s">
        <v>38</v>
      </c>
      <c r="C201" s="52">
        <v>4967065</v>
      </c>
      <c r="D201" s="52">
        <v>4548385</v>
      </c>
      <c r="E201" s="52">
        <v>4428577</v>
      </c>
      <c r="F201" s="52">
        <v>4797328</v>
      </c>
      <c r="G201" s="52">
        <v>5731434</v>
      </c>
      <c r="H201" s="52">
        <v>5733499</v>
      </c>
      <c r="I201" s="52">
        <v>5975950</v>
      </c>
      <c r="J201" s="52">
        <v>6571068</v>
      </c>
      <c r="K201" s="52">
        <v>6413272</v>
      </c>
      <c r="L201" s="52">
        <v>7104714</v>
      </c>
      <c r="M201" s="52">
        <v>5846227</v>
      </c>
      <c r="N201" s="52">
        <v>6134465</v>
      </c>
      <c r="O201" s="52">
        <v>5796720</v>
      </c>
      <c r="P201" s="52">
        <v>9082335</v>
      </c>
      <c r="Q201" s="52">
        <v>10226298</v>
      </c>
      <c r="R201" s="52">
        <v>9305893</v>
      </c>
      <c r="S201" s="52">
        <v>9583255</v>
      </c>
      <c r="T201" s="52">
        <v>8888874</v>
      </c>
      <c r="U201" s="52">
        <v>8275643</v>
      </c>
      <c r="V201" s="52">
        <v>8160258</v>
      </c>
      <c r="W201" s="52">
        <v>8547690</v>
      </c>
      <c r="X201" s="52">
        <v>9597581</v>
      </c>
      <c r="Y201" s="52">
        <v>9952442</v>
      </c>
      <c r="Z201" s="52">
        <v>9839746</v>
      </c>
      <c r="AA201" s="52">
        <v>10440530</v>
      </c>
      <c r="AB201" s="52">
        <v>9847045</v>
      </c>
      <c r="AC201" s="52">
        <v>10415426</v>
      </c>
      <c r="AD201" s="52">
        <v>13487646</v>
      </c>
      <c r="AG201" s="76" t="s">
        <v>563</v>
      </c>
      <c r="AJ201" s="76" t="s">
        <v>543</v>
      </c>
    </row>
    <row r="202" spans="1:36" x14ac:dyDescent="0.2">
      <c r="A202" s="75" t="s">
        <v>314</v>
      </c>
      <c r="B202" s="75" t="s">
        <v>38</v>
      </c>
      <c r="C202" s="52">
        <v>30415684</v>
      </c>
      <c r="D202" s="52">
        <v>31986272</v>
      </c>
      <c r="E202" s="52">
        <v>27098163</v>
      </c>
      <c r="F202" s="52">
        <v>27329888</v>
      </c>
      <c r="G202" s="52">
        <v>30598312</v>
      </c>
      <c r="H202" s="52">
        <v>27329153</v>
      </c>
      <c r="I202" s="52">
        <v>27139914</v>
      </c>
      <c r="J202" s="52">
        <v>29250058</v>
      </c>
      <c r="K202" s="52">
        <v>34021670</v>
      </c>
      <c r="L202" s="52">
        <v>33642248</v>
      </c>
      <c r="M202" s="52">
        <v>33037503</v>
      </c>
      <c r="N202" s="52">
        <v>34583360</v>
      </c>
      <c r="O202" s="52">
        <v>34766757</v>
      </c>
      <c r="P202" s="52">
        <v>38399259</v>
      </c>
      <c r="Q202" s="52">
        <v>42608526</v>
      </c>
      <c r="R202" s="52">
        <v>43537611</v>
      </c>
      <c r="S202" s="52">
        <v>43451241</v>
      </c>
      <c r="T202" s="52">
        <v>42476662</v>
      </c>
      <c r="U202" s="52">
        <v>39206432</v>
      </c>
      <c r="V202" s="52">
        <v>40234973</v>
      </c>
      <c r="W202" s="52">
        <v>39475929</v>
      </c>
      <c r="X202" s="52">
        <v>41233876</v>
      </c>
      <c r="Y202" s="52">
        <v>48357536</v>
      </c>
      <c r="Z202" s="52">
        <v>48537839</v>
      </c>
      <c r="AA202" s="52">
        <v>49248882</v>
      </c>
      <c r="AB202" s="52">
        <v>57795103</v>
      </c>
      <c r="AC202" s="52">
        <v>56968320</v>
      </c>
      <c r="AD202" s="52">
        <v>57677214</v>
      </c>
      <c r="AG202" s="76" t="s">
        <v>520</v>
      </c>
      <c r="AJ202" s="76" t="s">
        <v>542</v>
      </c>
    </row>
    <row r="203" spans="1:36" x14ac:dyDescent="0.2">
      <c r="A203" s="75" t="s">
        <v>316</v>
      </c>
      <c r="B203" s="75" t="s">
        <v>38</v>
      </c>
      <c r="C203" s="52">
        <v>26150892</v>
      </c>
      <c r="D203" s="52">
        <v>23624693</v>
      </c>
      <c r="E203" s="52">
        <v>25068535</v>
      </c>
      <c r="F203" s="52">
        <v>26125725</v>
      </c>
      <c r="G203" s="52">
        <v>26770312</v>
      </c>
      <c r="H203" s="52">
        <v>27944749</v>
      </c>
      <c r="I203" s="52">
        <v>29930075</v>
      </c>
      <c r="J203" s="52">
        <v>25199577</v>
      </c>
      <c r="K203" s="52">
        <v>28095511</v>
      </c>
      <c r="L203" s="52">
        <v>34444144</v>
      </c>
      <c r="M203" s="52">
        <v>32510556</v>
      </c>
      <c r="N203" s="52">
        <v>33640837</v>
      </c>
      <c r="O203" s="52">
        <v>35109898</v>
      </c>
      <c r="P203" s="52">
        <v>39846368</v>
      </c>
      <c r="Q203" s="52">
        <v>43687267</v>
      </c>
      <c r="R203" s="52">
        <v>56904461</v>
      </c>
      <c r="S203" s="52">
        <v>48916331</v>
      </c>
      <c r="T203" s="52">
        <v>46573589</v>
      </c>
      <c r="U203" s="52">
        <v>43114811</v>
      </c>
      <c r="V203" s="52">
        <v>49634213</v>
      </c>
      <c r="W203" s="52">
        <v>49128541</v>
      </c>
      <c r="X203" s="52">
        <v>56226579</v>
      </c>
      <c r="Y203" s="52">
        <v>62019746</v>
      </c>
      <c r="Z203" s="52">
        <v>63510017</v>
      </c>
      <c r="AA203" s="52">
        <v>67316086</v>
      </c>
      <c r="AB203" s="52">
        <v>68871548</v>
      </c>
      <c r="AC203" s="52">
        <v>76364784</v>
      </c>
      <c r="AD203" s="52">
        <v>83599494</v>
      </c>
      <c r="AG203" s="76" t="s">
        <v>563</v>
      </c>
      <c r="AJ203" s="76" t="s">
        <v>543</v>
      </c>
    </row>
    <row r="204" spans="1:36" x14ac:dyDescent="0.2">
      <c r="A204" s="75" t="s">
        <v>315</v>
      </c>
      <c r="B204" s="75" t="s">
        <v>38</v>
      </c>
      <c r="C204" s="52">
        <v>2726035</v>
      </c>
      <c r="D204" s="52">
        <v>2642988</v>
      </c>
      <c r="E204" s="52">
        <v>2540142</v>
      </c>
      <c r="F204" s="52">
        <v>3717438</v>
      </c>
      <c r="G204" s="52">
        <v>3449573</v>
      </c>
      <c r="H204" s="52">
        <v>6347216</v>
      </c>
      <c r="I204" s="52">
        <v>4274705</v>
      </c>
      <c r="J204" s="52">
        <v>4842889</v>
      </c>
      <c r="K204" s="52">
        <v>5522294</v>
      </c>
      <c r="L204" s="52">
        <v>6093903</v>
      </c>
      <c r="M204" s="52">
        <v>5762105</v>
      </c>
      <c r="N204" s="52">
        <v>6312784</v>
      </c>
      <c r="O204" s="52">
        <v>5819868</v>
      </c>
      <c r="P204" s="52">
        <v>6251269</v>
      </c>
      <c r="Q204" s="52">
        <v>7133310</v>
      </c>
      <c r="R204" s="52">
        <v>8401466</v>
      </c>
      <c r="S204" s="52">
        <v>9783614</v>
      </c>
      <c r="T204" s="52">
        <v>9065969</v>
      </c>
      <c r="U204" s="52">
        <v>7965936</v>
      </c>
      <c r="V204" s="52">
        <v>8429279</v>
      </c>
      <c r="W204" s="52">
        <v>8940836</v>
      </c>
      <c r="X204" s="52">
        <v>9755911</v>
      </c>
      <c r="Y204" s="52">
        <v>18649950</v>
      </c>
      <c r="Z204" s="52">
        <v>19510133</v>
      </c>
      <c r="AA204" s="52">
        <v>12785677</v>
      </c>
      <c r="AB204" s="52">
        <v>13012396</v>
      </c>
      <c r="AC204" s="52">
        <v>12479367</v>
      </c>
      <c r="AD204" s="52">
        <v>14460312</v>
      </c>
      <c r="AG204" s="76" t="s">
        <v>565</v>
      </c>
      <c r="AJ204" s="76" t="s">
        <v>544</v>
      </c>
    </row>
    <row r="205" spans="1:36" x14ac:dyDescent="0.2">
      <c r="A205" s="75" t="s">
        <v>88</v>
      </c>
      <c r="B205" s="75" t="s">
        <v>38</v>
      </c>
      <c r="C205" s="52">
        <v>20417671</v>
      </c>
      <c r="D205" s="52">
        <v>19750064</v>
      </c>
      <c r="E205" s="52">
        <v>19045312</v>
      </c>
      <c r="F205" s="52">
        <v>19939735</v>
      </c>
      <c r="G205" s="52">
        <v>21560874</v>
      </c>
      <c r="H205" s="52">
        <v>24148099</v>
      </c>
      <c r="I205" s="52">
        <v>22176837</v>
      </c>
      <c r="J205" s="52">
        <v>23232501</v>
      </c>
      <c r="K205" s="52">
        <v>24753527</v>
      </c>
      <c r="L205" s="52">
        <v>28217065</v>
      </c>
      <c r="M205" s="52">
        <v>30902577</v>
      </c>
      <c r="N205" s="52">
        <v>31383839</v>
      </c>
      <c r="O205" s="52">
        <v>30871646</v>
      </c>
      <c r="P205" s="52">
        <v>32522968</v>
      </c>
      <c r="Q205" s="52">
        <v>34254079</v>
      </c>
      <c r="R205" s="52">
        <v>37625850</v>
      </c>
      <c r="S205" s="52">
        <v>38071167</v>
      </c>
      <c r="T205" s="52">
        <v>35533905</v>
      </c>
      <c r="U205" s="52">
        <v>37707979</v>
      </c>
      <c r="V205" s="52">
        <v>29879886</v>
      </c>
      <c r="W205" s="52">
        <v>29873665</v>
      </c>
      <c r="X205" s="52">
        <v>32906465</v>
      </c>
      <c r="Y205" s="52">
        <v>32587399</v>
      </c>
      <c r="Z205" s="52">
        <v>34652634</v>
      </c>
      <c r="AA205" s="52">
        <v>35954124</v>
      </c>
      <c r="AB205" s="52">
        <v>37231743</v>
      </c>
      <c r="AC205" s="52">
        <v>37760783</v>
      </c>
      <c r="AD205" s="52">
        <v>41045501</v>
      </c>
      <c r="AG205" s="76" t="s">
        <v>565</v>
      </c>
      <c r="AJ205" s="76" t="s">
        <v>544</v>
      </c>
    </row>
    <row r="206" spans="1:36" x14ac:dyDescent="0.2">
      <c r="A206" s="75" t="s">
        <v>317</v>
      </c>
      <c r="B206" s="75" t="s">
        <v>318</v>
      </c>
      <c r="C206" s="52">
        <v>1392841</v>
      </c>
      <c r="D206" s="52">
        <v>1404581</v>
      </c>
      <c r="E206" s="52">
        <v>1366764</v>
      </c>
      <c r="F206" s="52">
        <v>1423348</v>
      </c>
      <c r="G206" s="52">
        <v>1321678</v>
      </c>
      <c r="H206" s="52">
        <v>1476862</v>
      </c>
      <c r="I206" s="52">
        <v>1700952</v>
      </c>
      <c r="J206" s="52">
        <v>1690410</v>
      </c>
      <c r="K206" s="52">
        <v>1799105</v>
      </c>
      <c r="L206" s="52">
        <v>2219822</v>
      </c>
      <c r="M206" s="52">
        <v>2661430</v>
      </c>
      <c r="N206" s="52">
        <v>3391922</v>
      </c>
      <c r="O206" s="52">
        <v>3429998</v>
      </c>
      <c r="P206" s="52">
        <v>4620706</v>
      </c>
      <c r="Q206" s="52">
        <v>4374317</v>
      </c>
      <c r="R206" s="52">
        <v>3907863</v>
      </c>
      <c r="S206" s="52">
        <v>4814040</v>
      </c>
      <c r="T206" s="52">
        <v>5176525</v>
      </c>
      <c r="U206" s="52">
        <v>4689489</v>
      </c>
      <c r="V206" s="52">
        <v>4678369</v>
      </c>
      <c r="W206" s="52">
        <v>3692149</v>
      </c>
      <c r="X206" s="52">
        <v>3713348</v>
      </c>
      <c r="Y206" s="52">
        <v>4518405</v>
      </c>
      <c r="Z206" s="52">
        <v>5216940</v>
      </c>
      <c r="AA206" s="52">
        <v>6287121</v>
      </c>
      <c r="AB206" s="52">
        <v>6380871</v>
      </c>
      <c r="AC206" s="52">
        <v>5662388</v>
      </c>
      <c r="AD206" s="52">
        <v>6288444</v>
      </c>
      <c r="AG206" s="76" t="s">
        <v>520</v>
      </c>
      <c r="AJ206" s="76" t="s">
        <v>542</v>
      </c>
    </row>
    <row r="207" spans="1:36" x14ac:dyDescent="0.2">
      <c r="A207" s="75" t="s">
        <v>318</v>
      </c>
      <c r="B207" s="75" t="s">
        <v>318</v>
      </c>
      <c r="C207" s="52">
        <v>6955672</v>
      </c>
      <c r="D207" s="52">
        <v>7414685</v>
      </c>
      <c r="E207" s="52">
        <v>7031556</v>
      </c>
      <c r="F207" s="52">
        <v>6858007</v>
      </c>
      <c r="G207" s="52">
        <v>7865760</v>
      </c>
      <c r="H207" s="52">
        <v>7509040</v>
      </c>
      <c r="I207" s="52">
        <v>7236812</v>
      </c>
      <c r="J207" s="52">
        <v>7388705</v>
      </c>
      <c r="K207" s="52">
        <v>8267732</v>
      </c>
      <c r="L207" s="52">
        <v>9667364</v>
      </c>
      <c r="M207" s="52">
        <v>9618008</v>
      </c>
      <c r="N207" s="52">
        <v>9897854</v>
      </c>
      <c r="O207" s="52">
        <v>9966668</v>
      </c>
      <c r="P207" s="52">
        <v>12242741</v>
      </c>
      <c r="Q207" s="52">
        <v>14464559</v>
      </c>
      <c r="R207" s="52">
        <v>15641247</v>
      </c>
      <c r="S207" s="52">
        <v>19995797</v>
      </c>
      <c r="T207" s="52">
        <v>20951780</v>
      </c>
      <c r="U207" s="52">
        <v>16342331</v>
      </c>
      <c r="V207" s="52">
        <v>19551502</v>
      </c>
      <c r="W207" s="52">
        <v>15127484</v>
      </c>
      <c r="X207" s="52">
        <v>17164813</v>
      </c>
      <c r="Y207" s="52">
        <v>18922222</v>
      </c>
      <c r="Z207" s="52">
        <v>19900905</v>
      </c>
      <c r="AA207" s="52">
        <v>20080049</v>
      </c>
      <c r="AB207" s="52">
        <v>21157325</v>
      </c>
      <c r="AC207" s="52">
        <v>21704599</v>
      </c>
      <c r="AD207" s="52">
        <v>23887607</v>
      </c>
      <c r="AG207" s="76" t="s">
        <v>520</v>
      </c>
      <c r="AJ207" s="76" t="s">
        <v>542</v>
      </c>
    </row>
    <row r="208" spans="1:36" x14ac:dyDescent="0.2">
      <c r="A208" s="75" t="s">
        <v>319</v>
      </c>
      <c r="B208" s="75" t="s">
        <v>89</v>
      </c>
      <c r="C208" s="52">
        <v>1273266</v>
      </c>
      <c r="D208" s="52">
        <v>1255646</v>
      </c>
      <c r="E208" s="52">
        <v>1396907</v>
      </c>
      <c r="F208" s="52">
        <v>1436758</v>
      </c>
      <c r="G208" s="52">
        <v>1432341</v>
      </c>
      <c r="H208" s="52">
        <v>1539740</v>
      </c>
      <c r="I208" s="52">
        <v>1615240</v>
      </c>
      <c r="J208" s="52">
        <v>1795858</v>
      </c>
      <c r="K208" s="52">
        <v>2097444</v>
      </c>
      <c r="L208" s="52">
        <v>2269876</v>
      </c>
      <c r="M208" s="52">
        <v>2492630</v>
      </c>
      <c r="N208" s="52">
        <v>2693145</v>
      </c>
      <c r="O208" s="52">
        <v>3169170</v>
      </c>
      <c r="P208" s="52">
        <v>3217487</v>
      </c>
      <c r="Q208" s="52">
        <v>3661044</v>
      </c>
      <c r="R208" s="52">
        <v>3653526</v>
      </c>
      <c r="S208" s="52">
        <v>3998567</v>
      </c>
      <c r="T208" s="52">
        <v>3953118</v>
      </c>
      <c r="U208" s="52">
        <v>4029232</v>
      </c>
      <c r="V208" s="52">
        <v>3934113</v>
      </c>
      <c r="W208" s="52">
        <v>4033335</v>
      </c>
      <c r="X208" s="52">
        <v>4252661</v>
      </c>
      <c r="Y208" s="52">
        <v>4496910</v>
      </c>
      <c r="Z208" s="52">
        <v>4542700</v>
      </c>
      <c r="AA208" s="52">
        <v>4972017</v>
      </c>
      <c r="AB208" s="52">
        <v>5469402</v>
      </c>
      <c r="AC208" s="52">
        <v>5763581</v>
      </c>
      <c r="AD208" s="52">
        <v>6203756</v>
      </c>
      <c r="AG208" s="76" t="s">
        <v>564</v>
      </c>
      <c r="AJ208" s="76" t="s">
        <v>546</v>
      </c>
    </row>
    <row r="209" spans="1:36" x14ac:dyDescent="0.2">
      <c r="A209" s="75" t="s">
        <v>320</v>
      </c>
      <c r="B209" s="75" t="s">
        <v>89</v>
      </c>
      <c r="C209" s="52">
        <v>7318328</v>
      </c>
      <c r="D209" s="52">
        <v>7138626</v>
      </c>
      <c r="E209" s="52">
        <v>7333875</v>
      </c>
      <c r="F209" s="52">
        <v>7725794</v>
      </c>
      <c r="G209" s="52">
        <v>8075648</v>
      </c>
      <c r="H209" s="52">
        <v>8283896</v>
      </c>
      <c r="I209" s="52">
        <v>8664640</v>
      </c>
      <c r="J209" s="52">
        <v>9692638</v>
      </c>
      <c r="K209" s="52">
        <v>10354446</v>
      </c>
      <c r="L209" s="52">
        <v>11396382</v>
      </c>
      <c r="M209" s="52">
        <v>11492554</v>
      </c>
      <c r="N209" s="52">
        <v>11499417</v>
      </c>
      <c r="O209" s="52">
        <v>11708126</v>
      </c>
      <c r="P209" s="52">
        <v>13035315</v>
      </c>
      <c r="Q209" s="52">
        <v>13597174</v>
      </c>
      <c r="R209" s="52">
        <v>14396805</v>
      </c>
      <c r="S209" s="52">
        <v>15130196</v>
      </c>
      <c r="T209" s="52">
        <v>14710821</v>
      </c>
      <c r="U209" s="52">
        <v>13740501</v>
      </c>
      <c r="V209" s="52">
        <v>14044681</v>
      </c>
      <c r="W209" s="52">
        <v>14355543</v>
      </c>
      <c r="X209" s="52">
        <v>14978090</v>
      </c>
      <c r="Y209" s="52">
        <v>16892235</v>
      </c>
      <c r="Z209" s="52">
        <v>17155690</v>
      </c>
      <c r="AA209" s="52">
        <v>17794581</v>
      </c>
      <c r="AB209" s="52">
        <v>17437136</v>
      </c>
      <c r="AC209" s="52">
        <v>17708637</v>
      </c>
      <c r="AD209" s="52">
        <v>21590153</v>
      </c>
      <c r="AG209" s="76" t="s">
        <v>561</v>
      </c>
      <c r="AJ209" s="76" t="s">
        <v>541</v>
      </c>
    </row>
    <row r="210" spans="1:36" x14ac:dyDescent="0.2">
      <c r="A210" s="75" t="s">
        <v>90</v>
      </c>
      <c r="B210" s="75" t="s">
        <v>89</v>
      </c>
      <c r="C210" s="52">
        <v>2323762</v>
      </c>
      <c r="D210" s="52">
        <v>2358271</v>
      </c>
      <c r="E210" s="52">
        <v>2485210</v>
      </c>
      <c r="F210" s="52">
        <v>2411790</v>
      </c>
      <c r="G210" s="52">
        <v>2421424</v>
      </c>
      <c r="H210" s="52">
        <v>2540206</v>
      </c>
      <c r="I210" s="52">
        <v>2653953</v>
      </c>
      <c r="J210" s="52">
        <v>2779524</v>
      </c>
      <c r="K210" s="52">
        <v>2987571</v>
      </c>
      <c r="L210" s="52">
        <v>3287436</v>
      </c>
      <c r="M210" s="52">
        <v>3724101</v>
      </c>
      <c r="N210" s="52">
        <v>4015671</v>
      </c>
      <c r="O210" s="52">
        <v>4218006</v>
      </c>
      <c r="P210" s="52">
        <v>3817381</v>
      </c>
      <c r="Q210" s="52">
        <v>5192484</v>
      </c>
      <c r="R210" s="52" t="s">
        <v>540</v>
      </c>
      <c r="S210" s="52" t="s">
        <v>540</v>
      </c>
      <c r="T210" s="52" t="s">
        <v>540</v>
      </c>
      <c r="U210" s="52" t="s">
        <v>540</v>
      </c>
      <c r="V210" s="52">
        <v>5649590</v>
      </c>
      <c r="W210" s="52">
        <v>5673773</v>
      </c>
      <c r="X210" s="52">
        <v>6104714</v>
      </c>
      <c r="Y210" s="52">
        <v>6549815</v>
      </c>
      <c r="Z210" s="52">
        <v>6578758</v>
      </c>
      <c r="AA210" s="52">
        <v>6936872</v>
      </c>
      <c r="AB210" s="52">
        <v>7343594</v>
      </c>
      <c r="AC210" s="52">
        <v>6375276</v>
      </c>
      <c r="AD210" s="52">
        <v>6602729</v>
      </c>
      <c r="AG210" s="76" t="s">
        <v>520</v>
      </c>
      <c r="AJ210" s="76" t="s">
        <v>542</v>
      </c>
    </row>
    <row r="211" spans="1:36" x14ac:dyDescent="0.2">
      <c r="A211" s="75" t="s">
        <v>321</v>
      </c>
      <c r="B211" s="75" t="s">
        <v>89</v>
      </c>
      <c r="C211" s="52">
        <v>5928839</v>
      </c>
      <c r="D211" s="52">
        <v>5721888</v>
      </c>
      <c r="E211" s="52">
        <v>5871001</v>
      </c>
      <c r="F211" s="52">
        <v>6197098</v>
      </c>
      <c r="G211" s="52">
        <v>6198413</v>
      </c>
      <c r="H211" s="52">
        <v>6442866</v>
      </c>
      <c r="I211" s="52">
        <v>6480558</v>
      </c>
      <c r="J211" s="52">
        <v>6733039</v>
      </c>
      <c r="K211" s="52">
        <v>7458577</v>
      </c>
      <c r="L211" s="52">
        <v>8546812</v>
      </c>
      <c r="M211" s="52">
        <v>8494244</v>
      </c>
      <c r="N211" s="52">
        <v>8688204</v>
      </c>
      <c r="O211" s="52">
        <v>9003116</v>
      </c>
      <c r="P211" s="52">
        <v>11240782</v>
      </c>
      <c r="Q211" s="52">
        <v>10335203</v>
      </c>
      <c r="R211" s="52">
        <v>11187191</v>
      </c>
      <c r="S211" s="52">
        <v>11958468</v>
      </c>
      <c r="T211" s="52">
        <v>12694126</v>
      </c>
      <c r="U211" s="52">
        <v>11832567</v>
      </c>
      <c r="V211" s="52">
        <v>21633362</v>
      </c>
      <c r="W211" s="52">
        <v>12929726</v>
      </c>
      <c r="X211" s="52">
        <v>13190766</v>
      </c>
      <c r="Y211" s="52">
        <v>13591469</v>
      </c>
      <c r="Z211" s="52">
        <v>13967641</v>
      </c>
      <c r="AA211" s="52">
        <v>15455520</v>
      </c>
      <c r="AB211" s="52">
        <v>16522982</v>
      </c>
      <c r="AC211" s="52">
        <v>17041429</v>
      </c>
      <c r="AD211" s="52">
        <v>18662216</v>
      </c>
      <c r="AG211" s="76" t="s">
        <v>561</v>
      </c>
      <c r="AJ211" s="76" t="s">
        <v>541</v>
      </c>
    </row>
    <row r="212" spans="1:36" x14ac:dyDescent="0.2">
      <c r="A212" s="75" t="s">
        <v>322</v>
      </c>
      <c r="B212" s="75" t="s">
        <v>89</v>
      </c>
      <c r="C212" s="52">
        <v>7922757</v>
      </c>
      <c r="D212" s="52">
        <v>7939234</v>
      </c>
      <c r="E212" s="52">
        <v>7556751</v>
      </c>
      <c r="F212" s="52">
        <v>7791212</v>
      </c>
      <c r="G212" s="52">
        <v>8922160</v>
      </c>
      <c r="H212" s="52">
        <v>9262261</v>
      </c>
      <c r="I212" s="52">
        <v>9643864</v>
      </c>
      <c r="J212" s="52">
        <v>9215426</v>
      </c>
      <c r="K212" s="52">
        <v>10462412</v>
      </c>
      <c r="L212" s="52">
        <v>11334678</v>
      </c>
      <c r="M212" s="52">
        <v>11531521</v>
      </c>
      <c r="N212" s="52">
        <v>11966124</v>
      </c>
      <c r="O212" s="52">
        <v>12465878</v>
      </c>
      <c r="P212" s="52">
        <v>14557667</v>
      </c>
      <c r="Q212" s="52">
        <v>15189655</v>
      </c>
      <c r="R212" s="52">
        <v>16682276</v>
      </c>
      <c r="S212" s="52">
        <v>17827524</v>
      </c>
      <c r="T212" s="52">
        <v>17408975</v>
      </c>
      <c r="U212" s="52">
        <v>18420165</v>
      </c>
      <c r="V212" s="52">
        <v>17619794</v>
      </c>
      <c r="W212" s="52">
        <v>17817963</v>
      </c>
      <c r="X212" s="52">
        <v>18850897</v>
      </c>
      <c r="Y212" s="52">
        <v>20778831</v>
      </c>
      <c r="Z212" s="52">
        <v>21251949</v>
      </c>
      <c r="AA212" s="52">
        <v>22086161</v>
      </c>
      <c r="AB212" s="52">
        <v>23229397</v>
      </c>
      <c r="AC212" s="52">
        <v>24853180</v>
      </c>
      <c r="AD212" s="52">
        <v>25847281</v>
      </c>
      <c r="AG212" s="76" t="s">
        <v>561</v>
      </c>
      <c r="AJ212" s="76" t="s">
        <v>541</v>
      </c>
    </row>
    <row r="213" spans="1:36" x14ac:dyDescent="0.2">
      <c r="A213" s="75" t="s">
        <v>323</v>
      </c>
      <c r="B213" s="75" t="s">
        <v>89</v>
      </c>
      <c r="C213" s="52">
        <v>10263537</v>
      </c>
      <c r="D213" s="52">
        <v>10720566</v>
      </c>
      <c r="E213" s="52">
        <v>11320856</v>
      </c>
      <c r="F213" s="52">
        <v>11531183</v>
      </c>
      <c r="G213" s="52">
        <v>12741489</v>
      </c>
      <c r="H213" s="52">
        <v>13550238</v>
      </c>
      <c r="I213" s="52">
        <v>14033364</v>
      </c>
      <c r="J213" s="52">
        <v>14814271</v>
      </c>
      <c r="K213" s="52">
        <v>17942965</v>
      </c>
      <c r="L213" s="52">
        <v>19163827</v>
      </c>
      <c r="M213" s="52">
        <v>17967288</v>
      </c>
      <c r="N213" s="52">
        <v>18166523</v>
      </c>
      <c r="O213" s="52">
        <v>17772598</v>
      </c>
      <c r="P213" s="52">
        <v>20265060</v>
      </c>
      <c r="Q213" s="52">
        <v>21995564</v>
      </c>
      <c r="R213" s="52">
        <v>23772140</v>
      </c>
      <c r="S213" s="52">
        <v>24753475</v>
      </c>
      <c r="T213" s="52">
        <v>23428067</v>
      </c>
      <c r="U213" s="52">
        <v>22176634</v>
      </c>
      <c r="V213" s="52">
        <v>24046518</v>
      </c>
      <c r="W213" s="52">
        <v>26509156</v>
      </c>
      <c r="X213" s="52">
        <v>27807896</v>
      </c>
      <c r="Y213" s="52">
        <v>29802519</v>
      </c>
      <c r="Z213" s="52">
        <v>30492507</v>
      </c>
      <c r="AA213" s="52">
        <v>33020131</v>
      </c>
      <c r="AB213" s="52">
        <v>31574562</v>
      </c>
      <c r="AC213" s="52">
        <v>30784504</v>
      </c>
      <c r="AD213" s="52">
        <v>36183065</v>
      </c>
      <c r="AG213" s="76" t="s">
        <v>563</v>
      </c>
      <c r="AJ213" s="76" t="s">
        <v>543</v>
      </c>
    </row>
    <row r="214" spans="1:36" x14ac:dyDescent="0.2">
      <c r="A214" s="75" t="s">
        <v>324</v>
      </c>
      <c r="B214" s="75" t="s">
        <v>89</v>
      </c>
      <c r="C214" s="52">
        <v>1384595</v>
      </c>
      <c r="D214" s="52">
        <v>1448774</v>
      </c>
      <c r="E214" s="52">
        <v>1535709</v>
      </c>
      <c r="F214" s="52">
        <v>1571206</v>
      </c>
      <c r="G214" s="52">
        <v>1625380</v>
      </c>
      <c r="H214" s="52">
        <v>1631540</v>
      </c>
      <c r="I214" s="52">
        <v>1694251</v>
      </c>
      <c r="J214" s="52">
        <v>1855104</v>
      </c>
      <c r="K214" s="52">
        <v>2117158</v>
      </c>
      <c r="L214" s="52">
        <v>2606891</v>
      </c>
      <c r="M214" s="52">
        <v>2540046</v>
      </c>
      <c r="N214" s="52">
        <v>2792702</v>
      </c>
      <c r="O214" s="52">
        <v>3062848</v>
      </c>
      <c r="P214" s="52">
        <v>3444496</v>
      </c>
      <c r="Q214" s="52">
        <v>3831556</v>
      </c>
      <c r="R214" s="52">
        <v>4437475</v>
      </c>
      <c r="S214" s="52">
        <v>4514203</v>
      </c>
      <c r="T214" s="52">
        <v>4451691</v>
      </c>
      <c r="U214" s="52">
        <v>4561609</v>
      </c>
      <c r="V214" s="52">
        <v>4744152</v>
      </c>
      <c r="W214" s="52">
        <v>4384617</v>
      </c>
      <c r="X214" s="52">
        <v>3894475</v>
      </c>
      <c r="Y214" s="52">
        <v>4066610</v>
      </c>
      <c r="Z214" s="52">
        <v>4324286</v>
      </c>
      <c r="AA214" s="52">
        <v>4522274</v>
      </c>
      <c r="AB214" s="52">
        <v>4783955</v>
      </c>
      <c r="AC214" s="52">
        <v>5397077</v>
      </c>
      <c r="AD214" s="52">
        <v>5533315</v>
      </c>
      <c r="AG214" s="76" t="s">
        <v>561</v>
      </c>
      <c r="AJ214" s="76" t="s">
        <v>541</v>
      </c>
    </row>
    <row r="215" spans="1:36" x14ac:dyDescent="0.2">
      <c r="A215" s="75" t="s">
        <v>325</v>
      </c>
      <c r="B215" s="75" t="s">
        <v>89</v>
      </c>
      <c r="C215" s="52">
        <v>4351139</v>
      </c>
      <c r="D215" s="52">
        <v>4222951</v>
      </c>
      <c r="E215" s="52">
        <v>4479975</v>
      </c>
      <c r="F215" s="52">
        <v>4701486</v>
      </c>
      <c r="G215" s="52">
        <v>4457133</v>
      </c>
      <c r="H215" s="52">
        <v>5208607</v>
      </c>
      <c r="I215" s="52">
        <v>5759817</v>
      </c>
      <c r="J215" s="52">
        <v>5288093</v>
      </c>
      <c r="K215" s="52">
        <v>5519034</v>
      </c>
      <c r="L215" s="52">
        <v>6390584</v>
      </c>
      <c r="M215" s="52">
        <v>7399333</v>
      </c>
      <c r="N215" s="52">
        <v>7676829</v>
      </c>
      <c r="O215" s="52">
        <v>7899025</v>
      </c>
      <c r="P215" s="52">
        <v>8984623</v>
      </c>
      <c r="Q215" s="52">
        <v>10073091</v>
      </c>
      <c r="R215" s="52">
        <v>10624027</v>
      </c>
      <c r="S215" s="52">
        <v>11525909</v>
      </c>
      <c r="T215" s="52">
        <v>11588472</v>
      </c>
      <c r="U215" s="52">
        <v>11486896</v>
      </c>
      <c r="V215" s="52">
        <v>11873075</v>
      </c>
      <c r="W215" s="52">
        <v>11499067</v>
      </c>
      <c r="X215" s="52">
        <v>12301070</v>
      </c>
      <c r="Y215" s="52">
        <v>13064320</v>
      </c>
      <c r="Z215" s="52">
        <v>14182160</v>
      </c>
      <c r="AA215" s="52">
        <v>14306853</v>
      </c>
      <c r="AB215" s="52">
        <v>13718587</v>
      </c>
      <c r="AC215" s="52">
        <v>13662197</v>
      </c>
      <c r="AD215" s="52">
        <v>14587510</v>
      </c>
      <c r="AG215" s="76" t="s">
        <v>561</v>
      </c>
      <c r="AJ215" s="76" t="s">
        <v>541</v>
      </c>
    </row>
    <row r="216" spans="1:36" x14ac:dyDescent="0.2">
      <c r="A216" s="75" t="s">
        <v>326</v>
      </c>
      <c r="B216" s="75" t="s">
        <v>89</v>
      </c>
      <c r="C216" s="52">
        <v>21908309</v>
      </c>
      <c r="D216" s="52">
        <v>20986003</v>
      </c>
      <c r="E216" s="52">
        <v>22040836</v>
      </c>
      <c r="F216" s="52">
        <v>22960556</v>
      </c>
      <c r="G216" s="52">
        <v>23202492</v>
      </c>
      <c r="H216" s="52">
        <v>24415110</v>
      </c>
      <c r="I216" s="52">
        <v>27607825</v>
      </c>
      <c r="J216" s="52">
        <v>29976062</v>
      </c>
      <c r="K216" s="52">
        <v>35693063</v>
      </c>
      <c r="L216" s="52">
        <v>37433861</v>
      </c>
      <c r="M216" s="52">
        <v>35894549</v>
      </c>
      <c r="N216" s="52">
        <v>36516646</v>
      </c>
      <c r="O216" s="52">
        <v>36066159</v>
      </c>
      <c r="P216" s="52">
        <v>40879273</v>
      </c>
      <c r="Q216" s="52">
        <v>42364164</v>
      </c>
      <c r="R216" s="52">
        <v>50234955</v>
      </c>
      <c r="S216" s="52">
        <v>53094955</v>
      </c>
      <c r="T216" s="52">
        <v>47872953</v>
      </c>
      <c r="U216" s="52">
        <v>44764343</v>
      </c>
      <c r="V216" s="52">
        <v>47389299</v>
      </c>
      <c r="W216" s="52">
        <v>48288144</v>
      </c>
      <c r="X216" s="52">
        <v>51654254</v>
      </c>
      <c r="Y216" s="52">
        <v>56958608</v>
      </c>
      <c r="Z216" s="52">
        <v>63095157</v>
      </c>
      <c r="AA216" s="52">
        <v>66287445</v>
      </c>
      <c r="AB216" s="52">
        <v>65256291</v>
      </c>
      <c r="AC216" s="52">
        <v>69067483</v>
      </c>
      <c r="AD216" s="52">
        <v>71422301</v>
      </c>
      <c r="AG216" s="76" t="s">
        <v>561</v>
      </c>
      <c r="AJ216" s="76" t="s">
        <v>541</v>
      </c>
    </row>
    <row r="217" spans="1:36" x14ac:dyDescent="0.2">
      <c r="A217" s="75" t="s">
        <v>327</v>
      </c>
      <c r="B217" s="75" t="s">
        <v>89</v>
      </c>
      <c r="C217" s="52">
        <v>6105464</v>
      </c>
      <c r="D217" s="52">
        <v>5420007</v>
      </c>
      <c r="E217" s="52">
        <v>5224257</v>
      </c>
      <c r="F217" s="52">
        <v>5371963</v>
      </c>
      <c r="G217" s="52">
        <v>5655383</v>
      </c>
      <c r="H217" s="52">
        <v>5909800</v>
      </c>
      <c r="I217" s="52">
        <v>6295963</v>
      </c>
      <c r="J217" s="52">
        <v>6586862</v>
      </c>
      <c r="K217" s="52">
        <v>7124663</v>
      </c>
      <c r="L217" s="52">
        <v>7636582</v>
      </c>
      <c r="M217" s="52">
        <v>7701648</v>
      </c>
      <c r="N217" s="52">
        <v>7985105</v>
      </c>
      <c r="O217" s="52">
        <v>7946250</v>
      </c>
      <c r="P217" s="52">
        <v>9890156</v>
      </c>
      <c r="Q217" s="52">
        <v>10366972</v>
      </c>
      <c r="R217" s="52">
        <v>10848550</v>
      </c>
      <c r="S217" s="52">
        <v>11687044</v>
      </c>
      <c r="T217" s="52">
        <v>10033668</v>
      </c>
      <c r="U217" s="52">
        <v>10618337</v>
      </c>
      <c r="V217" s="52">
        <v>10748342</v>
      </c>
      <c r="W217" s="52">
        <v>10863952</v>
      </c>
      <c r="X217" s="52">
        <v>8592929</v>
      </c>
      <c r="Y217" s="52">
        <v>9463847</v>
      </c>
      <c r="Z217" s="52">
        <v>10446418</v>
      </c>
      <c r="AA217" s="52">
        <v>11764389</v>
      </c>
      <c r="AB217" s="52">
        <v>11893637</v>
      </c>
      <c r="AC217" s="52">
        <v>12877388</v>
      </c>
      <c r="AD217" s="52">
        <v>13455661</v>
      </c>
      <c r="AG217" s="76" t="s">
        <v>561</v>
      </c>
      <c r="AJ217" s="76" t="s">
        <v>541</v>
      </c>
    </row>
    <row r="218" spans="1:36" x14ac:dyDescent="0.2">
      <c r="A218" s="75" t="s">
        <v>91</v>
      </c>
      <c r="B218" s="75" t="s">
        <v>89</v>
      </c>
      <c r="C218" s="52">
        <v>2562075</v>
      </c>
      <c r="D218" s="52">
        <v>2443175</v>
      </c>
      <c r="E218" s="52">
        <v>2636556</v>
      </c>
      <c r="F218" s="52">
        <v>3279114</v>
      </c>
      <c r="G218" s="52">
        <v>2835847</v>
      </c>
      <c r="H218" s="52">
        <v>2843151</v>
      </c>
      <c r="I218" s="77" t="s">
        <v>540</v>
      </c>
      <c r="J218" s="52">
        <v>3210329</v>
      </c>
      <c r="K218" s="52">
        <v>3654887</v>
      </c>
      <c r="L218" s="52">
        <v>3915666</v>
      </c>
      <c r="M218" s="52">
        <v>4234419</v>
      </c>
      <c r="N218" s="52">
        <v>4434796</v>
      </c>
      <c r="O218" s="52">
        <v>4487626</v>
      </c>
      <c r="P218" s="52">
        <v>6697773</v>
      </c>
      <c r="Q218" s="52">
        <v>5646534</v>
      </c>
      <c r="R218" s="52">
        <v>7597456</v>
      </c>
      <c r="S218" s="52">
        <v>6970038</v>
      </c>
      <c r="T218" s="52">
        <v>6646069</v>
      </c>
      <c r="U218" s="52">
        <v>6319213</v>
      </c>
      <c r="V218" s="52">
        <v>6396889</v>
      </c>
      <c r="W218" s="52">
        <v>6979227</v>
      </c>
      <c r="X218" s="52">
        <v>7474113</v>
      </c>
      <c r="Y218" s="52">
        <v>8813315</v>
      </c>
      <c r="Z218" s="52">
        <v>10834119</v>
      </c>
      <c r="AA218" s="52">
        <v>8068175</v>
      </c>
      <c r="AB218" s="52">
        <v>8822379</v>
      </c>
      <c r="AC218" s="52">
        <v>9387915</v>
      </c>
      <c r="AD218" s="52">
        <v>10214242</v>
      </c>
      <c r="AG218" s="76" t="s">
        <v>563</v>
      </c>
      <c r="AJ218" s="76" t="s">
        <v>543</v>
      </c>
    </row>
    <row r="219" spans="1:36" x14ac:dyDescent="0.2">
      <c r="A219" s="75" t="s">
        <v>328</v>
      </c>
      <c r="B219" s="75" t="s">
        <v>329</v>
      </c>
      <c r="C219" s="52">
        <v>2779360</v>
      </c>
      <c r="D219" s="52">
        <v>2778504</v>
      </c>
      <c r="E219" s="52">
        <v>2599556</v>
      </c>
      <c r="F219" s="52">
        <v>2597867</v>
      </c>
      <c r="G219" s="52">
        <v>2676783</v>
      </c>
      <c r="H219" s="52">
        <v>2703398</v>
      </c>
      <c r="I219" s="52">
        <v>2835893</v>
      </c>
      <c r="J219" s="52">
        <v>2984854</v>
      </c>
      <c r="K219" s="52">
        <v>4753402</v>
      </c>
      <c r="L219" s="52">
        <v>3783474</v>
      </c>
      <c r="M219" s="52">
        <v>4347129</v>
      </c>
      <c r="N219" s="52">
        <v>3891835</v>
      </c>
      <c r="O219" s="52">
        <v>3914341</v>
      </c>
      <c r="P219" s="52">
        <v>3985622</v>
      </c>
      <c r="Q219" s="52">
        <v>4509748</v>
      </c>
      <c r="R219" s="52">
        <v>4716650</v>
      </c>
      <c r="S219" s="52">
        <v>4883789</v>
      </c>
      <c r="T219" s="52">
        <v>4810079</v>
      </c>
      <c r="U219" s="52">
        <v>4563486</v>
      </c>
      <c r="V219" s="52">
        <v>4386602</v>
      </c>
      <c r="W219" s="52">
        <v>4874665</v>
      </c>
      <c r="X219" s="52">
        <v>4824855</v>
      </c>
      <c r="Y219" s="52">
        <v>5073648</v>
      </c>
      <c r="Z219" s="52">
        <v>5325279</v>
      </c>
      <c r="AA219" s="52">
        <v>5453564</v>
      </c>
      <c r="AB219" s="52">
        <v>8180608</v>
      </c>
      <c r="AC219" s="52">
        <v>9376142</v>
      </c>
      <c r="AD219" s="52">
        <v>9307052</v>
      </c>
      <c r="AG219" s="76" t="s">
        <v>520</v>
      </c>
      <c r="AJ219" s="76" t="s">
        <v>542</v>
      </c>
    </row>
    <row r="220" spans="1:36" x14ac:dyDescent="0.2">
      <c r="A220" s="75" t="s">
        <v>330</v>
      </c>
      <c r="B220" s="75" t="s">
        <v>329</v>
      </c>
      <c r="C220" s="52">
        <v>109687</v>
      </c>
      <c r="D220" s="52">
        <v>160932</v>
      </c>
      <c r="E220" s="52">
        <v>182803</v>
      </c>
      <c r="F220" s="52">
        <v>149596</v>
      </c>
      <c r="G220" s="52">
        <v>170048</v>
      </c>
      <c r="H220" s="52">
        <v>163203</v>
      </c>
      <c r="I220" s="52">
        <v>182336</v>
      </c>
      <c r="J220" s="52">
        <v>174806</v>
      </c>
      <c r="K220" s="52">
        <v>192768</v>
      </c>
      <c r="L220" s="52">
        <v>251754</v>
      </c>
      <c r="M220" s="52">
        <v>247454</v>
      </c>
      <c r="N220" s="52">
        <v>205851</v>
      </c>
      <c r="O220" s="52">
        <v>195726</v>
      </c>
      <c r="P220" s="52">
        <v>204973</v>
      </c>
      <c r="Q220" s="52">
        <v>231349</v>
      </c>
      <c r="R220" s="52">
        <v>379142</v>
      </c>
      <c r="S220" s="52">
        <v>338483</v>
      </c>
      <c r="T220" s="52">
        <v>311274</v>
      </c>
      <c r="U220" s="52">
        <v>291709</v>
      </c>
      <c r="V220" s="52">
        <v>307797</v>
      </c>
      <c r="W220" s="52">
        <v>290345</v>
      </c>
      <c r="X220" s="52">
        <v>396517</v>
      </c>
      <c r="Y220" s="52">
        <v>355672</v>
      </c>
      <c r="Z220" s="52">
        <v>252809</v>
      </c>
      <c r="AA220" s="52">
        <v>283725</v>
      </c>
      <c r="AB220" s="52">
        <v>308234</v>
      </c>
      <c r="AC220" s="52">
        <v>388046</v>
      </c>
      <c r="AD220" s="52">
        <v>393445</v>
      </c>
      <c r="AG220" s="76" t="s">
        <v>563</v>
      </c>
      <c r="AJ220" s="76" t="s">
        <v>543</v>
      </c>
    </row>
    <row r="221" spans="1:36" x14ac:dyDescent="0.2">
      <c r="A221" s="75" t="s">
        <v>331</v>
      </c>
      <c r="B221" s="75" t="s">
        <v>329</v>
      </c>
      <c r="C221" s="52">
        <v>4728497</v>
      </c>
      <c r="D221" s="52">
        <v>4748189</v>
      </c>
      <c r="E221" s="52">
        <v>5612354</v>
      </c>
      <c r="F221" s="52">
        <v>6188170</v>
      </c>
      <c r="G221" s="52">
        <v>6422293</v>
      </c>
      <c r="H221" s="52">
        <v>6822278</v>
      </c>
      <c r="I221" s="52">
        <v>7228478</v>
      </c>
      <c r="J221" s="52">
        <v>7461832</v>
      </c>
      <c r="K221" s="52">
        <v>7484789</v>
      </c>
      <c r="L221" s="52">
        <v>8195018</v>
      </c>
      <c r="M221" s="52">
        <v>9042638</v>
      </c>
      <c r="N221" s="52">
        <v>8277211</v>
      </c>
      <c r="O221" s="52">
        <v>7809009</v>
      </c>
      <c r="P221" s="52">
        <v>7664760</v>
      </c>
      <c r="Q221" s="52">
        <v>9289239</v>
      </c>
      <c r="R221" s="52">
        <v>11394932</v>
      </c>
      <c r="S221" s="52">
        <v>12246550</v>
      </c>
      <c r="T221" s="52">
        <v>10946174</v>
      </c>
      <c r="U221" s="52">
        <v>10498926</v>
      </c>
      <c r="V221" s="52">
        <v>11114255</v>
      </c>
      <c r="W221" s="52">
        <v>10680604</v>
      </c>
      <c r="X221" s="52">
        <v>11547822</v>
      </c>
      <c r="Y221" s="52">
        <v>11491024</v>
      </c>
      <c r="Z221" s="52">
        <v>12723335</v>
      </c>
      <c r="AA221" s="52">
        <v>13364922</v>
      </c>
      <c r="AB221" s="52">
        <v>14327700</v>
      </c>
      <c r="AC221" s="52">
        <v>16987093</v>
      </c>
      <c r="AD221" s="52">
        <v>18422729</v>
      </c>
      <c r="AG221" s="76" t="s">
        <v>520</v>
      </c>
      <c r="AJ221" s="76" t="s">
        <v>542</v>
      </c>
    </row>
    <row r="222" spans="1:36" x14ac:dyDescent="0.2">
      <c r="A222" s="75" t="s">
        <v>332</v>
      </c>
      <c r="B222" s="75" t="s">
        <v>329</v>
      </c>
      <c r="C222" s="52">
        <v>1706730</v>
      </c>
      <c r="D222" s="52">
        <v>1679099</v>
      </c>
      <c r="E222" s="52">
        <v>1937704</v>
      </c>
      <c r="F222" s="52">
        <v>1848427</v>
      </c>
      <c r="G222" s="52">
        <v>2298894</v>
      </c>
      <c r="H222" s="52">
        <v>1868709</v>
      </c>
      <c r="I222" s="52">
        <v>1805208</v>
      </c>
      <c r="J222" s="52">
        <v>1766998</v>
      </c>
      <c r="K222" s="52">
        <v>1923907</v>
      </c>
      <c r="L222" s="52">
        <v>2238805</v>
      </c>
      <c r="M222" s="52">
        <v>2274040</v>
      </c>
      <c r="N222" s="52">
        <v>2172014</v>
      </c>
      <c r="O222" s="52">
        <v>2467363</v>
      </c>
      <c r="P222" s="52">
        <v>2416019</v>
      </c>
      <c r="Q222" s="52">
        <v>2674312</v>
      </c>
      <c r="R222" s="52">
        <v>3773808</v>
      </c>
      <c r="S222" s="52">
        <v>3634270</v>
      </c>
      <c r="T222" s="52">
        <v>5027762</v>
      </c>
      <c r="U222" s="52">
        <v>5782157</v>
      </c>
      <c r="V222" s="52">
        <v>4673268</v>
      </c>
      <c r="W222" s="52">
        <v>4536196</v>
      </c>
      <c r="X222" s="52">
        <v>3457930</v>
      </c>
      <c r="Y222" s="52">
        <v>2944383</v>
      </c>
      <c r="Z222" s="52">
        <v>4683528</v>
      </c>
      <c r="AA222" s="52">
        <v>5003615</v>
      </c>
      <c r="AB222" s="52">
        <v>3744868</v>
      </c>
      <c r="AC222" s="52">
        <v>4486553</v>
      </c>
      <c r="AD222" s="52">
        <v>3723185</v>
      </c>
      <c r="AG222" s="76" t="s">
        <v>563</v>
      </c>
      <c r="AJ222" s="76" t="s">
        <v>543</v>
      </c>
    </row>
    <row r="223" spans="1:36" x14ac:dyDescent="0.2">
      <c r="A223" s="75" t="s">
        <v>92</v>
      </c>
      <c r="B223" s="75" t="s">
        <v>93</v>
      </c>
      <c r="C223" s="52">
        <v>2950078</v>
      </c>
      <c r="D223" s="52">
        <v>3055674</v>
      </c>
      <c r="E223" s="52">
        <v>2900488</v>
      </c>
      <c r="F223" s="52">
        <v>3527698</v>
      </c>
      <c r="G223" s="52">
        <v>3587736</v>
      </c>
      <c r="H223" s="52">
        <v>3182692</v>
      </c>
      <c r="I223" s="52">
        <v>4271097</v>
      </c>
      <c r="J223" s="52">
        <v>4180641</v>
      </c>
      <c r="K223" s="52">
        <v>4796794</v>
      </c>
      <c r="L223" s="52">
        <v>5169485</v>
      </c>
      <c r="M223" s="52">
        <v>5466693</v>
      </c>
      <c r="N223" s="52">
        <v>5279417</v>
      </c>
      <c r="O223" s="52">
        <v>4882339</v>
      </c>
      <c r="P223" s="52">
        <v>5970736</v>
      </c>
      <c r="Q223" s="52">
        <v>7373620</v>
      </c>
      <c r="R223" s="52">
        <v>7695318</v>
      </c>
      <c r="S223" s="52">
        <v>8664182</v>
      </c>
      <c r="T223" s="52">
        <v>11392817</v>
      </c>
      <c r="U223" s="52">
        <v>8438777</v>
      </c>
      <c r="V223" s="52">
        <v>7467929</v>
      </c>
      <c r="W223" s="52">
        <v>6483379</v>
      </c>
      <c r="X223" s="52">
        <v>7703478</v>
      </c>
      <c r="Y223" s="52">
        <v>7531131</v>
      </c>
      <c r="Z223" s="52">
        <v>8358583</v>
      </c>
      <c r="AA223" s="52">
        <v>8946267</v>
      </c>
      <c r="AB223" s="52">
        <v>10008106</v>
      </c>
      <c r="AC223" s="52">
        <v>11492428</v>
      </c>
      <c r="AD223" s="52">
        <v>11256865</v>
      </c>
      <c r="AG223" s="76" t="s">
        <v>520</v>
      </c>
      <c r="AJ223" s="76" t="s">
        <v>542</v>
      </c>
    </row>
    <row r="224" spans="1:36" x14ac:dyDescent="0.2">
      <c r="A224" s="75" t="s">
        <v>333</v>
      </c>
      <c r="B224" s="75" t="s">
        <v>93</v>
      </c>
      <c r="C224" s="52">
        <v>627570</v>
      </c>
      <c r="D224" s="52">
        <v>802439</v>
      </c>
      <c r="E224" s="52">
        <v>744846</v>
      </c>
      <c r="F224" s="52">
        <v>758314</v>
      </c>
      <c r="G224" s="52">
        <v>735022</v>
      </c>
      <c r="H224" s="52">
        <v>789911</v>
      </c>
      <c r="I224" s="52">
        <v>813109</v>
      </c>
      <c r="J224" s="52">
        <v>695713</v>
      </c>
      <c r="K224" s="52">
        <v>867806</v>
      </c>
      <c r="L224" s="52">
        <v>900056</v>
      </c>
      <c r="M224" s="52">
        <v>830000</v>
      </c>
      <c r="N224" s="52">
        <v>990580</v>
      </c>
      <c r="O224" s="52">
        <v>972372</v>
      </c>
      <c r="P224" s="52">
        <v>1234063</v>
      </c>
      <c r="Q224" s="52">
        <v>1330565</v>
      </c>
      <c r="R224" s="52">
        <v>1418364</v>
      </c>
      <c r="S224" s="52">
        <v>1383417</v>
      </c>
      <c r="T224" s="52">
        <v>1266810</v>
      </c>
      <c r="U224" s="52">
        <v>1207790</v>
      </c>
      <c r="V224" s="52">
        <v>1001737</v>
      </c>
      <c r="W224" s="52">
        <v>1021434</v>
      </c>
      <c r="X224" s="52">
        <v>1042423</v>
      </c>
      <c r="Y224" s="52">
        <v>1087439</v>
      </c>
      <c r="Z224" s="52">
        <v>1151210</v>
      </c>
      <c r="AA224" s="52">
        <v>1200882</v>
      </c>
      <c r="AB224" s="52">
        <v>1180785</v>
      </c>
      <c r="AC224" s="52">
        <v>1384018</v>
      </c>
      <c r="AD224" s="52">
        <v>1341932</v>
      </c>
      <c r="AG224" s="76" t="s">
        <v>520</v>
      </c>
      <c r="AJ224" s="76" t="s">
        <v>542</v>
      </c>
    </row>
    <row r="225" spans="1:36" x14ac:dyDescent="0.2">
      <c r="A225" s="75" t="s">
        <v>531</v>
      </c>
      <c r="B225" s="75" t="s">
        <v>93</v>
      </c>
      <c r="C225" s="52">
        <v>719084</v>
      </c>
      <c r="D225" s="52">
        <v>645654</v>
      </c>
      <c r="E225" s="52">
        <v>678313</v>
      </c>
      <c r="F225" s="52">
        <v>694094</v>
      </c>
      <c r="G225" s="52">
        <v>814282</v>
      </c>
      <c r="H225" s="52">
        <v>793610</v>
      </c>
      <c r="I225" s="52">
        <v>918896</v>
      </c>
      <c r="J225" s="52">
        <v>1017650</v>
      </c>
      <c r="K225" s="52">
        <v>1108989</v>
      </c>
      <c r="L225" s="52">
        <v>1220448</v>
      </c>
      <c r="M225" s="52">
        <v>1394820</v>
      </c>
      <c r="N225" s="52">
        <v>1469724</v>
      </c>
      <c r="O225" s="52">
        <v>1359129</v>
      </c>
      <c r="P225" s="52">
        <v>1640047</v>
      </c>
      <c r="Q225" s="52" t="s">
        <v>540</v>
      </c>
      <c r="R225" s="52">
        <v>2159947</v>
      </c>
      <c r="S225" s="52">
        <v>1920979</v>
      </c>
      <c r="T225" s="52">
        <v>1679207</v>
      </c>
      <c r="U225" s="52">
        <v>1494233</v>
      </c>
      <c r="V225" s="52">
        <v>1449151</v>
      </c>
      <c r="W225" s="52">
        <v>1288011</v>
      </c>
      <c r="X225" s="52">
        <v>1366871</v>
      </c>
      <c r="Y225" s="52">
        <v>1355805</v>
      </c>
      <c r="Z225" s="52">
        <v>1669306</v>
      </c>
      <c r="AA225" s="52">
        <v>1877883</v>
      </c>
      <c r="AB225" s="52">
        <v>2162113</v>
      </c>
      <c r="AC225" s="52">
        <v>2207213</v>
      </c>
      <c r="AD225" s="52">
        <v>3670390</v>
      </c>
      <c r="AG225" s="76" t="s">
        <v>520</v>
      </c>
      <c r="AJ225" s="76" t="s">
        <v>542</v>
      </c>
    </row>
    <row r="226" spans="1:36" x14ac:dyDescent="0.2">
      <c r="A226" s="75" t="s">
        <v>334</v>
      </c>
      <c r="B226" s="75" t="s">
        <v>93</v>
      </c>
      <c r="C226" s="52">
        <v>2103700</v>
      </c>
      <c r="D226" s="52">
        <v>1777394</v>
      </c>
      <c r="E226" s="52">
        <v>1523886</v>
      </c>
      <c r="F226" s="52">
        <v>1603149</v>
      </c>
      <c r="G226" s="52">
        <v>1671975</v>
      </c>
      <c r="H226" s="52">
        <v>1729315</v>
      </c>
      <c r="I226" s="52">
        <v>2538712</v>
      </c>
      <c r="J226" s="52">
        <v>1968699</v>
      </c>
      <c r="K226" s="52">
        <v>1749930</v>
      </c>
      <c r="L226" s="52">
        <v>2009186</v>
      </c>
      <c r="M226" s="52">
        <v>2041473</v>
      </c>
      <c r="N226" s="52">
        <v>2005321</v>
      </c>
      <c r="O226" s="52">
        <v>2092013</v>
      </c>
      <c r="P226" s="52">
        <v>2708178</v>
      </c>
      <c r="Q226" s="52">
        <v>3427779</v>
      </c>
      <c r="R226" s="52">
        <v>4530726</v>
      </c>
      <c r="S226" s="52">
        <v>4575327</v>
      </c>
      <c r="T226" s="52">
        <v>4243512</v>
      </c>
      <c r="U226" s="52">
        <v>4113974</v>
      </c>
      <c r="V226" s="52">
        <v>3833016</v>
      </c>
      <c r="W226" s="52">
        <v>4104192</v>
      </c>
      <c r="X226" s="52">
        <v>4440139</v>
      </c>
      <c r="Y226" s="52">
        <v>4532184</v>
      </c>
      <c r="Z226" s="52">
        <v>4868553</v>
      </c>
      <c r="AA226" s="52">
        <v>4543959</v>
      </c>
      <c r="AB226" s="52">
        <v>4646664</v>
      </c>
      <c r="AC226" s="52">
        <v>4945303</v>
      </c>
      <c r="AD226" s="52">
        <v>5763227</v>
      </c>
      <c r="AG226" s="76" t="s">
        <v>563</v>
      </c>
      <c r="AJ226" s="76" t="s">
        <v>543</v>
      </c>
    </row>
    <row r="227" spans="1:36" x14ac:dyDescent="0.2">
      <c r="A227" s="75" t="s">
        <v>335</v>
      </c>
      <c r="B227" s="75" t="s">
        <v>93</v>
      </c>
      <c r="C227" s="52">
        <v>3797761</v>
      </c>
      <c r="D227" s="52">
        <v>3728408</v>
      </c>
      <c r="E227" s="52">
        <v>3804662</v>
      </c>
      <c r="F227" s="52">
        <v>4081098</v>
      </c>
      <c r="G227" s="52">
        <v>4223651</v>
      </c>
      <c r="H227" s="52">
        <v>4273961</v>
      </c>
      <c r="I227" s="52">
        <v>4686517</v>
      </c>
      <c r="J227" s="52">
        <v>4771956</v>
      </c>
      <c r="K227" s="52">
        <v>5323486</v>
      </c>
      <c r="L227" s="52">
        <v>6081726</v>
      </c>
      <c r="M227" s="52">
        <v>6638406</v>
      </c>
      <c r="N227" s="52">
        <v>7156243</v>
      </c>
      <c r="O227" s="52">
        <v>7711422</v>
      </c>
      <c r="P227" s="52">
        <v>8695677</v>
      </c>
      <c r="Q227" s="52">
        <v>10893206</v>
      </c>
      <c r="R227" s="52">
        <v>11089450</v>
      </c>
      <c r="S227" s="52">
        <v>11174285</v>
      </c>
      <c r="T227" s="52">
        <v>12287828</v>
      </c>
      <c r="U227" s="52">
        <v>9344112</v>
      </c>
      <c r="V227" s="52">
        <v>8733123</v>
      </c>
      <c r="W227" s="52">
        <v>8529524</v>
      </c>
      <c r="X227" s="52">
        <v>9077493</v>
      </c>
      <c r="Y227" s="52">
        <v>10049440</v>
      </c>
      <c r="Z227" s="52">
        <v>10814856</v>
      </c>
      <c r="AA227" s="52">
        <v>11710042</v>
      </c>
      <c r="AB227" s="52">
        <v>12112835</v>
      </c>
      <c r="AC227" s="52">
        <v>13498678</v>
      </c>
      <c r="AD227" s="52">
        <v>15133881</v>
      </c>
      <c r="AG227" s="76" t="s">
        <v>520</v>
      </c>
      <c r="AJ227" s="76" t="s">
        <v>542</v>
      </c>
    </row>
    <row r="228" spans="1:36" x14ac:dyDescent="0.2">
      <c r="A228" s="75" t="s">
        <v>93</v>
      </c>
      <c r="B228" s="75" t="s">
        <v>93</v>
      </c>
      <c r="C228" s="52">
        <v>14499322</v>
      </c>
      <c r="D228" s="52">
        <v>13114809</v>
      </c>
      <c r="E228" s="52">
        <v>14000678</v>
      </c>
      <c r="F228" s="52">
        <v>14055426</v>
      </c>
      <c r="G228" s="52">
        <v>14185712</v>
      </c>
      <c r="H228" s="52">
        <v>14914693</v>
      </c>
      <c r="I228" s="52">
        <v>16886928</v>
      </c>
      <c r="J228" s="52">
        <v>16654755</v>
      </c>
      <c r="K228" s="52">
        <v>18099490</v>
      </c>
      <c r="L228" s="52">
        <v>18814218</v>
      </c>
      <c r="M228" s="52">
        <v>20315082</v>
      </c>
      <c r="N228" s="52">
        <v>21905192</v>
      </c>
      <c r="O228" s="52">
        <v>22174131</v>
      </c>
      <c r="P228" s="52">
        <v>27295202</v>
      </c>
      <c r="Q228" s="52">
        <v>32596100</v>
      </c>
      <c r="R228" s="52">
        <v>38460025</v>
      </c>
      <c r="S228" s="52">
        <v>36960819</v>
      </c>
      <c r="T228" s="52">
        <v>30534023</v>
      </c>
      <c r="U228" s="52">
        <v>28435687</v>
      </c>
      <c r="V228" s="52">
        <v>28219536</v>
      </c>
      <c r="W228" s="52">
        <v>28268724</v>
      </c>
      <c r="X228" s="52">
        <v>29165871</v>
      </c>
      <c r="Y228" s="52">
        <v>30194531</v>
      </c>
      <c r="Z228" s="52">
        <v>35451205</v>
      </c>
      <c r="AA228" s="52">
        <v>36696617</v>
      </c>
      <c r="AB228" s="52">
        <v>38547067</v>
      </c>
      <c r="AC228" s="52">
        <v>41413586</v>
      </c>
      <c r="AD228" s="52">
        <v>44532962</v>
      </c>
      <c r="AG228" s="76" t="s">
        <v>520</v>
      </c>
      <c r="AJ228" s="76" t="s">
        <v>542</v>
      </c>
    </row>
    <row r="229" spans="1:36" x14ac:dyDescent="0.2">
      <c r="A229" s="75" t="s">
        <v>336</v>
      </c>
      <c r="B229" s="75" t="s">
        <v>337</v>
      </c>
      <c r="C229" s="52">
        <v>844364</v>
      </c>
      <c r="D229" s="52">
        <v>894961</v>
      </c>
      <c r="E229" s="52">
        <v>947422</v>
      </c>
      <c r="F229" s="52">
        <v>904102</v>
      </c>
      <c r="G229" s="52">
        <v>983643</v>
      </c>
      <c r="H229" s="52">
        <v>981204</v>
      </c>
      <c r="I229" s="52">
        <v>997614</v>
      </c>
      <c r="J229" s="52">
        <v>1040961</v>
      </c>
      <c r="K229" s="52">
        <v>1117697</v>
      </c>
      <c r="L229" s="52">
        <v>1216188</v>
      </c>
      <c r="M229" s="52">
        <v>1006650</v>
      </c>
      <c r="N229" s="52">
        <v>1370647</v>
      </c>
      <c r="O229" s="52">
        <v>1023263</v>
      </c>
      <c r="P229" s="52">
        <v>1106008</v>
      </c>
      <c r="Q229" s="52">
        <v>1330591</v>
      </c>
      <c r="R229" s="52">
        <v>1698324</v>
      </c>
      <c r="S229" s="52">
        <v>2385804</v>
      </c>
      <c r="T229" s="52">
        <v>1811283</v>
      </c>
      <c r="U229" s="52">
        <v>1866787</v>
      </c>
      <c r="V229" s="52">
        <v>1363374</v>
      </c>
      <c r="W229" s="52">
        <v>1413320</v>
      </c>
      <c r="X229" s="52">
        <v>1638420</v>
      </c>
      <c r="Y229" s="52">
        <v>1394666</v>
      </c>
      <c r="Z229" s="52">
        <v>1393510</v>
      </c>
      <c r="AA229" s="52">
        <v>1368907</v>
      </c>
      <c r="AB229" s="52">
        <v>2982266</v>
      </c>
      <c r="AC229" s="52">
        <v>1646095</v>
      </c>
      <c r="AD229" s="52">
        <v>1696240</v>
      </c>
      <c r="AG229" s="76" t="s">
        <v>520</v>
      </c>
      <c r="AJ229" s="76" t="s">
        <v>542</v>
      </c>
    </row>
    <row r="230" spans="1:36" x14ac:dyDescent="0.2">
      <c r="A230" s="75" t="s">
        <v>94</v>
      </c>
      <c r="B230" s="75" t="s">
        <v>95</v>
      </c>
      <c r="C230" s="52">
        <v>5395658</v>
      </c>
      <c r="D230" s="52">
        <v>5599150</v>
      </c>
      <c r="E230" s="52">
        <v>5340787</v>
      </c>
      <c r="F230" s="52">
        <v>6616521</v>
      </c>
      <c r="G230" s="52">
        <v>7363335</v>
      </c>
      <c r="H230" s="52">
        <v>7418591</v>
      </c>
      <c r="I230" s="52">
        <v>7769143</v>
      </c>
      <c r="J230" s="52">
        <v>8110292</v>
      </c>
      <c r="K230" s="52">
        <v>9163655</v>
      </c>
      <c r="L230" s="52">
        <v>10362055</v>
      </c>
      <c r="M230" s="52">
        <v>10874854</v>
      </c>
      <c r="N230" s="52">
        <v>12885270</v>
      </c>
      <c r="O230" s="52">
        <v>16866043</v>
      </c>
      <c r="P230" s="52">
        <v>15936122</v>
      </c>
      <c r="Q230" s="52">
        <v>19376840</v>
      </c>
      <c r="R230" s="52">
        <v>21292838</v>
      </c>
      <c r="S230" s="52">
        <v>20012291</v>
      </c>
      <c r="T230" s="52">
        <v>23156066</v>
      </c>
      <c r="U230" s="52">
        <v>19828329</v>
      </c>
      <c r="V230" s="52">
        <v>19652729</v>
      </c>
      <c r="W230" s="52">
        <v>22334688</v>
      </c>
      <c r="X230" s="52">
        <v>18351805</v>
      </c>
      <c r="Y230" s="52">
        <v>22101801</v>
      </c>
      <c r="Z230" s="52">
        <v>23119196</v>
      </c>
      <c r="AA230" s="52">
        <v>30135252</v>
      </c>
      <c r="AB230" s="52">
        <v>35042237</v>
      </c>
      <c r="AC230" s="52">
        <v>34978570</v>
      </c>
      <c r="AD230" s="52">
        <v>38739935</v>
      </c>
      <c r="AG230" s="76" t="s">
        <v>565</v>
      </c>
      <c r="AJ230" s="76" t="s">
        <v>544</v>
      </c>
    </row>
    <row r="231" spans="1:36" x14ac:dyDescent="0.2">
      <c r="A231" s="75" t="s">
        <v>529</v>
      </c>
      <c r="B231" s="75" t="s">
        <v>96</v>
      </c>
      <c r="C231" s="52">
        <v>6630198</v>
      </c>
      <c r="D231" s="52">
        <v>6618055</v>
      </c>
      <c r="E231" s="52">
        <v>6739057</v>
      </c>
      <c r="F231" s="52">
        <v>7220025</v>
      </c>
      <c r="G231" s="52">
        <v>7909419</v>
      </c>
      <c r="H231" s="52">
        <v>8274741</v>
      </c>
      <c r="I231" s="52">
        <v>8461752</v>
      </c>
      <c r="J231" s="52">
        <v>8414056</v>
      </c>
      <c r="K231" s="52">
        <v>9196016</v>
      </c>
      <c r="L231" s="52">
        <v>10183113</v>
      </c>
      <c r="M231" s="52">
        <v>9859734</v>
      </c>
      <c r="N231" s="52">
        <v>9423150</v>
      </c>
      <c r="O231" s="52">
        <v>10262961</v>
      </c>
      <c r="P231" s="52">
        <v>10997668</v>
      </c>
      <c r="Q231" s="52">
        <v>11394199</v>
      </c>
      <c r="R231" s="52">
        <v>12651087</v>
      </c>
      <c r="S231" s="52">
        <v>12879677</v>
      </c>
      <c r="T231" s="52">
        <v>12083465</v>
      </c>
      <c r="U231" s="52">
        <v>11821164</v>
      </c>
      <c r="V231" s="52">
        <v>11832588</v>
      </c>
      <c r="W231" s="52">
        <v>12061591</v>
      </c>
      <c r="X231" s="52">
        <v>13035220</v>
      </c>
      <c r="Y231" s="52">
        <v>17864365</v>
      </c>
      <c r="Z231" s="52">
        <v>17605521</v>
      </c>
      <c r="AA231" s="52">
        <v>18635933</v>
      </c>
      <c r="AB231" s="52">
        <v>21427703</v>
      </c>
      <c r="AC231" s="52">
        <v>19845195</v>
      </c>
      <c r="AD231" s="52">
        <v>21137484</v>
      </c>
      <c r="AG231" s="76" t="s">
        <v>561</v>
      </c>
      <c r="AJ231" s="76" t="s">
        <v>541</v>
      </c>
    </row>
    <row r="232" spans="1:36" x14ac:dyDescent="0.2">
      <c r="A232" s="75" t="s">
        <v>338</v>
      </c>
      <c r="B232" s="75" t="s">
        <v>96</v>
      </c>
      <c r="C232" s="52">
        <v>492425</v>
      </c>
      <c r="D232" s="52">
        <v>501154</v>
      </c>
      <c r="E232" s="52">
        <v>492963</v>
      </c>
      <c r="F232" s="52">
        <v>495600</v>
      </c>
      <c r="G232" s="52">
        <v>567581</v>
      </c>
      <c r="H232" s="52">
        <v>581327</v>
      </c>
      <c r="I232" s="52">
        <v>581082</v>
      </c>
      <c r="J232" s="52">
        <v>595189</v>
      </c>
      <c r="K232" s="52">
        <v>602175</v>
      </c>
      <c r="L232" s="52">
        <v>691157</v>
      </c>
      <c r="M232" s="52">
        <v>738082</v>
      </c>
      <c r="N232" s="52">
        <v>781280</v>
      </c>
      <c r="O232" s="52">
        <v>794535</v>
      </c>
      <c r="P232" s="52">
        <v>957204</v>
      </c>
      <c r="Q232" s="52">
        <v>989426</v>
      </c>
      <c r="R232" s="52">
        <v>967753</v>
      </c>
      <c r="S232" s="52">
        <v>2228056</v>
      </c>
      <c r="T232" s="52">
        <v>1477058</v>
      </c>
      <c r="U232" s="52">
        <v>1708580</v>
      </c>
      <c r="V232" s="52">
        <v>1483319</v>
      </c>
      <c r="W232" s="52">
        <v>1452980</v>
      </c>
      <c r="X232" s="52">
        <v>1508129</v>
      </c>
      <c r="Y232" s="52">
        <v>1493246</v>
      </c>
      <c r="Z232" s="52">
        <v>3430944</v>
      </c>
      <c r="AA232" s="52">
        <v>2103172</v>
      </c>
      <c r="AB232" s="52">
        <v>2472715</v>
      </c>
      <c r="AC232" s="52">
        <v>2972997</v>
      </c>
      <c r="AD232" s="52">
        <v>3520535</v>
      </c>
      <c r="AG232" s="76" t="s">
        <v>561</v>
      </c>
      <c r="AJ232" s="76" t="s">
        <v>541</v>
      </c>
    </row>
    <row r="233" spans="1:36" x14ac:dyDescent="0.2">
      <c r="A233" s="75" t="s">
        <v>97</v>
      </c>
      <c r="B233" s="75" t="s">
        <v>96</v>
      </c>
      <c r="C233" s="52">
        <v>1034934</v>
      </c>
      <c r="D233" s="52">
        <v>1144132</v>
      </c>
      <c r="E233" s="52">
        <v>1345022</v>
      </c>
      <c r="F233" s="52">
        <v>1495080</v>
      </c>
      <c r="G233" s="52">
        <v>1566529</v>
      </c>
      <c r="H233" s="52">
        <v>1830249</v>
      </c>
      <c r="I233" s="52">
        <v>1932613</v>
      </c>
      <c r="J233" s="52">
        <v>1943965</v>
      </c>
      <c r="K233" s="52">
        <v>1776487</v>
      </c>
      <c r="L233" s="52">
        <v>2213426</v>
      </c>
      <c r="M233" s="52">
        <v>2557106</v>
      </c>
      <c r="N233" s="52">
        <v>1693403</v>
      </c>
      <c r="O233" s="52">
        <v>1945193</v>
      </c>
      <c r="P233" s="52">
        <v>1982900</v>
      </c>
      <c r="Q233" s="52">
        <v>2035789</v>
      </c>
      <c r="R233" s="52">
        <v>2935542</v>
      </c>
      <c r="S233" s="52">
        <v>2168805</v>
      </c>
      <c r="T233" s="52">
        <v>2564479</v>
      </c>
      <c r="U233" s="52">
        <v>2119024</v>
      </c>
      <c r="V233" s="52">
        <v>2129126</v>
      </c>
      <c r="W233" s="52">
        <v>2151605</v>
      </c>
      <c r="X233" s="52">
        <v>2389758</v>
      </c>
      <c r="Y233" s="52">
        <v>2852780</v>
      </c>
      <c r="Z233" s="52">
        <v>4118452</v>
      </c>
      <c r="AA233" s="52">
        <v>3592708</v>
      </c>
      <c r="AB233" s="52">
        <v>4001447</v>
      </c>
      <c r="AC233" s="52">
        <v>3973015</v>
      </c>
      <c r="AD233" s="52">
        <v>4135507</v>
      </c>
      <c r="AG233" s="76" t="s">
        <v>520</v>
      </c>
      <c r="AJ233" s="76" t="s">
        <v>542</v>
      </c>
    </row>
    <row r="234" spans="1:36" x14ac:dyDescent="0.2">
      <c r="A234" s="75" t="s">
        <v>98</v>
      </c>
      <c r="B234" s="75" t="s">
        <v>96</v>
      </c>
      <c r="C234" s="52">
        <v>1179690</v>
      </c>
      <c r="D234" s="52">
        <v>1150467</v>
      </c>
      <c r="E234" s="52">
        <v>1113302</v>
      </c>
      <c r="F234" s="52">
        <v>1165079</v>
      </c>
      <c r="G234" s="52">
        <v>1203450</v>
      </c>
      <c r="H234" s="52">
        <v>1267955</v>
      </c>
      <c r="I234" s="52">
        <v>1423231</v>
      </c>
      <c r="J234" s="52">
        <v>1724654</v>
      </c>
      <c r="K234" s="52">
        <v>1833554</v>
      </c>
      <c r="L234" s="52">
        <v>2103941</v>
      </c>
      <c r="M234" s="52">
        <v>2035936</v>
      </c>
      <c r="N234" s="52">
        <v>2016681</v>
      </c>
      <c r="O234" s="52">
        <v>1795895</v>
      </c>
      <c r="P234" s="52">
        <v>2265938</v>
      </c>
      <c r="Q234" s="52">
        <v>2645937</v>
      </c>
      <c r="R234" s="52">
        <v>3064648</v>
      </c>
      <c r="S234" s="52">
        <v>3538665</v>
      </c>
      <c r="T234" s="52">
        <v>3386415</v>
      </c>
      <c r="U234" s="52">
        <v>2847776</v>
      </c>
      <c r="V234" s="52">
        <v>3978082</v>
      </c>
      <c r="W234" s="52">
        <v>2800054</v>
      </c>
      <c r="X234" s="52">
        <v>3112797</v>
      </c>
      <c r="Y234" s="52">
        <v>3648856</v>
      </c>
      <c r="Z234" s="52">
        <v>4522345</v>
      </c>
      <c r="AA234" s="52">
        <v>5349694</v>
      </c>
      <c r="AB234" s="52">
        <v>3858071</v>
      </c>
      <c r="AC234" s="52">
        <v>4052406</v>
      </c>
      <c r="AD234" s="52">
        <v>4876552</v>
      </c>
      <c r="AG234" s="76" t="s">
        <v>563</v>
      </c>
      <c r="AJ234" s="76" t="s">
        <v>543</v>
      </c>
    </row>
    <row r="235" spans="1:36" x14ac:dyDescent="0.2">
      <c r="A235" s="75" t="s">
        <v>99</v>
      </c>
      <c r="B235" s="75" t="s">
        <v>96</v>
      </c>
      <c r="C235" s="52">
        <v>2445235</v>
      </c>
      <c r="D235" s="52">
        <v>2403932</v>
      </c>
      <c r="E235" s="52">
        <v>2489169</v>
      </c>
      <c r="F235" s="52">
        <v>2610444</v>
      </c>
      <c r="G235" s="52">
        <v>2942727</v>
      </c>
      <c r="H235" s="52">
        <v>3083100</v>
      </c>
      <c r="I235" s="52">
        <v>2601681</v>
      </c>
      <c r="J235" s="52">
        <v>2909212</v>
      </c>
      <c r="K235" s="52">
        <v>3057878</v>
      </c>
      <c r="L235" s="52">
        <v>3967574</v>
      </c>
      <c r="M235" s="52">
        <v>4005906</v>
      </c>
      <c r="N235" s="52">
        <v>3446604</v>
      </c>
      <c r="O235" s="52">
        <v>4015333</v>
      </c>
      <c r="P235" s="52">
        <v>3741285</v>
      </c>
      <c r="Q235" s="52">
        <v>3754363</v>
      </c>
      <c r="R235" s="52">
        <v>4262557</v>
      </c>
      <c r="S235" s="52">
        <v>4167245</v>
      </c>
      <c r="T235" s="52">
        <v>4558755</v>
      </c>
      <c r="U235" s="52">
        <v>3679528</v>
      </c>
      <c r="V235" s="52">
        <v>3613253</v>
      </c>
      <c r="W235" s="52">
        <v>4292020</v>
      </c>
      <c r="X235" s="52">
        <v>3892409</v>
      </c>
      <c r="Y235" s="52">
        <v>3889750</v>
      </c>
      <c r="Z235" s="52">
        <v>4402679</v>
      </c>
      <c r="AA235" s="52">
        <v>5610775</v>
      </c>
      <c r="AB235" s="52">
        <v>7234280</v>
      </c>
      <c r="AC235" s="52">
        <v>6347764</v>
      </c>
      <c r="AD235" s="52">
        <v>6340099</v>
      </c>
      <c r="AG235" s="76" t="s">
        <v>520</v>
      </c>
      <c r="AJ235" s="76" t="s">
        <v>542</v>
      </c>
    </row>
    <row r="236" spans="1:36" x14ac:dyDescent="0.2">
      <c r="A236" s="75" t="s">
        <v>100</v>
      </c>
      <c r="B236" s="75" t="s">
        <v>96</v>
      </c>
      <c r="C236" s="52">
        <v>3307227</v>
      </c>
      <c r="D236" s="52">
        <v>3329821</v>
      </c>
      <c r="E236" s="52">
        <v>3606039</v>
      </c>
      <c r="F236" s="52">
        <v>4266599</v>
      </c>
      <c r="G236" s="52">
        <v>4340111</v>
      </c>
      <c r="H236" s="52">
        <v>4746721</v>
      </c>
      <c r="I236" s="52">
        <v>4873643</v>
      </c>
      <c r="J236" s="52">
        <v>4700672</v>
      </c>
      <c r="K236" s="52">
        <v>5715517</v>
      </c>
      <c r="L236" s="52">
        <v>6868726</v>
      </c>
      <c r="M236" s="52">
        <v>7189440</v>
      </c>
      <c r="N236" s="52">
        <v>6923577</v>
      </c>
      <c r="O236" s="52">
        <v>7454299</v>
      </c>
      <c r="P236" s="52">
        <v>9039250</v>
      </c>
      <c r="Q236" s="52">
        <v>8785026</v>
      </c>
      <c r="R236" s="52">
        <v>9674886</v>
      </c>
      <c r="S236" s="52">
        <v>10856561</v>
      </c>
      <c r="T236" s="52">
        <v>10981984</v>
      </c>
      <c r="U236" s="52">
        <v>9260224</v>
      </c>
      <c r="V236" s="52">
        <v>9956867</v>
      </c>
      <c r="W236" s="52">
        <v>12103627</v>
      </c>
      <c r="X236" s="52">
        <v>11939999</v>
      </c>
      <c r="Y236" s="52">
        <v>13706782</v>
      </c>
      <c r="Z236" s="52">
        <v>13687451</v>
      </c>
      <c r="AA236" s="52">
        <v>17957685</v>
      </c>
      <c r="AB236" s="52">
        <v>17882887</v>
      </c>
      <c r="AC236" s="52">
        <v>19322738</v>
      </c>
      <c r="AD236" s="52">
        <v>21790035</v>
      </c>
      <c r="AG236" s="76" t="s">
        <v>520</v>
      </c>
      <c r="AJ236" s="76" t="s">
        <v>542</v>
      </c>
    </row>
    <row r="237" spans="1:36" x14ac:dyDescent="0.2">
      <c r="A237" s="75" t="s">
        <v>96</v>
      </c>
      <c r="B237" s="75" t="s">
        <v>96</v>
      </c>
      <c r="C237" s="52">
        <v>23538917</v>
      </c>
      <c r="D237" s="52">
        <v>25780006</v>
      </c>
      <c r="E237" s="52">
        <v>21390038</v>
      </c>
      <c r="F237" s="52">
        <v>23040837</v>
      </c>
      <c r="G237" s="52">
        <v>28908327</v>
      </c>
      <c r="H237" s="52">
        <v>30600179</v>
      </c>
      <c r="I237" s="52">
        <v>31690723</v>
      </c>
      <c r="J237" s="52">
        <v>32441613</v>
      </c>
      <c r="K237" s="52">
        <v>34892932</v>
      </c>
      <c r="L237" s="52">
        <v>39083851</v>
      </c>
      <c r="M237" s="52">
        <v>36307180</v>
      </c>
      <c r="N237" s="52">
        <v>35713780</v>
      </c>
      <c r="O237" s="52">
        <v>34783255</v>
      </c>
      <c r="P237" s="52">
        <v>38428909</v>
      </c>
      <c r="Q237" s="52">
        <v>40793441</v>
      </c>
      <c r="R237" s="52">
        <v>43594418</v>
      </c>
      <c r="S237" s="52">
        <v>45650551</v>
      </c>
      <c r="T237" s="52">
        <v>43504522</v>
      </c>
      <c r="U237" s="52">
        <v>42052263</v>
      </c>
      <c r="V237" s="52">
        <v>42326234</v>
      </c>
      <c r="W237" s="52">
        <v>45224969</v>
      </c>
      <c r="X237" s="52">
        <v>47761621</v>
      </c>
      <c r="Y237" s="52">
        <v>50727561</v>
      </c>
      <c r="Z237" s="52">
        <v>58110867</v>
      </c>
      <c r="AA237" s="52">
        <v>62547042</v>
      </c>
      <c r="AB237" s="52">
        <v>50783448</v>
      </c>
      <c r="AC237" s="52">
        <v>54239044</v>
      </c>
      <c r="AD237" s="52">
        <v>59374070</v>
      </c>
      <c r="AG237" s="76" t="s">
        <v>561</v>
      </c>
      <c r="AJ237" s="76" t="s">
        <v>541</v>
      </c>
    </row>
    <row r="238" spans="1:36" x14ac:dyDescent="0.2">
      <c r="A238" s="75" t="s">
        <v>101</v>
      </c>
      <c r="B238" s="75" t="s">
        <v>96</v>
      </c>
      <c r="C238" s="52">
        <v>7049536</v>
      </c>
      <c r="D238" s="52">
        <v>7313119</v>
      </c>
      <c r="E238" s="52">
        <v>7192835</v>
      </c>
      <c r="F238" s="52">
        <v>8133362</v>
      </c>
      <c r="G238" s="52">
        <v>8369937</v>
      </c>
      <c r="H238" s="52">
        <v>9712026</v>
      </c>
      <c r="I238" s="52">
        <v>8747295</v>
      </c>
      <c r="J238" s="52">
        <v>9323255</v>
      </c>
      <c r="K238" s="52">
        <v>9816986</v>
      </c>
      <c r="L238" s="52">
        <v>10967214</v>
      </c>
      <c r="M238" s="52">
        <v>10298983</v>
      </c>
      <c r="N238" s="52">
        <v>10731531</v>
      </c>
      <c r="O238" s="52">
        <v>11233295</v>
      </c>
      <c r="P238" s="52">
        <v>12380513</v>
      </c>
      <c r="Q238" s="52">
        <v>11838557</v>
      </c>
      <c r="R238" s="52">
        <v>12827063</v>
      </c>
      <c r="S238" s="52">
        <v>13592365</v>
      </c>
      <c r="T238" s="52">
        <v>14684421</v>
      </c>
      <c r="U238" s="52">
        <v>14256042</v>
      </c>
      <c r="V238" s="52">
        <v>14155668</v>
      </c>
      <c r="W238" s="52">
        <v>13996567</v>
      </c>
      <c r="X238" s="52">
        <v>14573733</v>
      </c>
      <c r="Y238" s="52">
        <v>16464633</v>
      </c>
      <c r="Z238" s="52">
        <v>17422695</v>
      </c>
      <c r="AA238" s="52">
        <v>18833987</v>
      </c>
      <c r="AB238" s="52">
        <v>20341557</v>
      </c>
      <c r="AC238" s="52">
        <v>21958863</v>
      </c>
      <c r="AD238" s="52">
        <v>24316666</v>
      </c>
      <c r="AG238" s="76" t="s">
        <v>561</v>
      </c>
      <c r="AJ238" s="76" t="s">
        <v>541</v>
      </c>
    </row>
    <row r="239" spans="1:36" x14ac:dyDescent="0.2">
      <c r="A239" s="75" t="s">
        <v>102</v>
      </c>
      <c r="B239" s="75" t="s">
        <v>96</v>
      </c>
      <c r="C239" s="52">
        <v>33065107</v>
      </c>
      <c r="D239" s="52">
        <v>31012865</v>
      </c>
      <c r="E239" s="52">
        <v>31882163</v>
      </c>
      <c r="F239" s="52">
        <v>34977295</v>
      </c>
      <c r="G239" s="52">
        <v>36765225</v>
      </c>
      <c r="H239" s="52">
        <v>39596931</v>
      </c>
      <c r="I239" s="52">
        <v>39350184</v>
      </c>
      <c r="J239" s="52">
        <v>41717923</v>
      </c>
      <c r="K239" s="52">
        <v>46453100</v>
      </c>
      <c r="L239" s="52">
        <v>51620147</v>
      </c>
      <c r="M239" s="52">
        <v>54217867</v>
      </c>
      <c r="N239" s="52">
        <v>54783921</v>
      </c>
      <c r="O239" s="52">
        <v>53131044</v>
      </c>
      <c r="P239" s="52">
        <v>62255498</v>
      </c>
      <c r="Q239" s="52">
        <v>66488487</v>
      </c>
      <c r="R239" s="52">
        <v>81810505</v>
      </c>
      <c r="S239" s="52">
        <v>82378484</v>
      </c>
      <c r="T239" s="52">
        <v>76741571</v>
      </c>
      <c r="U239" s="52">
        <v>69367084</v>
      </c>
      <c r="V239" s="52">
        <v>73755817</v>
      </c>
      <c r="W239" s="52">
        <v>76744602</v>
      </c>
      <c r="X239" s="52">
        <v>80054633</v>
      </c>
      <c r="Y239" s="52">
        <v>84640679</v>
      </c>
      <c r="Z239" s="52">
        <v>88904592</v>
      </c>
      <c r="AA239" s="52">
        <v>118553061</v>
      </c>
      <c r="AB239" s="52">
        <v>123871969</v>
      </c>
      <c r="AC239" s="52">
        <v>130084936</v>
      </c>
      <c r="AD239" s="52">
        <v>143273770</v>
      </c>
      <c r="AG239" s="76" t="s">
        <v>561</v>
      </c>
      <c r="AJ239" s="76" t="s">
        <v>541</v>
      </c>
    </row>
    <row r="240" spans="1:36" x14ac:dyDescent="0.2">
      <c r="A240" s="75" t="s">
        <v>103</v>
      </c>
      <c r="B240" s="75" t="s">
        <v>96</v>
      </c>
      <c r="C240" s="52">
        <v>1494366</v>
      </c>
      <c r="D240" s="52">
        <v>1022169</v>
      </c>
      <c r="E240" s="52">
        <v>1055528</v>
      </c>
      <c r="F240" s="52">
        <v>1198056</v>
      </c>
      <c r="G240" s="52">
        <v>1929735</v>
      </c>
      <c r="H240" s="52">
        <v>1807516</v>
      </c>
      <c r="I240" s="52">
        <v>2446508</v>
      </c>
      <c r="J240" s="52">
        <v>2676673</v>
      </c>
      <c r="K240" s="52">
        <v>3221362</v>
      </c>
      <c r="L240" s="52">
        <v>3465364</v>
      </c>
      <c r="M240" s="52">
        <v>3885844</v>
      </c>
      <c r="N240" s="52">
        <v>3597251</v>
      </c>
      <c r="O240" s="52">
        <v>3746563</v>
      </c>
      <c r="P240" s="52">
        <v>4166239</v>
      </c>
      <c r="Q240" s="52">
        <v>5200370</v>
      </c>
      <c r="R240" s="52">
        <v>5024611</v>
      </c>
      <c r="S240" s="52">
        <v>5215647</v>
      </c>
      <c r="T240" s="52">
        <v>5202052</v>
      </c>
      <c r="U240" s="52">
        <v>6283555</v>
      </c>
      <c r="V240" s="52">
        <v>4817029</v>
      </c>
      <c r="W240" s="52">
        <v>4241332</v>
      </c>
      <c r="X240" s="52">
        <v>4832606</v>
      </c>
      <c r="Y240" s="52">
        <v>4617630</v>
      </c>
      <c r="Z240" s="52">
        <v>4800887</v>
      </c>
      <c r="AA240" s="52">
        <v>5816801</v>
      </c>
      <c r="AB240" s="52">
        <v>6747879</v>
      </c>
      <c r="AC240" s="52">
        <v>7005113</v>
      </c>
      <c r="AD240" s="52">
        <v>7572230</v>
      </c>
      <c r="AG240" s="76" t="s">
        <v>561</v>
      </c>
      <c r="AJ240" s="76" t="s">
        <v>541</v>
      </c>
    </row>
    <row r="241" spans="1:36" x14ac:dyDescent="0.2">
      <c r="A241" s="75" t="s">
        <v>104</v>
      </c>
      <c r="B241" s="75" t="s">
        <v>96</v>
      </c>
      <c r="C241" s="52">
        <v>9082941</v>
      </c>
      <c r="D241" s="52">
        <v>8682807</v>
      </c>
      <c r="E241" s="52">
        <v>8563584</v>
      </c>
      <c r="F241" s="52">
        <v>8497842</v>
      </c>
      <c r="G241" s="52">
        <v>8487283</v>
      </c>
      <c r="H241" s="52">
        <v>9314677</v>
      </c>
      <c r="I241" s="52">
        <v>9658103</v>
      </c>
      <c r="J241" s="52">
        <v>10144726</v>
      </c>
      <c r="K241" s="52">
        <v>11785748</v>
      </c>
      <c r="L241" s="52">
        <v>14403689</v>
      </c>
      <c r="M241" s="52">
        <v>15444512</v>
      </c>
      <c r="N241" s="52">
        <v>21446149</v>
      </c>
      <c r="O241" s="52">
        <v>13360241</v>
      </c>
      <c r="P241" s="52">
        <v>14956466</v>
      </c>
      <c r="Q241" s="52">
        <v>16463787</v>
      </c>
      <c r="R241" s="52">
        <v>17235801</v>
      </c>
      <c r="S241" s="52">
        <v>17733593</v>
      </c>
      <c r="T241" s="52">
        <v>16785108</v>
      </c>
      <c r="U241" s="52">
        <v>15663558</v>
      </c>
      <c r="V241" s="52">
        <v>17619530</v>
      </c>
      <c r="W241" s="52">
        <v>18002884</v>
      </c>
      <c r="X241" s="52">
        <v>22397409</v>
      </c>
      <c r="Y241" s="52">
        <v>22002097</v>
      </c>
      <c r="Z241" s="52">
        <v>22909487</v>
      </c>
      <c r="AA241" s="52">
        <v>25636172</v>
      </c>
      <c r="AB241" s="52">
        <v>25784394</v>
      </c>
      <c r="AC241" s="52">
        <v>28349143</v>
      </c>
      <c r="AD241" s="52">
        <v>32750955</v>
      </c>
      <c r="AG241" s="76" t="s">
        <v>520</v>
      </c>
      <c r="AJ241" s="76" t="s">
        <v>542</v>
      </c>
    </row>
    <row r="242" spans="1:36" x14ac:dyDescent="0.2">
      <c r="A242" s="75" t="s">
        <v>105</v>
      </c>
      <c r="B242" s="75" t="s">
        <v>96</v>
      </c>
      <c r="C242" s="52">
        <v>1365676</v>
      </c>
      <c r="D242" s="52">
        <v>1181871</v>
      </c>
      <c r="E242" s="52">
        <v>1361206</v>
      </c>
      <c r="F242" s="52">
        <v>1540439</v>
      </c>
      <c r="G242" s="52">
        <v>1511761</v>
      </c>
      <c r="H242" s="52">
        <v>1659092</v>
      </c>
      <c r="I242" s="52">
        <v>2313577</v>
      </c>
      <c r="J242" s="52">
        <v>2097423</v>
      </c>
      <c r="K242" s="52">
        <v>2456529</v>
      </c>
      <c r="L242" s="52">
        <v>2862735</v>
      </c>
      <c r="M242" s="52">
        <v>2998537</v>
      </c>
      <c r="N242" s="52">
        <v>3220592</v>
      </c>
      <c r="O242" s="52">
        <v>3698753</v>
      </c>
      <c r="P242" s="52">
        <v>3603372</v>
      </c>
      <c r="Q242" s="52">
        <v>5277878</v>
      </c>
      <c r="R242" s="52">
        <v>5952287</v>
      </c>
      <c r="S242" s="52">
        <v>4757191</v>
      </c>
      <c r="T242" s="52">
        <v>4869480</v>
      </c>
      <c r="U242" s="52">
        <v>4594945</v>
      </c>
      <c r="V242" s="52">
        <v>4565796</v>
      </c>
      <c r="W242" s="52">
        <v>4441488</v>
      </c>
      <c r="X242" s="52">
        <v>5715271</v>
      </c>
      <c r="Y242" s="52">
        <v>5562748</v>
      </c>
      <c r="Z242" s="52">
        <v>5822064</v>
      </c>
      <c r="AA242" s="52">
        <v>5881543</v>
      </c>
      <c r="AB242" s="52">
        <v>6248994</v>
      </c>
      <c r="AC242" s="52">
        <v>6969945</v>
      </c>
      <c r="AD242" s="52">
        <v>7818107</v>
      </c>
      <c r="AG242" s="76" t="s">
        <v>520</v>
      </c>
      <c r="AJ242" s="76" t="s">
        <v>542</v>
      </c>
    </row>
    <row r="243" spans="1:36" x14ac:dyDescent="0.2">
      <c r="A243" s="75" t="s">
        <v>339</v>
      </c>
      <c r="B243" s="75" t="s">
        <v>340</v>
      </c>
      <c r="C243" s="52">
        <v>486209</v>
      </c>
      <c r="D243" s="52">
        <v>2307341</v>
      </c>
      <c r="E243" s="52">
        <v>3098556</v>
      </c>
      <c r="F243" s="52">
        <v>3022261</v>
      </c>
      <c r="G243" s="52">
        <v>3074030</v>
      </c>
      <c r="H243" s="52">
        <v>3303782</v>
      </c>
      <c r="I243" s="52">
        <v>3267205</v>
      </c>
      <c r="J243" s="52">
        <v>4049600</v>
      </c>
      <c r="K243" s="52">
        <v>4481529</v>
      </c>
      <c r="L243" s="52">
        <v>4740985</v>
      </c>
      <c r="M243" s="52">
        <v>5062127</v>
      </c>
      <c r="N243" s="52">
        <v>6035984</v>
      </c>
      <c r="O243" s="52">
        <v>6356933</v>
      </c>
      <c r="P243" s="52">
        <v>9766983</v>
      </c>
      <c r="Q243" s="52">
        <v>12641487</v>
      </c>
      <c r="R243" s="52">
        <v>11000173</v>
      </c>
      <c r="S243" s="52">
        <v>13299454</v>
      </c>
      <c r="T243" s="52">
        <v>20832989</v>
      </c>
      <c r="U243" s="52">
        <v>10643020</v>
      </c>
      <c r="V243" s="52">
        <v>11336141</v>
      </c>
      <c r="W243" s="52">
        <v>11516334</v>
      </c>
      <c r="X243" s="52">
        <v>11979372</v>
      </c>
      <c r="Y243" s="52">
        <v>12614896</v>
      </c>
      <c r="Z243" s="52">
        <v>13606430</v>
      </c>
      <c r="AA243" s="52">
        <v>14647807</v>
      </c>
      <c r="AB243" s="52">
        <v>14269353</v>
      </c>
      <c r="AC243" s="52">
        <v>20274860</v>
      </c>
      <c r="AD243" s="52">
        <v>23276784</v>
      </c>
      <c r="AG243" s="76" t="s">
        <v>563</v>
      </c>
      <c r="AJ243" s="76" t="s">
        <v>543</v>
      </c>
    </row>
    <row r="244" spans="1:36" x14ac:dyDescent="0.2">
      <c r="A244" s="75" t="s">
        <v>341</v>
      </c>
      <c r="B244" s="75" t="s">
        <v>340</v>
      </c>
      <c r="C244" s="52">
        <v>2280271</v>
      </c>
      <c r="D244" s="52">
        <v>2560952</v>
      </c>
      <c r="E244" s="52">
        <v>2456439</v>
      </c>
      <c r="F244" s="52">
        <v>2511653</v>
      </c>
      <c r="G244" s="52">
        <v>2662262</v>
      </c>
      <c r="H244" s="52">
        <v>2826333</v>
      </c>
      <c r="I244" s="52">
        <v>3455225</v>
      </c>
      <c r="J244" s="52">
        <v>3684156</v>
      </c>
      <c r="K244" s="52">
        <v>4017946</v>
      </c>
      <c r="L244" s="52">
        <v>4168697</v>
      </c>
      <c r="M244" s="52">
        <v>4569180</v>
      </c>
      <c r="N244" s="52">
        <v>4403113</v>
      </c>
      <c r="O244" s="52">
        <v>4145162</v>
      </c>
      <c r="P244" s="52">
        <v>4319611</v>
      </c>
      <c r="Q244" s="52">
        <v>4734326</v>
      </c>
      <c r="R244" s="52">
        <v>5018924</v>
      </c>
      <c r="S244" s="52">
        <v>6079112</v>
      </c>
      <c r="T244" s="52">
        <v>6130859</v>
      </c>
      <c r="U244" s="52">
        <v>5735556</v>
      </c>
      <c r="V244" s="52">
        <v>6258501</v>
      </c>
      <c r="W244" s="52">
        <v>6700049</v>
      </c>
      <c r="X244" s="52">
        <v>7636067</v>
      </c>
      <c r="Y244" s="52">
        <v>8125628</v>
      </c>
      <c r="Z244" s="52">
        <v>8892890</v>
      </c>
      <c r="AA244" s="52">
        <v>10451251</v>
      </c>
      <c r="AB244" s="52">
        <v>11495766</v>
      </c>
      <c r="AC244" s="52">
        <v>11169579</v>
      </c>
      <c r="AD244" s="52">
        <v>12014680</v>
      </c>
      <c r="AG244" s="76" t="s">
        <v>561</v>
      </c>
      <c r="AJ244" s="76" t="s">
        <v>541</v>
      </c>
    </row>
    <row r="245" spans="1:36" x14ac:dyDescent="0.2">
      <c r="A245" s="75" t="s">
        <v>340</v>
      </c>
      <c r="B245" s="75" t="s">
        <v>340</v>
      </c>
      <c r="C245" s="52">
        <v>19404431</v>
      </c>
      <c r="D245" s="52">
        <v>19870911</v>
      </c>
      <c r="E245" s="52">
        <v>19337364</v>
      </c>
      <c r="F245" s="52">
        <v>19681714</v>
      </c>
      <c r="G245" s="52">
        <v>21722213</v>
      </c>
      <c r="H245" s="52">
        <v>22622303</v>
      </c>
      <c r="I245" s="52">
        <v>23243303</v>
      </c>
      <c r="J245" s="52">
        <v>25346484</v>
      </c>
      <c r="K245" s="52">
        <v>28144215</v>
      </c>
      <c r="L245" s="52">
        <v>33746914</v>
      </c>
      <c r="M245" s="52">
        <v>32534995</v>
      </c>
      <c r="N245" s="52">
        <v>33619345</v>
      </c>
      <c r="O245" s="52">
        <v>34270767</v>
      </c>
      <c r="P245" s="52">
        <v>37460903</v>
      </c>
      <c r="Q245" s="52">
        <v>40666659</v>
      </c>
      <c r="R245" s="52">
        <v>46878723</v>
      </c>
      <c r="S245" s="52">
        <v>50281367</v>
      </c>
      <c r="T245" s="52">
        <v>47878829</v>
      </c>
      <c r="U245" s="52">
        <v>45930323</v>
      </c>
      <c r="V245" s="52">
        <v>50246370</v>
      </c>
      <c r="W245" s="52">
        <v>52648376</v>
      </c>
      <c r="X245" s="52">
        <v>53154561</v>
      </c>
      <c r="Y245" s="52">
        <v>60101565</v>
      </c>
      <c r="Z245" s="52">
        <v>67350189</v>
      </c>
      <c r="AA245" s="52">
        <v>71193731</v>
      </c>
      <c r="AB245" s="52">
        <v>69975054</v>
      </c>
      <c r="AC245" s="52">
        <v>74649153</v>
      </c>
      <c r="AD245" s="52">
        <v>84798840</v>
      </c>
      <c r="AG245" s="76" t="s">
        <v>520</v>
      </c>
      <c r="AJ245" s="76" t="s">
        <v>542</v>
      </c>
    </row>
    <row r="246" spans="1:36" x14ac:dyDescent="0.2">
      <c r="A246" s="75" t="s">
        <v>530</v>
      </c>
      <c r="B246" s="75" t="s">
        <v>340</v>
      </c>
      <c r="C246" s="52">
        <v>2726974</v>
      </c>
      <c r="D246" s="52">
        <v>2886254</v>
      </c>
      <c r="E246" s="52">
        <v>2928541</v>
      </c>
      <c r="F246" s="52">
        <v>2868362</v>
      </c>
      <c r="G246" s="52">
        <v>3127404</v>
      </c>
      <c r="H246" s="52">
        <v>3581429</v>
      </c>
      <c r="I246" s="52">
        <v>3912965</v>
      </c>
      <c r="J246" s="52">
        <v>4383050</v>
      </c>
      <c r="K246" s="52">
        <v>4775789</v>
      </c>
      <c r="L246" s="52">
        <v>6240494</v>
      </c>
      <c r="M246" s="52">
        <v>5613324</v>
      </c>
      <c r="N246" s="52">
        <v>5732860</v>
      </c>
      <c r="O246" s="52">
        <v>5809641</v>
      </c>
      <c r="P246" s="52">
        <v>6300133</v>
      </c>
      <c r="Q246" s="52">
        <v>6681946</v>
      </c>
      <c r="R246" s="52">
        <v>7430494</v>
      </c>
      <c r="S246" s="52">
        <v>7926833</v>
      </c>
      <c r="T246" s="52">
        <v>7346923</v>
      </c>
      <c r="U246" s="52">
        <v>7127249</v>
      </c>
      <c r="V246" s="52">
        <v>7182256</v>
      </c>
      <c r="W246" s="52">
        <v>7278454</v>
      </c>
      <c r="X246" s="52">
        <v>7175399</v>
      </c>
      <c r="Y246" s="52">
        <v>8523744</v>
      </c>
      <c r="Z246" s="52">
        <v>8477477</v>
      </c>
      <c r="AA246" s="52">
        <v>10015220</v>
      </c>
      <c r="AB246" s="52">
        <v>10314977</v>
      </c>
      <c r="AC246" s="52">
        <v>12846388</v>
      </c>
      <c r="AD246" s="52">
        <v>14664519</v>
      </c>
      <c r="AG246" s="76" t="s">
        <v>561</v>
      </c>
      <c r="AJ246" s="76" t="s">
        <v>541</v>
      </c>
    </row>
    <row r="247" spans="1:36" x14ac:dyDescent="0.2">
      <c r="A247" s="75" t="s">
        <v>342</v>
      </c>
      <c r="B247" s="75" t="s">
        <v>340</v>
      </c>
      <c r="C247" s="52">
        <v>1184883</v>
      </c>
      <c r="D247" s="52">
        <v>1107426</v>
      </c>
      <c r="E247" s="52">
        <v>1128006</v>
      </c>
      <c r="F247" s="52">
        <v>1177112</v>
      </c>
      <c r="G247" s="52">
        <v>1445352</v>
      </c>
      <c r="H247" s="52">
        <v>1591072</v>
      </c>
      <c r="I247" s="52">
        <v>1903215</v>
      </c>
      <c r="J247" s="52">
        <v>2247108</v>
      </c>
      <c r="K247" s="52">
        <v>2939237</v>
      </c>
      <c r="L247" s="52">
        <v>3364459</v>
      </c>
      <c r="M247" s="52">
        <v>3177142</v>
      </c>
      <c r="N247" s="52">
        <v>3226231</v>
      </c>
      <c r="O247" s="52">
        <v>3528549</v>
      </c>
      <c r="P247" s="52">
        <v>4074003</v>
      </c>
      <c r="Q247" s="52">
        <v>4500880</v>
      </c>
      <c r="R247" s="52">
        <v>4930578</v>
      </c>
      <c r="S247" s="52">
        <v>5211794</v>
      </c>
      <c r="T247" s="52">
        <v>5081394</v>
      </c>
      <c r="U247" s="52">
        <v>4801263</v>
      </c>
      <c r="V247" s="52">
        <v>5869481</v>
      </c>
      <c r="W247" s="52">
        <v>6142758</v>
      </c>
      <c r="X247" s="52">
        <v>7951021</v>
      </c>
      <c r="Y247" s="52">
        <v>8755367</v>
      </c>
      <c r="Z247" s="52">
        <v>9464134</v>
      </c>
      <c r="AA247" s="52">
        <v>10153557</v>
      </c>
      <c r="AB247" s="52">
        <v>11023702</v>
      </c>
      <c r="AC247" s="52">
        <v>11292360</v>
      </c>
      <c r="AD247" s="52">
        <v>12365749</v>
      </c>
      <c r="AG247" s="76" t="s">
        <v>520</v>
      </c>
      <c r="AJ247" s="76" t="s">
        <v>542</v>
      </c>
    </row>
    <row r="248" spans="1:36" x14ac:dyDescent="0.2">
      <c r="A248" s="75" t="s">
        <v>343</v>
      </c>
      <c r="B248" s="75" t="s">
        <v>344</v>
      </c>
      <c r="C248" s="52">
        <v>4888042</v>
      </c>
      <c r="D248" s="52">
        <v>4467204</v>
      </c>
      <c r="E248" s="52">
        <v>4220523</v>
      </c>
      <c r="F248" s="52">
        <v>4079432</v>
      </c>
      <c r="G248" s="52">
        <v>4684730</v>
      </c>
      <c r="H248" s="52">
        <v>4356817</v>
      </c>
      <c r="I248" s="52">
        <v>4639074</v>
      </c>
      <c r="J248" s="52">
        <v>4938740</v>
      </c>
      <c r="K248" s="52">
        <v>5566690</v>
      </c>
      <c r="L248" s="52">
        <v>6322640</v>
      </c>
      <c r="M248" s="52">
        <v>6586512</v>
      </c>
      <c r="N248" s="52">
        <v>6993370</v>
      </c>
      <c r="O248" s="52">
        <v>6676987</v>
      </c>
      <c r="P248" s="52">
        <v>8189398</v>
      </c>
      <c r="Q248" s="52">
        <v>9453864</v>
      </c>
      <c r="R248" s="52">
        <v>10042453</v>
      </c>
      <c r="S248" s="52">
        <v>10020528</v>
      </c>
      <c r="T248" s="52">
        <v>9054573</v>
      </c>
      <c r="U248" s="52">
        <v>8589555</v>
      </c>
      <c r="V248" s="52">
        <v>8135495</v>
      </c>
      <c r="W248" s="52">
        <v>8773622</v>
      </c>
      <c r="X248" s="52">
        <v>8172644</v>
      </c>
      <c r="Y248" s="52">
        <v>12511456</v>
      </c>
      <c r="Z248" s="52">
        <v>12749261</v>
      </c>
      <c r="AA248" s="52">
        <v>14083198</v>
      </c>
      <c r="AB248" s="52">
        <v>13640462</v>
      </c>
      <c r="AC248" s="52">
        <v>16168236</v>
      </c>
      <c r="AD248" s="52">
        <v>18200989</v>
      </c>
      <c r="AG248" s="76" t="s">
        <v>520</v>
      </c>
      <c r="AJ248" s="76" t="s">
        <v>542</v>
      </c>
    </row>
    <row r="249" spans="1:36" x14ac:dyDescent="0.2">
      <c r="A249" s="75" t="s">
        <v>345</v>
      </c>
      <c r="B249" s="75" t="s">
        <v>344</v>
      </c>
      <c r="C249" s="52">
        <v>1570003</v>
      </c>
      <c r="D249" s="52">
        <v>1644239</v>
      </c>
      <c r="E249" s="52">
        <v>1664105</v>
      </c>
      <c r="F249" s="52">
        <v>1763129</v>
      </c>
      <c r="G249" s="52">
        <v>1739027</v>
      </c>
      <c r="H249" s="52">
        <v>1798838</v>
      </c>
      <c r="I249" s="52">
        <v>2148361</v>
      </c>
      <c r="J249" s="52">
        <v>2032847</v>
      </c>
      <c r="K249" s="52">
        <v>2529790</v>
      </c>
      <c r="L249" s="52">
        <v>2587063</v>
      </c>
      <c r="M249" s="52">
        <v>2514944</v>
      </c>
      <c r="N249" s="52">
        <v>2593598</v>
      </c>
      <c r="O249" s="52">
        <v>2568167</v>
      </c>
      <c r="P249" s="52">
        <v>2993855</v>
      </c>
      <c r="Q249" s="52">
        <v>2813093</v>
      </c>
      <c r="R249" s="52">
        <v>3096401</v>
      </c>
      <c r="S249" s="52">
        <v>3708282</v>
      </c>
      <c r="T249" s="52">
        <v>3448472</v>
      </c>
      <c r="U249" s="52">
        <v>3014483</v>
      </c>
      <c r="V249" s="52">
        <v>3101342</v>
      </c>
      <c r="W249" s="52">
        <v>3360855</v>
      </c>
      <c r="X249" s="52">
        <v>3428902</v>
      </c>
      <c r="Y249" s="52">
        <v>3863211</v>
      </c>
      <c r="Z249" s="52">
        <v>3992184</v>
      </c>
      <c r="AA249" s="52">
        <v>4016481</v>
      </c>
      <c r="AB249" s="52">
        <v>3768460</v>
      </c>
      <c r="AC249" s="52">
        <v>4223720</v>
      </c>
      <c r="AD249" s="52">
        <v>4650912</v>
      </c>
      <c r="AG249" s="76" t="s">
        <v>520</v>
      </c>
      <c r="AJ249" s="76" t="s">
        <v>542</v>
      </c>
    </row>
    <row r="250" spans="1:36" x14ac:dyDescent="0.2">
      <c r="A250" s="75" t="s">
        <v>346</v>
      </c>
      <c r="B250" s="75" t="s">
        <v>344</v>
      </c>
      <c r="C250" s="54"/>
      <c r="D250" s="52">
        <v>298092</v>
      </c>
      <c r="E250" s="52">
        <v>5184204</v>
      </c>
      <c r="F250" s="52">
        <v>5749384</v>
      </c>
      <c r="G250" s="52">
        <v>5805978</v>
      </c>
      <c r="H250" s="52">
        <v>6227740</v>
      </c>
      <c r="I250" s="52">
        <v>6655874</v>
      </c>
      <c r="J250" s="52">
        <v>7562446</v>
      </c>
      <c r="K250" s="52">
        <v>8756561</v>
      </c>
      <c r="L250" s="52">
        <v>9814499</v>
      </c>
      <c r="M250" s="52">
        <v>10502066</v>
      </c>
      <c r="N250" s="52">
        <v>11004308</v>
      </c>
      <c r="O250" s="52">
        <v>12343859</v>
      </c>
      <c r="P250" s="52">
        <v>13585426</v>
      </c>
      <c r="Q250" s="52">
        <v>16379535</v>
      </c>
      <c r="R250" s="52">
        <v>22374514</v>
      </c>
      <c r="S250" s="52">
        <v>21032619</v>
      </c>
      <c r="T250" s="52">
        <v>20344623</v>
      </c>
      <c r="U250" s="52">
        <v>19043428</v>
      </c>
      <c r="V250" s="52">
        <v>20019716</v>
      </c>
      <c r="W250" s="52">
        <v>17258825</v>
      </c>
      <c r="X250" s="52">
        <v>19319671</v>
      </c>
      <c r="Y250" s="52">
        <v>18703582</v>
      </c>
      <c r="Z250" s="52">
        <v>19374490</v>
      </c>
      <c r="AA250" s="52">
        <v>21806562</v>
      </c>
      <c r="AB250" s="52">
        <v>23749968</v>
      </c>
      <c r="AC250" s="52">
        <v>24417918</v>
      </c>
      <c r="AD250" s="52">
        <v>28723840</v>
      </c>
      <c r="AG250" s="76" t="s">
        <v>566</v>
      </c>
      <c r="AJ250" s="76" t="s">
        <v>545</v>
      </c>
    </row>
    <row r="251" spans="1:36" s="79" customFormat="1" x14ac:dyDescent="0.2">
      <c r="A251" s="78" t="s">
        <v>534</v>
      </c>
      <c r="B251" s="78" t="s">
        <v>107</v>
      </c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2">
        <v>6606483</v>
      </c>
      <c r="N251" s="52">
        <v>10456497</v>
      </c>
      <c r="O251" s="52">
        <v>9681813</v>
      </c>
      <c r="P251" s="52">
        <v>11058554</v>
      </c>
      <c r="Q251" s="52">
        <v>13197516</v>
      </c>
      <c r="R251" s="52">
        <v>14696321</v>
      </c>
      <c r="S251" s="52">
        <v>14609372</v>
      </c>
      <c r="T251" s="52">
        <v>13181689</v>
      </c>
      <c r="U251" s="52">
        <v>12910182</v>
      </c>
      <c r="V251" s="52">
        <v>13299052</v>
      </c>
      <c r="W251" s="52">
        <v>13002618</v>
      </c>
      <c r="X251" s="52">
        <v>13846072</v>
      </c>
      <c r="Y251" s="52">
        <v>14084271</v>
      </c>
      <c r="Z251" s="52">
        <v>14686934</v>
      </c>
      <c r="AA251" s="52">
        <v>15341798</v>
      </c>
      <c r="AB251" s="52">
        <v>17582178</v>
      </c>
      <c r="AC251" s="52">
        <v>18574784</v>
      </c>
      <c r="AD251" s="52">
        <v>19001198</v>
      </c>
      <c r="AG251" s="76" t="s">
        <v>566</v>
      </c>
      <c r="AJ251" s="76" t="s">
        <v>545</v>
      </c>
    </row>
    <row r="252" spans="1:36" x14ac:dyDescent="0.2">
      <c r="A252" s="75" t="s">
        <v>106</v>
      </c>
      <c r="B252" s="75" t="s">
        <v>107</v>
      </c>
      <c r="C252" s="52">
        <v>107356672</v>
      </c>
      <c r="D252" s="52">
        <v>110529308</v>
      </c>
      <c r="E252" s="52">
        <v>114117537</v>
      </c>
      <c r="F252" s="52">
        <v>109737578</v>
      </c>
      <c r="G252" s="52">
        <v>121164193</v>
      </c>
      <c r="H252" s="52">
        <v>135331935</v>
      </c>
      <c r="I252" s="52">
        <v>129645556</v>
      </c>
      <c r="J252" s="52">
        <v>133648986</v>
      </c>
      <c r="K252" s="52">
        <v>142739373</v>
      </c>
      <c r="L252" s="52">
        <v>168612537</v>
      </c>
      <c r="M252" s="52">
        <v>169581309</v>
      </c>
      <c r="N252" s="52">
        <v>172136635</v>
      </c>
      <c r="O252" s="52">
        <v>169288945</v>
      </c>
      <c r="P252" s="52">
        <v>195721285</v>
      </c>
      <c r="Q252" s="52">
        <v>212051229</v>
      </c>
      <c r="R252" s="52">
        <v>230653418</v>
      </c>
      <c r="S252" s="52">
        <v>231056343</v>
      </c>
      <c r="T252" s="52">
        <v>215344986</v>
      </c>
      <c r="U252" s="52">
        <v>202282533</v>
      </c>
      <c r="V252" s="52">
        <v>208757404</v>
      </c>
      <c r="W252" s="52">
        <v>218266776</v>
      </c>
      <c r="X252" s="52">
        <v>241030740</v>
      </c>
      <c r="Y252" s="52">
        <v>256407901</v>
      </c>
      <c r="Z252" s="52">
        <v>273162350</v>
      </c>
      <c r="AA252" s="52">
        <v>304472512</v>
      </c>
      <c r="AB252" s="52">
        <v>317346009</v>
      </c>
      <c r="AC252" s="52">
        <v>326804322</v>
      </c>
      <c r="AD252" s="52">
        <v>347098652</v>
      </c>
      <c r="AG252" s="76" t="s">
        <v>561</v>
      </c>
      <c r="AJ252" s="76" t="s">
        <v>541</v>
      </c>
    </row>
    <row r="253" spans="1:36" x14ac:dyDescent="0.2">
      <c r="A253" s="75" t="s">
        <v>347</v>
      </c>
      <c r="B253" s="75" t="s">
        <v>107</v>
      </c>
      <c r="C253" s="52">
        <v>16170432</v>
      </c>
      <c r="D253" s="52">
        <v>16540264</v>
      </c>
      <c r="E253" s="52">
        <v>16750206</v>
      </c>
      <c r="F253" s="52">
        <v>16974355</v>
      </c>
      <c r="G253" s="52">
        <v>17837869</v>
      </c>
      <c r="H253" s="52">
        <v>19164220</v>
      </c>
      <c r="I253" s="52">
        <v>19104315</v>
      </c>
      <c r="J253" s="52">
        <v>20153127</v>
      </c>
      <c r="K253" s="52">
        <v>21818807</v>
      </c>
      <c r="L253" s="52">
        <v>23472184</v>
      </c>
      <c r="M253" s="52">
        <v>23818778</v>
      </c>
      <c r="N253" s="52">
        <v>24343335</v>
      </c>
      <c r="O253" s="52">
        <v>24834928</v>
      </c>
      <c r="P253" s="52">
        <v>28851203</v>
      </c>
      <c r="Q253" s="52">
        <v>31630017</v>
      </c>
      <c r="R253" s="52">
        <v>32693381</v>
      </c>
      <c r="S253" s="52">
        <v>33104991</v>
      </c>
      <c r="T253" s="52">
        <v>30985414</v>
      </c>
      <c r="U253" s="52">
        <v>30325822</v>
      </c>
      <c r="V253" s="52">
        <v>33952902</v>
      </c>
      <c r="W253" s="52">
        <v>38107292</v>
      </c>
      <c r="X253" s="52">
        <v>39575817</v>
      </c>
      <c r="Y253" s="52">
        <v>39673898</v>
      </c>
      <c r="Z253" s="52">
        <v>40163104</v>
      </c>
      <c r="AA253" s="52">
        <v>42603721</v>
      </c>
      <c r="AB253" s="52">
        <v>47755992</v>
      </c>
      <c r="AC253" s="52">
        <v>45125786</v>
      </c>
      <c r="AD253" s="52">
        <v>52786176</v>
      </c>
      <c r="AG253" s="76" t="s">
        <v>520</v>
      </c>
      <c r="AJ253" s="76" t="s">
        <v>542</v>
      </c>
    </row>
    <row r="254" spans="1:36" x14ac:dyDescent="0.2">
      <c r="A254" s="75" t="s">
        <v>108</v>
      </c>
      <c r="B254" s="75" t="s">
        <v>107</v>
      </c>
      <c r="C254" s="52">
        <v>23199010</v>
      </c>
      <c r="D254" s="52">
        <v>22633091</v>
      </c>
      <c r="E254" s="52">
        <v>22564919</v>
      </c>
      <c r="F254" s="52">
        <v>22679435</v>
      </c>
      <c r="G254" s="52">
        <v>23276757</v>
      </c>
      <c r="H254" s="52">
        <v>25518074</v>
      </c>
      <c r="I254" s="52">
        <v>26955175</v>
      </c>
      <c r="J254" s="52">
        <v>28008591</v>
      </c>
      <c r="K254" s="52">
        <v>30865826</v>
      </c>
      <c r="L254" s="52">
        <v>33955062</v>
      </c>
      <c r="M254" s="52">
        <v>38483530</v>
      </c>
      <c r="N254" s="52">
        <v>33334778</v>
      </c>
      <c r="O254" s="52">
        <v>33659962</v>
      </c>
      <c r="P254" s="52">
        <v>37255498</v>
      </c>
      <c r="Q254" s="52">
        <v>40284743</v>
      </c>
      <c r="R254" s="52">
        <v>46232416</v>
      </c>
      <c r="S254" s="52">
        <v>50492047</v>
      </c>
      <c r="T254" s="52">
        <v>46563020</v>
      </c>
      <c r="U254" s="52">
        <v>40383964</v>
      </c>
      <c r="V254" s="52">
        <v>49682254</v>
      </c>
      <c r="W254" s="52">
        <v>43473143</v>
      </c>
      <c r="X254" s="52">
        <v>52979113</v>
      </c>
      <c r="Y254" s="52">
        <v>54269691</v>
      </c>
      <c r="Z254" s="52">
        <v>52411499</v>
      </c>
      <c r="AA254" s="52">
        <v>51541571</v>
      </c>
      <c r="AB254" s="52">
        <v>51321538</v>
      </c>
      <c r="AC254" s="52">
        <v>52658766</v>
      </c>
      <c r="AD254" s="52">
        <v>60006128</v>
      </c>
      <c r="AG254" s="76" t="s">
        <v>520</v>
      </c>
      <c r="AJ254" s="76" t="s">
        <v>542</v>
      </c>
    </row>
    <row r="255" spans="1:36" x14ac:dyDescent="0.2">
      <c r="A255" s="75" t="s">
        <v>348</v>
      </c>
      <c r="B255" s="75" t="s">
        <v>107</v>
      </c>
      <c r="C255" s="52">
        <v>49526549</v>
      </c>
      <c r="D255" s="52">
        <v>48754973</v>
      </c>
      <c r="E255" s="52">
        <v>50776094</v>
      </c>
      <c r="F255" s="52">
        <v>47661380</v>
      </c>
      <c r="G255" s="52">
        <v>46496360</v>
      </c>
      <c r="H255" s="52">
        <v>49907236</v>
      </c>
      <c r="I255" s="52">
        <v>55442720</v>
      </c>
      <c r="J255" s="52">
        <v>54432350</v>
      </c>
      <c r="K255" s="52">
        <v>61035360</v>
      </c>
      <c r="L255" s="52">
        <v>61222968</v>
      </c>
      <c r="M255" s="52">
        <v>57766436</v>
      </c>
      <c r="N255" s="52">
        <v>67259369</v>
      </c>
      <c r="O255" s="52">
        <v>70368452</v>
      </c>
      <c r="P255" s="52">
        <v>79267411</v>
      </c>
      <c r="Q255" s="52">
        <v>82724478</v>
      </c>
      <c r="R255" s="52">
        <v>90721521</v>
      </c>
      <c r="S255" s="52">
        <v>91843506</v>
      </c>
      <c r="T255" s="52">
        <v>84954914</v>
      </c>
      <c r="U255" s="52">
        <v>81231817</v>
      </c>
      <c r="V255" s="52">
        <v>86218394</v>
      </c>
      <c r="W255" s="52">
        <v>88657569</v>
      </c>
      <c r="X255" s="52">
        <v>99152303</v>
      </c>
      <c r="Y255" s="52">
        <v>100117911</v>
      </c>
      <c r="Z255" s="52">
        <v>105230919</v>
      </c>
      <c r="AA255" s="52">
        <v>114273240</v>
      </c>
      <c r="AB255" s="52">
        <v>113409077</v>
      </c>
      <c r="AC255" s="52">
        <v>114583686</v>
      </c>
      <c r="AD255" s="52">
        <v>130020990</v>
      </c>
      <c r="AG255" s="76" t="s">
        <v>520</v>
      </c>
      <c r="AJ255" s="76" t="s">
        <v>542</v>
      </c>
    </row>
    <row r="256" spans="1:36" x14ac:dyDescent="0.2">
      <c r="A256" s="75" t="s">
        <v>349</v>
      </c>
      <c r="B256" s="75" t="s">
        <v>107</v>
      </c>
      <c r="C256" s="52">
        <v>14986178</v>
      </c>
      <c r="D256" s="52">
        <v>12371177</v>
      </c>
      <c r="E256" s="52">
        <v>11920181</v>
      </c>
      <c r="F256" s="52">
        <v>13217100</v>
      </c>
      <c r="G256" s="52">
        <v>15422263</v>
      </c>
      <c r="H256" s="52">
        <v>16333982</v>
      </c>
      <c r="I256" s="52">
        <v>17473445</v>
      </c>
      <c r="J256" s="52">
        <v>17327373</v>
      </c>
      <c r="K256" s="52">
        <v>19586734</v>
      </c>
      <c r="L256" s="52">
        <v>22544878</v>
      </c>
      <c r="M256" s="52">
        <v>22907029</v>
      </c>
      <c r="N256" s="52">
        <v>21539396</v>
      </c>
      <c r="O256" s="52">
        <v>21798071</v>
      </c>
      <c r="P256" s="52">
        <v>24551375</v>
      </c>
      <c r="Q256" s="52">
        <v>27163189</v>
      </c>
      <c r="R256" s="52">
        <v>30876248</v>
      </c>
      <c r="S256" s="52">
        <v>32201595</v>
      </c>
      <c r="T256" s="52">
        <v>31891291</v>
      </c>
      <c r="U256" s="52">
        <v>24220690</v>
      </c>
      <c r="V256" s="52">
        <v>26531048</v>
      </c>
      <c r="W256" s="52">
        <v>25019633</v>
      </c>
      <c r="X256" s="52">
        <v>25996658</v>
      </c>
      <c r="Y256" s="52">
        <v>26010754</v>
      </c>
      <c r="Z256" s="52">
        <v>26421630</v>
      </c>
      <c r="AA256" s="52">
        <v>28147578</v>
      </c>
      <c r="AB256" s="52">
        <v>27775534</v>
      </c>
      <c r="AC256" s="52">
        <v>34552755</v>
      </c>
      <c r="AD256" s="52">
        <v>38788908</v>
      </c>
      <c r="AG256" s="76" t="s">
        <v>563</v>
      </c>
      <c r="AJ256" s="76" t="s">
        <v>543</v>
      </c>
    </row>
    <row r="257" spans="1:36" x14ac:dyDescent="0.2">
      <c r="A257" s="75" t="s">
        <v>350</v>
      </c>
      <c r="B257" s="75" t="s">
        <v>107</v>
      </c>
      <c r="C257" s="52">
        <v>10462119</v>
      </c>
      <c r="D257" s="52">
        <v>10701805</v>
      </c>
      <c r="E257" s="52">
        <v>15613949</v>
      </c>
      <c r="F257" s="52">
        <v>11980811</v>
      </c>
      <c r="G257" s="52">
        <v>13129670</v>
      </c>
      <c r="H257" s="52">
        <v>14223782</v>
      </c>
      <c r="I257" s="52">
        <v>15633743</v>
      </c>
      <c r="J257" s="52">
        <v>16650503</v>
      </c>
      <c r="K257" s="52">
        <v>17833604</v>
      </c>
      <c r="L257" s="52">
        <v>19814929</v>
      </c>
      <c r="M257" s="52">
        <v>20262966</v>
      </c>
      <c r="N257" s="52">
        <v>21728264</v>
      </c>
      <c r="O257" s="52">
        <v>20807317</v>
      </c>
      <c r="P257" s="52">
        <v>21865894</v>
      </c>
      <c r="Q257" s="52">
        <v>24945143</v>
      </c>
      <c r="R257" s="52">
        <v>28549229</v>
      </c>
      <c r="S257" s="52">
        <v>29914911</v>
      </c>
      <c r="T257" s="52">
        <v>25233118</v>
      </c>
      <c r="U257" s="52">
        <v>21224243</v>
      </c>
      <c r="V257" s="52">
        <v>23369252</v>
      </c>
      <c r="W257" s="52">
        <v>24652559</v>
      </c>
      <c r="X257" s="52">
        <v>27019904</v>
      </c>
      <c r="Y257" s="52">
        <v>31319941</v>
      </c>
      <c r="Z257" s="52">
        <v>30134519</v>
      </c>
      <c r="AA257" s="52">
        <v>31600055</v>
      </c>
      <c r="AB257" s="52">
        <v>32749434</v>
      </c>
      <c r="AC257" s="52">
        <v>34382015</v>
      </c>
      <c r="AD257" s="52">
        <v>36590656</v>
      </c>
      <c r="AG257" s="76" t="s">
        <v>563</v>
      </c>
      <c r="AJ257" s="76" t="s">
        <v>543</v>
      </c>
    </row>
    <row r="258" spans="1:36" x14ac:dyDescent="0.2">
      <c r="A258" s="75" t="s">
        <v>351</v>
      </c>
      <c r="B258" s="75" t="s">
        <v>107</v>
      </c>
      <c r="C258" s="52">
        <v>16608960</v>
      </c>
      <c r="D258" s="52">
        <v>18206015</v>
      </c>
      <c r="E258" s="52">
        <v>17631449</v>
      </c>
      <c r="F258" s="52">
        <v>18491605</v>
      </c>
      <c r="G258" s="52">
        <v>20486771</v>
      </c>
      <c r="H258" s="52">
        <v>19840820</v>
      </c>
      <c r="I258" s="52">
        <v>20484335</v>
      </c>
      <c r="J258" s="52">
        <v>20243178</v>
      </c>
      <c r="K258" s="52">
        <v>21011063</v>
      </c>
      <c r="L258" s="52">
        <v>24739951</v>
      </c>
      <c r="M258" s="52">
        <v>23151256</v>
      </c>
      <c r="N258" s="52">
        <v>22573756</v>
      </c>
      <c r="O258" s="52">
        <v>22532408</v>
      </c>
      <c r="P258" s="52">
        <v>26292168</v>
      </c>
      <c r="Q258" s="52">
        <v>28307074</v>
      </c>
      <c r="R258" s="52">
        <v>31479200</v>
      </c>
      <c r="S258" s="52">
        <v>32346867</v>
      </c>
      <c r="T258" s="52">
        <v>30478966</v>
      </c>
      <c r="U258" s="52">
        <v>28049658</v>
      </c>
      <c r="V258" s="52">
        <v>29891095</v>
      </c>
      <c r="W258" s="52">
        <v>30420689</v>
      </c>
      <c r="X258" s="52">
        <v>37399531</v>
      </c>
      <c r="Y258" s="52">
        <v>32670301</v>
      </c>
      <c r="Z258" s="52">
        <v>39364685</v>
      </c>
      <c r="AA258" s="52">
        <v>36179923</v>
      </c>
      <c r="AB258" s="52">
        <v>38748788</v>
      </c>
      <c r="AC258" s="52">
        <v>49612168</v>
      </c>
      <c r="AD258" s="52">
        <v>53433235</v>
      </c>
      <c r="AG258" s="76" t="s">
        <v>520</v>
      </c>
      <c r="AJ258" s="76" t="s">
        <v>542</v>
      </c>
    </row>
    <row r="259" spans="1:36" x14ac:dyDescent="0.2">
      <c r="A259" s="75" t="s">
        <v>109</v>
      </c>
      <c r="B259" s="75" t="s">
        <v>107</v>
      </c>
      <c r="C259" s="52">
        <v>39627755</v>
      </c>
      <c r="D259" s="52">
        <v>37662849</v>
      </c>
      <c r="E259" s="52">
        <v>36698732</v>
      </c>
      <c r="F259" s="52">
        <v>39730188</v>
      </c>
      <c r="G259" s="52">
        <v>37316827</v>
      </c>
      <c r="H259" s="52">
        <v>37526013</v>
      </c>
      <c r="I259" s="52">
        <v>37735781</v>
      </c>
      <c r="J259" s="52">
        <v>38523367</v>
      </c>
      <c r="K259" s="52">
        <v>43310187</v>
      </c>
      <c r="L259" s="52">
        <v>46130976</v>
      </c>
      <c r="M259" s="52">
        <v>44726582</v>
      </c>
      <c r="N259" s="52">
        <v>47161840</v>
      </c>
      <c r="O259" s="52">
        <v>47583947</v>
      </c>
      <c r="P259" s="52">
        <v>55433304</v>
      </c>
      <c r="Q259" s="52">
        <v>60211889</v>
      </c>
      <c r="R259" s="52">
        <v>64938791</v>
      </c>
      <c r="S259" s="52">
        <v>66501316</v>
      </c>
      <c r="T259" s="52">
        <v>65259209</v>
      </c>
      <c r="U259" s="52">
        <v>59834073</v>
      </c>
      <c r="V259" s="52">
        <v>61260637</v>
      </c>
      <c r="W259" s="52">
        <v>61963840</v>
      </c>
      <c r="X259" s="52">
        <v>69369873</v>
      </c>
      <c r="Y259" s="52">
        <v>67144389</v>
      </c>
      <c r="Z259" s="52">
        <v>71238643</v>
      </c>
      <c r="AA259" s="52">
        <v>75708604</v>
      </c>
      <c r="AB259" s="52">
        <v>77282356</v>
      </c>
      <c r="AC259" s="52">
        <v>84696198</v>
      </c>
      <c r="AD259" s="52">
        <v>89072559</v>
      </c>
      <c r="AG259" s="76" t="s">
        <v>561</v>
      </c>
      <c r="AJ259" s="76" t="s">
        <v>541</v>
      </c>
    </row>
    <row r="260" spans="1:36" x14ac:dyDescent="0.2">
      <c r="A260" s="75" t="s">
        <v>352</v>
      </c>
      <c r="B260" s="75" t="s">
        <v>107</v>
      </c>
      <c r="C260" s="52">
        <v>31823832</v>
      </c>
      <c r="D260" s="52">
        <v>32036618</v>
      </c>
      <c r="E260" s="52">
        <v>30984597</v>
      </c>
      <c r="F260" s="52">
        <v>31079921</v>
      </c>
      <c r="G260" s="52">
        <v>34013977</v>
      </c>
      <c r="H260" s="52">
        <v>34236130</v>
      </c>
      <c r="I260" s="52">
        <v>36691762</v>
      </c>
      <c r="J260" s="52">
        <v>37814150</v>
      </c>
      <c r="K260" s="52">
        <v>41843244</v>
      </c>
      <c r="L260" s="52">
        <v>45081872</v>
      </c>
      <c r="M260" s="52">
        <v>45361338</v>
      </c>
      <c r="N260" s="52">
        <v>48940496</v>
      </c>
      <c r="O260" s="52">
        <v>50580932</v>
      </c>
      <c r="P260" s="52">
        <v>62010160</v>
      </c>
      <c r="Q260" s="52">
        <v>65247166</v>
      </c>
      <c r="R260" s="52">
        <v>69397550</v>
      </c>
      <c r="S260" s="52">
        <v>68878245</v>
      </c>
      <c r="T260" s="52">
        <v>62469457</v>
      </c>
      <c r="U260" s="52">
        <v>57974741</v>
      </c>
      <c r="V260" s="52">
        <v>62552201</v>
      </c>
      <c r="W260" s="52">
        <v>60448085</v>
      </c>
      <c r="X260" s="52">
        <v>67548548</v>
      </c>
      <c r="Y260" s="52">
        <v>68506028</v>
      </c>
      <c r="Z260" s="52">
        <v>73867858</v>
      </c>
      <c r="AA260" s="52">
        <v>85483251</v>
      </c>
      <c r="AB260" s="52">
        <v>88437692</v>
      </c>
      <c r="AC260" s="52">
        <v>90387198</v>
      </c>
      <c r="AD260" s="52">
        <v>98534483</v>
      </c>
      <c r="AG260" s="76" t="s">
        <v>520</v>
      </c>
      <c r="AJ260" s="76" t="s">
        <v>542</v>
      </c>
    </row>
    <row r="261" spans="1:36" x14ac:dyDescent="0.2">
      <c r="A261" s="75" t="s">
        <v>110</v>
      </c>
      <c r="B261" s="75" t="s">
        <v>107</v>
      </c>
      <c r="C261" s="52">
        <v>74556471</v>
      </c>
      <c r="D261" s="52">
        <v>71875788</v>
      </c>
      <c r="E261" s="52">
        <v>85001673</v>
      </c>
      <c r="F261" s="52">
        <v>68888588</v>
      </c>
      <c r="G261" s="52">
        <v>74410543</v>
      </c>
      <c r="H261" s="52">
        <v>75846381</v>
      </c>
      <c r="I261" s="52">
        <v>78992938</v>
      </c>
      <c r="J261" s="52">
        <v>83575076</v>
      </c>
      <c r="K261" s="52">
        <v>101992860</v>
      </c>
      <c r="L261" s="52">
        <v>102045250</v>
      </c>
      <c r="M261" s="52">
        <v>103965200</v>
      </c>
      <c r="N261" s="52">
        <v>105639125</v>
      </c>
      <c r="O261" s="52">
        <v>108621814</v>
      </c>
      <c r="P261" s="52">
        <v>124099281</v>
      </c>
      <c r="Q261" s="52">
        <v>131727297</v>
      </c>
      <c r="R261" s="52">
        <v>132295818</v>
      </c>
      <c r="S261" s="52">
        <v>135528024</v>
      </c>
      <c r="T261" s="52">
        <v>128729473</v>
      </c>
      <c r="U261" s="52">
        <v>125483263</v>
      </c>
      <c r="V261" s="52">
        <v>128030826</v>
      </c>
      <c r="W261" s="52">
        <v>132501943</v>
      </c>
      <c r="X261" s="52">
        <v>144841588</v>
      </c>
      <c r="Y261" s="52">
        <v>155083305</v>
      </c>
      <c r="Z261" s="52">
        <v>161328502</v>
      </c>
      <c r="AA261" s="52">
        <v>187713489</v>
      </c>
      <c r="AB261" s="52">
        <v>167522767</v>
      </c>
      <c r="AC261" s="52">
        <v>140137306</v>
      </c>
      <c r="AD261" s="52">
        <v>174347417</v>
      </c>
      <c r="AG261" s="76" t="s">
        <v>561</v>
      </c>
      <c r="AJ261" s="76" t="s">
        <v>541</v>
      </c>
    </row>
    <row r="262" spans="1:36" x14ac:dyDescent="0.2">
      <c r="A262" s="75" t="s">
        <v>111</v>
      </c>
      <c r="B262" s="75" t="s">
        <v>107</v>
      </c>
      <c r="C262" s="52">
        <v>48021229</v>
      </c>
      <c r="D262" s="52">
        <v>53747875</v>
      </c>
      <c r="E262" s="52">
        <v>58282166</v>
      </c>
      <c r="F262" s="52">
        <v>57253889</v>
      </c>
      <c r="G262" s="52">
        <v>57385818</v>
      </c>
      <c r="H262" s="52">
        <v>61044748</v>
      </c>
      <c r="I262" s="52">
        <v>69867985</v>
      </c>
      <c r="J262" s="52">
        <v>73559074</v>
      </c>
      <c r="K262" s="52">
        <v>84591459</v>
      </c>
      <c r="L262" s="52">
        <v>99449582</v>
      </c>
      <c r="M262" s="52">
        <v>88662074</v>
      </c>
      <c r="N262" s="52">
        <v>90408918</v>
      </c>
      <c r="O262" s="52">
        <v>93806833</v>
      </c>
      <c r="P262" s="52">
        <v>105160398</v>
      </c>
      <c r="Q262" s="52">
        <v>194367440</v>
      </c>
      <c r="R262" s="52">
        <v>219115896</v>
      </c>
      <c r="S262" s="52">
        <v>358999288</v>
      </c>
      <c r="T262" s="52">
        <v>143597479</v>
      </c>
      <c r="U262" s="52">
        <v>121856590</v>
      </c>
      <c r="V262" s="52">
        <v>124466093</v>
      </c>
      <c r="W262" s="52">
        <v>122814446</v>
      </c>
      <c r="X262" s="52">
        <v>127223051</v>
      </c>
      <c r="Y262" s="52">
        <v>142899786</v>
      </c>
      <c r="Z262" s="52">
        <v>311068580</v>
      </c>
      <c r="AA262" s="52">
        <v>166599986</v>
      </c>
      <c r="AB262" s="52">
        <v>168504821</v>
      </c>
      <c r="AC262" s="52">
        <v>175006116</v>
      </c>
      <c r="AD262" s="52">
        <v>210748130</v>
      </c>
      <c r="AG262" s="76" t="s">
        <v>563</v>
      </c>
      <c r="AJ262" s="76" t="s">
        <v>543</v>
      </c>
    </row>
    <row r="263" spans="1:36" x14ac:dyDescent="0.2">
      <c r="A263" s="75" t="s">
        <v>112</v>
      </c>
      <c r="B263" s="75" t="s">
        <v>107</v>
      </c>
      <c r="C263" s="52">
        <v>14250396</v>
      </c>
      <c r="D263" s="52">
        <v>13905956</v>
      </c>
      <c r="E263" s="52">
        <v>17477551</v>
      </c>
      <c r="F263" s="52">
        <v>16690158</v>
      </c>
      <c r="G263" s="52">
        <v>17216924</v>
      </c>
      <c r="H263" s="52">
        <v>16833446</v>
      </c>
      <c r="I263" s="52">
        <v>17276721</v>
      </c>
      <c r="J263" s="52">
        <v>17666748</v>
      </c>
      <c r="K263" s="52">
        <v>20178002</v>
      </c>
      <c r="L263" s="52">
        <v>24212935</v>
      </c>
      <c r="M263" s="52">
        <v>25682605</v>
      </c>
      <c r="N263" s="52">
        <v>25528875</v>
      </c>
      <c r="O263" s="52">
        <v>24733103</v>
      </c>
      <c r="P263" s="52">
        <v>27649707</v>
      </c>
      <c r="Q263" s="52">
        <v>31370882</v>
      </c>
      <c r="R263" s="52">
        <v>31830434</v>
      </c>
      <c r="S263" s="52">
        <v>30461782</v>
      </c>
      <c r="T263" s="52" t="s">
        <v>540</v>
      </c>
      <c r="U263" s="52" t="s">
        <v>540</v>
      </c>
      <c r="V263" s="52">
        <v>31197594</v>
      </c>
      <c r="W263" s="52">
        <v>29930591</v>
      </c>
      <c r="X263" s="52">
        <v>32256881</v>
      </c>
      <c r="Y263" s="52">
        <v>33706397</v>
      </c>
      <c r="Z263" s="52">
        <v>34547195</v>
      </c>
      <c r="AA263" s="52">
        <v>36764862</v>
      </c>
      <c r="AB263" s="52">
        <v>36749436</v>
      </c>
      <c r="AC263" s="52">
        <v>38573235</v>
      </c>
      <c r="AD263" s="52">
        <v>42480402</v>
      </c>
      <c r="AG263" s="76" t="s">
        <v>520</v>
      </c>
      <c r="AJ263" s="76" t="s">
        <v>542</v>
      </c>
    </row>
    <row r="264" spans="1:36" x14ac:dyDescent="0.2">
      <c r="A264" s="75" t="s">
        <v>113</v>
      </c>
      <c r="B264" s="75" t="s">
        <v>107</v>
      </c>
      <c r="C264" s="52">
        <v>3630146</v>
      </c>
      <c r="D264" s="52">
        <v>3641703</v>
      </c>
      <c r="E264" s="52">
        <v>6908532</v>
      </c>
      <c r="F264" s="52">
        <v>4720634</v>
      </c>
      <c r="G264" s="52">
        <v>4680074</v>
      </c>
      <c r="H264" s="52">
        <v>4614689</v>
      </c>
      <c r="I264" s="52">
        <v>5683907</v>
      </c>
      <c r="J264" s="52">
        <v>6456641</v>
      </c>
      <c r="K264" s="52">
        <v>6960967</v>
      </c>
      <c r="L264" s="52">
        <v>7610725</v>
      </c>
      <c r="M264" s="52">
        <v>8116763</v>
      </c>
      <c r="N264" s="52">
        <v>7549922</v>
      </c>
      <c r="O264" s="52">
        <v>9200733</v>
      </c>
      <c r="P264" s="52">
        <v>9800251</v>
      </c>
      <c r="Q264" s="52">
        <v>6655350</v>
      </c>
      <c r="R264" s="52">
        <v>7855428</v>
      </c>
      <c r="S264" s="52">
        <v>18174120</v>
      </c>
      <c r="T264" s="52">
        <v>11482655</v>
      </c>
      <c r="U264" s="52">
        <v>7752337</v>
      </c>
      <c r="V264" s="52">
        <v>8484898</v>
      </c>
      <c r="W264" s="52">
        <v>10926658</v>
      </c>
      <c r="X264" s="52">
        <v>11691515</v>
      </c>
      <c r="Y264" s="52">
        <v>8812602</v>
      </c>
      <c r="Z264" s="52">
        <v>9224104</v>
      </c>
      <c r="AA264" s="52">
        <v>9068139</v>
      </c>
      <c r="AB264" s="52">
        <v>9647280</v>
      </c>
      <c r="AC264" s="52">
        <v>10885050</v>
      </c>
      <c r="AD264" s="52">
        <v>11113405</v>
      </c>
      <c r="AG264" s="76" t="s">
        <v>563</v>
      </c>
      <c r="AJ264" s="76" t="s">
        <v>543</v>
      </c>
    </row>
    <row r="265" spans="1:36" x14ac:dyDescent="0.2">
      <c r="A265" s="75" t="s">
        <v>354</v>
      </c>
      <c r="B265" s="75" t="s">
        <v>107</v>
      </c>
      <c r="C265" s="52">
        <v>20076373</v>
      </c>
      <c r="D265" s="52">
        <v>20287421</v>
      </c>
      <c r="E265" s="52">
        <v>18177238</v>
      </c>
      <c r="F265" s="52">
        <v>16711365</v>
      </c>
      <c r="G265" s="52">
        <v>22009545</v>
      </c>
      <c r="H265" s="52">
        <v>18469351</v>
      </c>
      <c r="I265" s="52">
        <v>20093435</v>
      </c>
      <c r="J265" s="52">
        <v>21241645</v>
      </c>
      <c r="K265" s="52">
        <v>24524959</v>
      </c>
      <c r="L265" s="52">
        <v>26059670</v>
      </c>
      <c r="M265" s="52">
        <v>25843560</v>
      </c>
      <c r="N265" s="52">
        <v>26247591</v>
      </c>
      <c r="O265" s="52">
        <v>28558037</v>
      </c>
      <c r="P265" s="52">
        <v>32468299</v>
      </c>
      <c r="Q265" s="52">
        <v>37679900</v>
      </c>
      <c r="R265" s="52">
        <v>46930812</v>
      </c>
      <c r="S265" s="52">
        <v>43571118</v>
      </c>
      <c r="T265" s="52">
        <v>42641340</v>
      </c>
      <c r="U265" s="52">
        <v>41704541</v>
      </c>
      <c r="V265" s="52">
        <v>42371592</v>
      </c>
      <c r="W265" s="52">
        <v>43499923</v>
      </c>
      <c r="X265" s="52">
        <v>45833263</v>
      </c>
      <c r="Y265" s="52">
        <v>49827357</v>
      </c>
      <c r="Z265" s="52">
        <v>51807653</v>
      </c>
      <c r="AA265" s="52">
        <v>54831060</v>
      </c>
      <c r="AB265" s="52">
        <v>59524295</v>
      </c>
      <c r="AC265" s="52">
        <v>61720504</v>
      </c>
      <c r="AD265" s="52">
        <v>67581572</v>
      </c>
      <c r="AG265" s="76" t="s">
        <v>520</v>
      </c>
      <c r="AJ265" s="76" t="s">
        <v>542</v>
      </c>
    </row>
    <row r="266" spans="1:36" x14ac:dyDescent="0.2">
      <c r="A266" s="75" t="s">
        <v>353</v>
      </c>
      <c r="B266" s="75" t="s">
        <v>107</v>
      </c>
      <c r="C266" s="54"/>
      <c r="D266" s="52">
        <v>8281795</v>
      </c>
      <c r="E266" s="52">
        <v>9755327</v>
      </c>
      <c r="F266" s="52">
        <v>9033974</v>
      </c>
      <c r="G266" s="52">
        <v>10011017</v>
      </c>
      <c r="H266" s="52">
        <v>12531589</v>
      </c>
      <c r="I266" s="52">
        <v>14389958</v>
      </c>
      <c r="J266" s="52">
        <v>15009473</v>
      </c>
      <c r="K266" s="52">
        <v>15558781</v>
      </c>
      <c r="L266" s="52">
        <v>15325141</v>
      </c>
      <c r="M266" s="52">
        <v>16477882</v>
      </c>
      <c r="N266" s="52">
        <v>15339241</v>
      </c>
      <c r="O266" s="52">
        <v>16511971</v>
      </c>
      <c r="P266" s="52">
        <v>17393667</v>
      </c>
      <c r="Q266" s="52">
        <v>18199060</v>
      </c>
      <c r="R266" s="52">
        <v>18783436</v>
      </c>
      <c r="S266" s="52">
        <v>18144763</v>
      </c>
      <c r="T266" s="52">
        <v>16711809</v>
      </c>
      <c r="U266" s="52">
        <v>15627572</v>
      </c>
      <c r="V266" s="52">
        <v>16135217</v>
      </c>
      <c r="W266" s="52">
        <v>15628090</v>
      </c>
      <c r="X266" s="52">
        <v>19234574</v>
      </c>
      <c r="Y266" s="52">
        <v>16863729</v>
      </c>
      <c r="Z266" s="52">
        <v>19604096</v>
      </c>
      <c r="AA266" s="52">
        <v>18447318</v>
      </c>
      <c r="AB266" s="52">
        <v>18655150</v>
      </c>
      <c r="AC266" s="52">
        <v>19032767</v>
      </c>
      <c r="AD266" s="52">
        <v>19769221</v>
      </c>
      <c r="AG266" s="76" t="s">
        <v>563</v>
      </c>
      <c r="AJ266" s="76" t="s">
        <v>543</v>
      </c>
    </row>
    <row r="267" spans="1:36" x14ac:dyDescent="0.2">
      <c r="A267" s="75" t="s">
        <v>355</v>
      </c>
      <c r="B267" s="75" t="s">
        <v>107</v>
      </c>
      <c r="C267" s="52">
        <v>8133307</v>
      </c>
      <c r="D267" s="52">
        <v>9209729</v>
      </c>
      <c r="E267" s="52">
        <v>9743358</v>
      </c>
      <c r="F267" s="52">
        <v>9704593</v>
      </c>
      <c r="G267" s="52">
        <v>10862504</v>
      </c>
      <c r="H267" s="52">
        <v>11683537</v>
      </c>
      <c r="I267" s="52">
        <v>13017350</v>
      </c>
      <c r="J267" s="52">
        <v>13663141</v>
      </c>
      <c r="K267" s="52">
        <v>15788794</v>
      </c>
      <c r="L267" s="52">
        <v>17622369</v>
      </c>
      <c r="M267" s="52">
        <v>18106694</v>
      </c>
      <c r="N267" s="52">
        <v>20104222</v>
      </c>
      <c r="O267" s="52">
        <v>19056458</v>
      </c>
      <c r="P267" s="52">
        <v>32780415</v>
      </c>
      <c r="Q267" s="52">
        <v>32123741</v>
      </c>
      <c r="R267" s="52">
        <v>35453272</v>
      </c>
      <c r="S267" s="52">
        <v>37108154</v>
      </c>
      <c r="T267" s="52">
        <v>36592861</v>
      </c>
      <c r="U267" s="52">
        <v>35489312</v>
      </c>
      <c r="V267" s="52">
        <v>31910723</v>
      </c>
      <c r="W267" s="52">
        <v>33539048</v>
      </c>
      <c r="X267" s="52">
        <v>34030722</v>
      </c>
      <c r="Y267" s="52">
        <v>32876288</v>
      </c>
      <c r="Z267" s="52">
        <v>34639821</v>
      </c>
      <c r="AA267" s="52">
        <v>37522859</v>
      </c>
      <c r="AB267" s="52">
        <v>36360214</v>
      </c>
      <c r="AC267" s="52">
        <v>37574303</v>
      </c>
      <c r="AD267" s="52">
        <v>39509434</v>
      </c>
      <c r="AG267" s="76" t="s">
        <v>563</v>
      </c>
      <c r="AJ267" s="76" t="s">
        <v>543</v>
      </c>
    </row>
    <row r="268" spans="1:36" x14ac:dyDescent="0.2">
      <c r="A268" s="75" t="s">
        <v>527</v>
      </c>
      <c r="B268" s="75" t="s">
        <v>107</v>
      </c>
      <c r="C268" s="54"/>
      <c r="D268" s="54"/>
      <c r="E268" s="54"/>
      <c r="F268" s="54"/>
      <c r="G268" s="54"/>
      <c r="H268" s="54"/>
      <c r="I268" s="54"/>
      <c r="J268" s="52">
        <v>694806</v>
      </c>
      <c r="K268" s="52">
        <v>3463075</v>
      </c>
      <c r="L268" s="52">
        <v>4301726</v>
      </c>
      <c r="M268" s="52">
        <v>4292516</v>
      </c>
      <c r="N268" s="52">
        <v>4483148</v>
      </c>
      <c r="O268" s="52">
        <v>4331624</v>
      </c>
      <c r="P268" s="52">
        <v>5153116</v>
      </c>
      <c r="Q268" s="52">
        <v>5526918</v>
      </c>
      <c r="R268" s="52">
        <v>4272716</v>
      </c>
      <c r="S268" s="52">
        <v>4209314</v>
      </c>
      <c r="T268" s="52">
        <v>3841819</v>
      </c>
      <c r="U268" s="52">
        <v>3635066</v>
      </c>
      <c r="V268" s="52">
        <v>3600058</v>
      </c>
      <c r="W268" s="52">
        <v>3555350</v>
      </c>
      <c r="X268" s="52">
        <v>5370169</v>
      </c>
      <c r="Y268" s="52">
        <v>4110627</v>
      </c>
      <c r="Z268" s="52">
        <v>4246519</v>
      </c>
      <c r="AA268" s="52">
        <v>4497159</v>
      </c>
      <c r="AB268" s="52">
        <v>4863907</v>
      </c>
      <c r="AC268" s="52">
        <v>5078596</v>
      </c>
      <c r="AD268" s="52">
        <v>5606195</v>
      </c>
      <c r="AG268" s="76" t="s">
        <v>566</v>
      </c>
      <c r="AJ268" s="76" t="s">
        <v>545</v>
      </c>
    </row>
    <row r="269" spans="1:36" x14ac:dyDescent="0.2">
      <c r="A269" s="75" t="s">
        <v>356</v>
      </c>
      <c r="B269" s="75" t="s">
        <v>107</v>
      </c>
      <c r="C269" s="52">
        <v>3389798</v>
      </c>
      <c r="D269" s="52">
        <v>11077679</v>
      </c>
      <c r="E269" s="52">
        <v>11179242</v>
      </c>
      <c r="F269" s="52">
        <v>11312845</v>
      </c>
      <c r="G269" s="52">
        <v>11887346</v>
      </c>
      <c r="H269" s="52">
        <v>12767934</v>
      </c>
      <c r="I269" s="52">
        <v>15779095</v>
      </c>
      <c r="J269" s="52">
        <v>16962865</v>
      </c>
      <c r="K269" s="52">
        <v>21308879</v>
      </c>
      <c r="L269" s="52">
        <v>26167052</v>
      </c>
      <c r="M269" s="52">
        <v>26677615</v>
      </c>
      <c r="N269" s="52">
        <v>25593222</v>
      </c>
      <c r="O269" s="52">
        <v>26166398</v>
      </c>
      <c r="P269" s="52">
        <v>32363532</v>
      </c>
      <c r="Q269" s="52">
        <v>33362516</v>
      </c>
      <c r="R269" s="52">
        <v>37706441</v>
      </c>
      <c r="S269" s="52">
        <v>38932204</v>
      </c>
      <c r="T269" s="52">
        <v>33116310</v>
      </c>
      <c r="U269" s="52">
        <v>30319917</v>
      </c>
      <c r="V269" s="52">
        <v>30813545</v>
      </c>
      <c r="W269" s="52">
        <v>33941219</v>
      </c>
      <c r="X269" s="52">
        <v>37235632</v>
      </c>
      <c r="Y269" s="52">
        <v>67802800</v>
      </c>
      <c r="Z269" s="52">
        <v>54155081</v>
      </c>
      <c r="AA269" s="52">
        <v>70165975</v>
      </c>
      <c r="AB269" s="52">
        <v>74179883</v>
      </c>
      <c r="AC269" s="52">
        <v>56400315</v>
      </c>
      <c r="AD269" s="52">
        <v>52567279</v>
      </c>
      <c r="AG269" s="76" t="s">
        <v>563</v>
      </c>
      <c r="AJ269" s="76" t="s">
        <v>543</v>
      </c>
    </row>
    <row r="270" spans="1:36" x14ac:dyDescent="0.2">
      <c r="A270" s="75" t="s">
        <v>114</v>
      </c>
      <c r="B270" s="75" t="s">
        <v>107</v>
      </c>
      <c r="C270" s="52">
        <v>5619907</v>
      </c>
      <c r="D270" s="52">
        <v>5830606</v>
      </c>
      <c r="E270" s="52">
        <v>5978809</v>
      </c>
      <c r="F270" s="52">
        <v>6302304</v>
      </c>
      <c r="G270" s="52">
        <v>6226544</v>
      </c>
      <c r="H270" s="52">
        <v>6158994</v>
      </c>
      <c r="I270" s="52">
        <v>6792974</v>
      </c>
      <c r="J270" s="52">
        <v>6195019</v>
      </c>
      <c r="K270" s="52">
        <v>7322575</v>
      </c>
      <c r="L270" s="52">
        <v>7942040</v>
      </c>
      <c r="M270" s="52">
        <v>8312895</v>
      </c>
      <c r="N270" s="52">
        <v>7474552</v>
      </c>
      <c r="O270" s="52">
        <v>7646632</v>
      </c>
      <c r="P270" s="52">
        <v>7719168</v>
      </c>
      <c r="Q270" s="52">
        <v>8788598</v>
      </c>
      <c r="R270" s="52">
        <v>8960640</v>
      </c>
      <c r="S270" s="52">
        <v>9664337</v>
      </c>
      <c r="T270" s="52">
        <v>9173044</v>
      </c>
      <c r="U270" s="52">
        <v>8169676</v>
      </c>
      <c r="V270" s="52">
        <v>8706010</v>
      </c>
      <c r="W270" s="52">
        <v>8478654</v>
      </c>
      <c r="X270" s="52">
        <v>9399548</v>
      </c>
      <c r="Y270" s="52">
        <v>9453431</v>
      </c>
      <c r="Z270" s="52">
        <v>9915501</v>
      </c>
      <c r="AA270" s="52">
        <v>10139546</v>
      </c>
      <c r="AB270" s="52">
        <v>10152190</v>
      </c>
      <c r="AC270" s="52">
        <v>10446625</v>
      </c>
      <c r="AD270" s="52">
        <v>11051340</v>
      </c>
      <c r="AG270" s="76" t="s">
        <v>563</v>
      </c>
      <c r="AJ270" s="76" t="s">
        <v>543</v>
      </c>
    </row>
    <row r="271" spans="1:36" x14ac:dyDescent="0.2">
      <c r="A271" s="75" t="s">
        <v>357</v>
      </c>
      <c r="B271" s="75" t="s">
        <v>107</v>
      </c>
      <c r="C271" s="52">
        <v>22406110</v>
      </c>
      <c r="D271" s="52">
        <v>21781232</v>
      </c>
      <c r="E271" s="52">
        <v>22933897</v>
      </c>
      <c r="F271" s="52">
        <v>22769946</v>
      </c>
      <c r="G271" s="52">
        <v>24389374</v>
      </c>
      <c r="H271" s="52">
        <v>25886120</v>
      </c>
      <c r="I271" s="52">
        <v>31027218</v>
      </c>
      <c r="J271" s="52">
        <v>29557342</v>
      </c>
      <c r="K271" s="52">
        <v>34124270</v>
      </c>
      <c r="L271" s="52">
        <v>37683422</v>
      </c>
      <c r="M271" s="52">
        <v>37472032</v>
      </c>
      <c r="N271" s="52">
        <v>39899715</v>
      </c>
      <c r="O271" s="52">
        <v>39657795</v>
      </c>
      <c r="P271" s="52">
        <v>45700965</v>
      </c>
      <c r="Q271" s="52">
        <v>47894449</v>
      </c>
      <c r="R271" s="52">
        <v>51139414</v>
      </c>
      <c r="S271" s="52">
        <v>51357432</v>
      </c>
      <c r="T271" s="52">
        <v>48437168</v>
      </c>
      <c r="U271" s="52">
        <v>45278941</v>
      </c>
      <c r="V271" s="52">
        <v>45318008</v>
      </c>
      <c r="W271" s="52">
        <v>46353885</v>
      </c>
      <c r="X271" s="52">
        <v>48427273</v>
      </c>
      <c r="Y271" s="52">
        <v>49583002</v>
      </c>
      <c r="Z271" s="52">
        <v>51464743</v>
      </c>
      <c r="AA271" s="52">
        <v>54628658</v>
      </c>
      <c r="AB271" s="52">
        <v>56432581</v>
      </c>
      <c r="AC271" s="52">
        <v>57194036</v>
      </c>
      <c r="AD271" s="52">
        <v>62935073</v>
      </c>
      <c r="AG271" s="76" t="s">
        <v>565</v>
      </c>
      <c r="AJ271" s="76" t="s">
        <v>544</v>
      </c>
    </row>
    <row r="272" spans="1:36" x14ac:dyDescent="0.2">
      <c r="A272" s="75" t="s">
        <v>358</v>
      </c>
      <c r="B272" s="75" t="s">
        <v>107</v>
      </c>
      <c r="C272" s="52">
        <v>57649019</v>
      </c>
      <c r="D272" s="52">
        <v>52644489</v>
      </c>
      <c r="E272" s="52">
        <v>57876860</v>
      </c>
      <c r="F272" s="52">
        <v>52672282</v>
      </c>
      <c r="G272" s="52">
        <v>51406144</v>
      </c>
      <c r="H272" s="52">
        <v>51546084</v>
      </c>
      <c r="I272" s="52">
        <v>58939370</v>
      </c>
      <c r="J272" s="52">
        <v>61113123</v>
      </c>
      <c r="K272" s="52">
        <v>68834711</v>
      </c>
      <c r="L272" s="52">
        <v>75088925</v>
      </c>
      <c r="M272" s="52">
        <v>92929520</v>
      </c>
      <c r="N272" s="52">
        <v>83871833</v>
      </c>
      <c r="O272" s="52">
        <v>90604221</v>
      </c>
      <c r="P272" s="52">
        <v>104167048</v>
      </c>
      <c r="Q272" s="52">
        <v>111368481</v>
      </c>
      <c r="R272" s="52">
        <v>122679396</v>
      </c>
      <c r="S272" s="52">
        <v>139881227</v>
      </c>
      <c r="T272" s="52">
        <v>126860390</v>
      </c>
      <c r="U272" s="52">
        <v>119774437</v>
      </c>
      <c r="V272" s="52">
        <v>124770408</v>
      </c>
      <c r="W272" s="52">
        <v>129935651</v>
      </c>
      <c r="X272" s="52">
        <v>141411181</v>
      </c>
      <c r="Y272" s="52">
        <v>141858470</v>
      </c>
      <c r="Z272" s="52">
        <v>146712351</v>
      </c>
      <c r="AA272" s="52">
        <v>158443811</v>
      </c>
      <c r="AB272" s="52">
        <v>164890841</v>
      </c>
      <c r="AC272" s="52">
        <v>174963118</v>
      </c>
      <c r="AD272" s="52">
        <v>192292725</v>
      </c>
      <c r="AG272" s="76" t="s">
        <v>561</v>
      </c>
      <c r="AJ272" s="76" t="s">
        <v>541</v>
      </c>
    </row>
    <row r="273" spans="1:36" x14ac:dyDescent="0.2">
      <c r="A273" s="75" t="s">
        <v>107</v>
      </c>
      <c r="B273" s="75" t="s">
        <v>107</v>
      </c>
      <c r="C273" s="52">
        <v>46544828</v>
      </c>
      <c r="D273" s="52">
        <v>42313567</v>
      </c>
      <c r="E273" s="52">
        <v>43184918</v>
      </c>
      <c r="F273" s="52">
        <v>43557288</v>
      </c>
      <c r="G273" s="52">
        <v>42706479</v>
      </c>
      <c r="H273" s="52">
        <v>46045087</v>
      </c>
      <c r="I273" s="52">
        <v>49561022</v>
      </c>
      <c r="J273" s="52">
        <v>51714834</v>
      </c>
      <c r="K273" s="52">
        <v>57294990</v>
      </c>
      <c r="L273" s="52">
        <v>59550410</v>
      </c>
      <c r="M273" s="52">
        <v>56413141</v>
      </c>
      <c r="N273" s="52">
        <v>60059604</v>
      </c>
      <c r="O273" s="52">
        <v>60773703</v>
      </c>
      <c r="P273" s="52">
        <v>65948522</v>
      </c>
      <c r="Q273" s="52">
        <v>74802767</v>
      </c>
      <c r="R273" s="52">
        <v>78462217</v>
      </c>
      <c r="S273" s="52">
        <v>79870852</v>
      </c>
      <c r="T273" s="52">
        <v>76452564</v>
      </c>
      <c r="U273" s="52">
        <v>67070760</v>
      </c>
      <c r="V273" s="52">
        <v>82109198</v>
      </c>
      <c r="W273" s="52">
        <v>74612515</v>
      </c>
      <c r="X273" s="52">
        <v>83644970</v>
      </c>
      <c r="Y273" s="52">
        <v>83058839</v>
      </c>
      <c r="Z273" s="52">
        <v>88778207</v>
      </c>
      <c r="AA273" s="52">
        <v>95587963</v>
      </c>
      <c r="AB273" s="52">
        <v>102380921</v>
      </c>
      <c r="AC273" s="52">
        <v>98536617</v>
      </c>
      <c r="AD273" s="52">
        <v>106896338</v>
      </c>
      <c r="AG273" s="76" t="s">
        <v>561</v>
      </c>
      <c r="AJ273" s="76" t="s">
        <v>541</v>
      </c>
    </row>
    <row r="274" spans="1:36" x14ac:dyDescent="0.2">
      <c r="A274" s="75" t="s">
        <v>115</v>
      </c>
      <c r="B274" s="75" t="s">
        <v>107</v>
      </c>
      <c r="C274" s="52">
        <v>13326095</v>
      </c>
      <c r="D274" s="52">
        <v>12417586</v>
      </c>
      <c r="E274" s="52">
        <v>12721123</v>
      </c>
      <c r="F274" s="52">
        <v>12537671</v>
      </c>
      <c r="G274" s="52">
        <v>15710744</v>
      </c>
      <c r="H274" s="52">
        <v>16153871</v>
      </c>
      <c r="I274" s="52">
        <v>14701638</v>
      </c>
      <c r="J274" s="52">
        <v>15196958</v>
      </c>
      <c r="K274" s="52">
        <v>18642694</v>
      </c>
      <c r="L274" s="52">
        <v>17416831</v>
      </c>
      <c r="M274" s="52">
        <v>21451749</v>
      </c>
      <c r="N274" s="52">
        <v>17947332</v>
      </c>
      <c r="O274" s="52">
        <v>18673390</v>
      </c>
      <c r="P274" s="52">
        <v>21123471</v>
      </c>
      <c r="Q274" s="52">
        <v>27288561</v>
      </c>
      <c r="R274" s="52">
        <v>22881043</v>
      </c>
      <c r="S274" s="52">
        <v>22670030</v>
      </c>
      <c r="T274" s="52">
        <v>20456719</v>
      </c>
      <c r="U274" s="52">
        <v>22930721</v>
      </c>
      <c r="V274" s="52">
        <v>25971535</v>
      </c>
      <c r="W274" s="52">
        <v>25138874</v>
      </c>
      <c r="X274" s="52">
        <v>27528382</v>
      </c>
      <c r="Y274" s="52">
        <v>26136208</v>
      </c>
      <c r="Z274" s="52">
        <v>27516347</v>
      </c>
      <c r="AA274" s="52">
        <v>28369559</v>
      </c>
      <c r="AB274" s="52">
        <v>29563114</v>
      </c>
      <c r="AC274" s="52">
        <v>30810032</v>
      </c>
      <c r="AD274" s="52">
        <v>30273055</v>
      </c>
      <c r="AG274" s="76" t="s">
        <v>520</v>
      </c>
      <c r="AJ274" s="76" t="s">
        <v>542</v>
      </c>
    </row>
    <row r="275" spans="1:36" s="79" customFormat="1" x14ac:dyDescent="0.2">
      <c r="A275" s="78" t="s">
        <v>536</v>
      </c>
      <c r="B275" s="78" t="s">
        <v>107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80">
        <v>9991374</v>
      </c>
      <c r="M275" s="52">
        <v>10938325</v>
      </c>
      <c r="N275" s="52">
        <v>11652667</v>
      </c>
      <c r="O275" s="52">
        <v>12414281</v>
      </c>
      <c r="P275" s="52">
        <v>13549043</v>
      </c>
      <c r="Q275" s="52">
        <v>15356701</v>
      </c>
      <c r="R275" s="52">
        <v>15810053</v>
      </c>
      <c r="S275" s="52">
        <v>15146399</v>
      </c>
      <c r="T275" s="52">
        <v>13480894</v>
      </c>
      <c r="U275" s="52">
        <v>12173418</v>
      </c>
      <c r="V275" s="52">
        <v>13273937</v>
      </c>
      <c r="W275" s="52">
        <v>13563045</v>
      </c>
      <c r="X275" s="52">
        <v>14728628</v>
      </c>
      <c r="Y275" s="52">
        <v>13895146</v>
      </c>
      <c r="Z275" s="52">
        <v>16136436</v>
      </c>
      <c r="AA275" s="52">
        <v>15588462</v>
      </c>
      <c r="AB275" s="52">
        <v>15492775</v>
      </c>
      <c r="AC275" s="52">
        <v>15944773</v>
      </c>
      <c r="AD275" s="52">
        <v>17556607</v>
      </c>
      <c r="AG275" s="76" t="s">
        <v>563</v>
      </c>
      <c r="AJ275" s="76" t="s">
        <v>543</v>
      </c>
    </row>
    <row r="276" spans="1:36" x14ac:dyDescent="0.2">
      <c r="A276" s="75" t="s">
        <v>359</v>
      </c>
      <c r="B276" s="75" t="s">
        <v>107</v>
      </c>
      <c r="C276" s="52">
        <v>14203859</v>
      </c>
      <c r="D276" s="52">
        <v>15186163</v>
      </c>
      <c r="E276" s="52">
        <v>15025416</v>
      </c>
      <c r="F276" s="52">
        <v>15031373</v>
      </c>
      <c r="G276" s="52">
        <v>15470187</v>
      </c>
      <c r="H276" s="52">
        <v>16240824</v>
      </c>
      <c r="I276" s="52">
        <v>18010311</v>
      </c>
      <c r="J276" s="52">
        <v>18670340</v>
      </c>
      <c r="K276" s="52">
        <v>22145156</v>
      </c>
      <c r="L276" s="52">
        <v>25248439</v>
      </c>
      <c r="M276" s="52">
        <v>27179552</v>
      </c>
      <c r="N276" s="52">
        <v>28108110</v>
      </c>
      <c r="O276" s="52">
        <v>27024599</v>
      </c>
      <c r="P276" s="52">
        <v>33836416</v>
      </c>
      <c r="Q276" s="52">
        <v>36029694</v>
      </c>
      <c r="R276" s="52">
        <v>42747328</v>
      </c>
      <c r="S276" s="52">
        <v>43204327</v>
      </c>
      <c r="T276" s="52">
        <v>41684802</v>
      </c>
      <c r="U276" s="52">
        <v>36817218</v>
      </c>
      <c r="V276" s="52">
        <v>39082762</v>
      </c>
      <c r="W276" s="52">
        <v>38952410</v>
      </c>
      <c r="X276" s="52">
        <v>42283830</v>
      </c>
      <c r="Y276" s="52">
        <v>41711272</v>
      </c>
      <c r="Z276" s="52">
        <v>43837976</v>
      </c>
      <c r="AA276" s="52">
        <v>47252528</v>
      </c>
      <c r="AB276" s="52">
        <v>50585761</v>
      </c>
      <c r="AC276" s="52">
        <v>51428744</v>
      </c>
      <c r="AD276" s="52">
        <v>55925580</v>
      </c>
      <c r="AG276" s="76" t="s">
        <v>520</v>
      </c>
      <c r="AJ276" s="76" t="s">
        <v>542</v>
      </c>
    </row>
    <row r="277" spans="1:36" x14ac:dyDescent="0.2">
      <c r="A277" s="75" t="s">
        <v>360</v>
      </c>
      <c r="B277" s="75" t="s">
        <v>107</v>
      </c>
      <c r="C277" s="52">
        <v>7732762</v>
      </c>
      <c r="D277" s="52">
        <v>7357416</v>
      </c>
      <c r="E277" s="52">
        <v>6767490</v>
      </c>
      <c r="F277" s="52">
        <v>7018657</v>
      </c>
      <c r="G277" s="52">
        <v>7649183</v>
      </c>
      <c r="H277" s="52">
        <v>8003387</v>
      </c>
      <c r="I277" s="52">
        <v>8968627</v>
      </c>
      <c r="J277" s="52">
        <v>10996544</v>
      </c>
      <c r="K277" s="52">
        <v>12108144</v>
      </c>
      <c r="L277" s="52">
        <v>12847642</v>
      </c>
      <c r="M277" s="52">
        <v>13555532</v>
      </c>
      <c r="N277" s="52">
        <v>15055421</v>
      </c>
      <c r="O277" s="52">
        <v>15164726</v>
      </c>
      <c r="P277" s="52">
        <v>16153263</v>
      </c>
      <c r="Q277" s="52">
        <v>18110091</v>
      </c>
      <c r="R277" s="52">
        <v>19671102</v>
      </c>
      <c r="S277" s="52">
        <v>18871151</v>
      </c>
      <c r="T277" s="52">
        <v>16774979</v>
      </c>
      <c r="U277" s="52">
        <v>15891540</v>
      </c>
      <c r="V277" s="52">
        <v>16574090</v>
      </c>
      <c r="W277" s="52">
        <v>15823157</v>
      </c>
      <c r="X277" s="52">
        <v>20041273</v>
      </c>
      <c r="Y277" s="52">
        <v>21934557</v>
      </c>
      <c r="Z277" s="52">
        <v>19738934</v>
      </c>
      <c r="AA277" s="52">
        <v>22016604</v>
      </c>
      <c r="AB277" s="52">
        <v>24510556</v>
      </c>
      <c r="AC277" s="52">
        <v>23462562</v>
      </c>
      <c r="AD277" s="52">
        <v>26416412</v>
      </c>
      <c r="AG277" s="76" t="s">
        <v>563</v>
      </c>
      <c r="AJ277" s="76" t="s">
        <v>543</v>
      </c>
    </row>
    <row r="278" spans="1:36" x14ac:dyDescent="0.2">
      <c r="A278" s="75" t="s">
        <v>116</v>
      </c>
      <c r="B278" s="75" t="s">
        <v>107</v>
      </c>
      <c r="C278" s="52">
        <v>90273687</v>
      </c>
      <c r="D278" s="52">
        <v>92676514</v>
      </c>
      <c r="E278" s="52">
        <v>91653587</v>
      </c>
      <c r="F278" s="52">
        <v>96909995</v>
      </c>
      <c r="G278" s="52">
        <v>94229085</v>
      </c>
      <c r="H278" s="52">
        <v>100634000</v>
      </c>
      <c r="I278" s="52">
        <v>103070461</v>
      </c>
      <c r="J278" s="52">
        <v>104901232</v>
      </c>
      <c r="K278" s="52">
        <v>115234815</v>
      </c>
      <c r="L278" s="52">
        <v>123126390</v>
      </c>
      <c r="M278" s="52">
        <v>122863710</v>
      </c>
      <c r="N278" s="52">
        <v>123859615</v>
      </c>
      <c r="O278" s="52">
        <v>129310990</v>
      </c>
      <c r="P278" s="52">
        <v>145107299</v>
      </c>
      <c r="Q278" s="52">
        <v>156959232</v>
      </c>
      <c r="R278" s="52">
        <v>162675103</v>
      </c>
      <c r="S278" s="52">
        <v>166149494</v>
      </c>
      <c r="T278" s="52">
        <v>163618620</v>
      </c>
      <c r="U278" s="52">
        <v>154202610</v>
      </c>
      <c r="V278" s="52">
        <v>148404729</v>
      </c>
      <c r="W278" s="52">
        <v>184120436</v>
      </c>
      <c r="X278" s="52">
        <v>162934699</v>
      </c>
      <c r="Y278" s="52">
        <v>169868635</v>
      </c>
      <c r="Z278" s="52">
        <v>179737367</v>
      </c>
      <c r="AA278" s="52">
        <v>181553326</v>
      </c>
      <c r="AB278" s="52">
        <v>183610794</v>
      </c>
      <c r="AC278" s="52">
        <v>186590394</v>
      </c>
      <c r="AD278" s="52">
        <v>219191691</v>
      </c>
      <c r="AG278" s="76" t="s">
        <v>561</v>
      </c>
      <c r="AJ278" s="76" t="s">
        <v>541</v>
      </c>
    </row>
    <row r="279" spans="1:36" x14ac:dyDescent="0.2">
      <c r="A279" s="75" t="s">
        <v>117</v>
      </c>
      <c r="B279" s="75" t="s">
        <v>107</v>
      </c>
      <c r="C279" s="52">
        <v>9440259</v>
      </c>
      <c r="D279" s="52">
        <v>8811619</v>
      </c>
      <c r="E279" s="52">
        <v>10502353</v>
      </c>
      <c r="F279" s="52">
        <v>11414160</v>
      </c>
      <c r="G279" s="52">
        <v>12035589</v>
      </c>
      <c r="H279" s="52">
        <v>11681751</v>
      </c>
      <c r="I279" s="52">
        <v>10869531</v>
      </c>
      <c r="J279" s="52">
        <v>10836589</v>
      </c>
      <c r="K279" s="52">
        <v>12147240</v>
      </c>
      <c r="L279" s="52">
        <v>13010540</v>
      </c>
      <c r="M279" s="52">
        <v>15768113</v>
      </c>
      <c r="N279" s="52">
        <v>15250214</v>
      </c>
      <c r="O279" s="52">
        <v>16852654</v>
      </c>
      <c r="P279" s="52">
        <v>19150795</v>
      </c>
      <c r="Q279" s="52">
        <v>19306615</v>
      </c>
      <c r="R279" s="52">
        <v>20920891</v>
      </c>
      <c r="S279" s="52">
        <v>23434078</v>
      </c>
      <c r="T279" s="52">
        <v>21941856</v>
      </c>
      <c r="U279" s="52">
        <v>21228319</v>
      </c>
      <c r="V279" s="52">
        <v>21411082</v>
      </c>
      <c r="W279" s="52">
        <v>22070554</v>
      </c>
      <c r="X279" s="52">
        <v>26377560</v>
      </c>
      <c r="Y279" s="52">
        <v>23543530</v>
      </c>
      <c r="Z279" s="52">
        <v>23335622</v>
      </c>
      <c r="AA279" s="52">
        <v>23497960</v>
      </c>
      <c r="AB279" s="52">
        <v>23189941</v>
      </c>
      <c r="AC279" s="52">
        <v>23922065</v>
      </c>
      <c r="AD279" s="52">
        <v>28653001</v>
      </c>
      <c r="AG279" s="76" t="s">
        <v>520</v>
      </c>
      <c r="AJ279" s="76" t="s">
        <v>542</v>
      </c>
    </row>
    <row r="280" spans="1:36" x14ac:dyDescent="0.2">
      <c r="A280" s="75" t="s">
        <v>118</v>
      </c>
      <c r="B280" s="75" t="s">
        <v>107</v>
      </c>
      <c r="C280" s="52">
        <v>7112406</v>
      </c>
      <c r="D280" s="52">
        <v>6780744</v>
      </c>
      <c r="E280" s="52">
        <v>8478883</v>
      </c>
      <c r="F280" s="52">
        <v>9335989</v>
      </c>
      <c r="G280" s="52">
        <v>9065982</v>
      </c>
      <c r="H280" s="52">
        <v>9138663</v>
      </c>
      <c r="I280" s="52">
        <v>9355420</v>
      </c>
      <c r="J280" s="52">
        <v>9460163</v>
      </c>
      <c r="K280" s="52">
        <v>9994470</v>
      </c>
      <c r="L280" s="52">
        <v>11629575</v>
      </c>
      <c r="M280" s="52">
        <v>11236604</v>
      </c>
      <c r="N280" s="52">
        <v>11746161</v>
      </c>
      <c r="O280" s="52">
        <v>12976347</v>
      </c>
      <c r="P280" s="52">
        <v>13273246</v>
      </c>
      <c r="Q280" s="52">
        <v>14733759</v>
      </c>
      <c r="R280" s="52">
        <v>16591019</v>
      </c>
      <c r="S280" s="52">
        <v>15547860</v>
      </c>
      <c r="T280" s="52">
        <v>18397058</v>
      </c>
      <c r="U280" s="52">
        <v>12765561</v>
      </c>
      <c r="V280" s="52">
        <v>13120959</v>
      </c>
      <c r="W280" s="52">
        <v>13075830</v>
      </c>
      <c r="X280" s="52">
        <v>13894182</v>
      </c>
      <c r="Y280" s="52">
        <v>14490076</v>
      </c>
      <c r="Z280" s="52">
        <v>14835332</v>
      </c>
      <c r="AA280" s="52">
        <v>17905859</v>
      </c>
      <c r="AB280" s="52">
        <v>18637549</v>
      </c>
      <c r="AC280" s="52">
        <v>19610590</v>
      </c>
      <c r="AD280" s="52">
        <v>21149691</v>
      </c>
      <c r="AG280" s="76" t="s">
        <v>520</v>
      </c>
      <c r="AJ280" s="76" t="s">
        <v>542</v>
      </c>
    </row>
    <row r="281" spans="1:36" x14ac:dyDescent="0.2">
      <c r="A281" s="75" t="s">
        <v>361</v>
      </c>
      <c r="B281" s="75" t="s">
        <v>107</v>
      </c>
      <c r="C281" s="52">
        <v>20402383</v>
      </c>
      <c r="D281" s="52">
        <v>20074923</v>
      </c>
      <c r="E281" s="52">
        <v>21797279</v>
      </c>
      <c r="F281" s="52">
        <v>21102282</v>
      </c>
      <c r="G281" s="52">
        <v>21795261</v>
      </c>
      <c r="H281" s="52">
        <v>25060001</v>
      </c>
      <c r="I281" s="52">
        <v>27715517</v>
      </c>
      <c r="J281" s="52">
        <v>26306141</v>
      </c>
      <c r="K281" s="52">
        <v>28290067</v>
      </c>
      <c r="L281" s="52">
        <v>31660181</v>
      </c>
      <c r="M281" s="52">
        <v>28866890</v>
      </c>
      <c r="N281" s="52">
        <v>31210946</v>
      </c>
      <c r="O281" s="52">
        <v>30116834</v>
      </c>
      <c r="P281" s="52">
        <v>33171727</v>
      </c>
      <c r="Q281" s="52">
        <v>34813046</v>
      </c>
      <c r="R281" s="52">
        <v>38754514</v>
      </c>
      <c r="S281" s="52">
        <v>43097166</v>
      </c>
      <c r="T281" s="52">
        <v>41740925</v>
      </c>
      <c r="U281" s="52">
        <v>38711280</v>
      </c>
      <c r="V281" s="52">
        <v>41283516</v>
      </c>
      <c r="W281" s="52">
        <v>52126791</v>
      </c>
      <c r="X281" s="52">
        <v>72184341</v>
      </c>
      <c r="Y281" s="52">
        <v>47134255</v>
      </c>
      <c r="Z281" s="52">
        <v>96155733</v>
      </c>
      <c r="AA281" s="52">
        <v>50668053</v>
      </c>
      <c r="AB281" s="52">
        <v>98559533</v>
      </c>
      <c r="AC281" s="52">
        <v>93820338</v>
      </c>
      <c r="AD281" s="52">
        <v>58551760</v>
      </c>
      <c r="AG281" s="76" t="s">
        <v>520</v>
      </c>
      <c r="AJ281" s="76" t="s">
        <v>542</v>
      </c>
    </row>
    <row r="282" spans="1:36" x14ac:dyDescent="0.2">
      <c r="A282" s="75" t="s">
        <v>362</v>
      </c>
      <c r="B282" s="75" t="s">
        <v>107</v>
      </c>
      <c r="C282" s="52">
        <v>1413710</v>
      </c>
      <c r="D282" s="52">
        <v>1503089</v>
      </c>
      <c r="E282" s="52">
        <v>1370232</v>
      </c>
      <c r="F282" s="52">
        <v>1292854</v>
      </c>
      <c r="G282" s="52">
        <v>1457135</v>
      </c>
      <c r="H282" s="52">
        <v>1385034</v>
      </c>
      <c r="I282" s="52">
        <v>1481522</v>
      </c>
      <c r="J282" s="52">
        <v>1497395</v>
      </c>
      <c r="K282" s="52">
        <v>1736554</v>
      </c>
      <c r="L282" s="52">
        <v>1804335</v>
      </c>
      <c r="M282" s="52">
        <v>1872564</v>
      </c>
      <c r="N282" s="52">
        <v>1873200</v>
      </c>
      <c r="O282" s="52">
        <v>1850321</v>
      </c>
      <c r="P282" s="52">
        <v>2158621</v>
      </c>
      <c r="Q282" s="52">
        <v>2276052</v>
      </c>
      <c r="R282" s="52">
        <v>2396662</v>
      </c>
      <c r="S282" s="52">
        <v>2533113</v>
      </c>
      <c r="T282" s="52">
        <v>2480473</v>
      </c>
      <c r="U282" s="52">
        <v>2473034</v>
      </c>
      <c r="V282" s="52">
        <v>2473325</v>
      </c>
      <c r="W282" s="52">
        <v>2445471</v>
      </c>
      <c r="X282" s="52">
        <v>2518262</v>
      </c>
      <c r="Y282" s="52">
        <v>2733695</v>
      </c>
      <c r="Z282" s="52">
        <v>2833666</v>
      </c>
      <c r="AA282" s="52">
        <v>2951759</v>
      </c>
      <c r="AB282" s="52">
        <v>2990577</v>
      </c>
      <c r="AC282" s="52">
        <v>3203279</v>
      </c>
      <c r="AD282" s="52">
        <v>3327680</v>
      </c>
      <c r="AG282" s="76" t="s">
        <v>563</v>
      </c>
      <c r="AJ282" s="76" t="s">
        <v>543</v>
      </c>
    </row>
    <row r="283" spans="1:36" x14ac:dyDescent="0.2">
      <c r="A283" s="75" t="s">
        <v>119</v>
      </c>
      <c r="B283" s="75" t="s">
        <v>107</v>
      </c>
      <c r="C283" s="52">
        <v>22527748</v>
      </c>
      <c r="D283" s="52">
        <v>21385181</v>
      </c>
      <c r="E283" s="52">
        <v>19662190</v>
      </c>
      <c r="F283" s="52">
        <v>19969315</v>
      </c>
      <c r="G283" s="52">
        <v>21485579</v>
      </c>
      <c r="H283" s="52">
        <v>22385483</v>
      </c>
      <c r="I283" s="52">
        <v>24786719</v>
      </c>
      <c r="J283" s="52">
        <v>26839321</v>
      </c>
      <c r="K283" s="52">
        <v>31154641</v>
      </c>
      <c r="L283" s="52">
        <v>31209556</v>
      </c>
      <c r="M283" s="52">
        <v>30670173</v>
      </c>
      <c r="N283" s="52">
        <v>30783188</v>
      </c>
      <c r="O283" s="52">
        <v>30627821</v>
      </c>
      <c r="P283" s="52">
        <v>34294881</v>
      </c>
      <c r="Q283" s="52">
        <v>35849929</v>
      </c>
      <c r="R283" s="52">
        <v>38205488</v>
      </c>
      <c r="S283" s="52">
        <v>38679110</v>
      </c>
      <c r="T283" s="52">
        <v>35414028</v>
      </c>
      <c r="U283" s="52">
        <v>31779086</v>
      </c>
      <c r="V283" s="52">
        <v>32075364</v>
      </c>
      <c r="W283" s="52">
        <v>33814404</v>
      </c>
      <c r="X283" s="52">
        <v>35953895</v>
      </c>
      <c r="Y283" s="52">
        <v>35908009</v>
      </c>
      <c r="Z283" s="52">
        <v>37016476</v>
      </c>
      <c r="AA283" s="52">
        <v>39659204</v>
      </c>
      <c r="AB283" s="52">
        <v>44411779</v>
      </c>
      <c r="AC283" s="52">
        <v>53542894</v>
      </c>
      <c r="AD283" s="52">
        <v>59654164</v>
      </c>
      <c r="AG283" s="76" t="s">
        <v>520</v>
      </c>
      <c r="AJ283" s="76" t="s">
        <v>542</v>
      </c>
    </row>
    <row r="284" spans="1:36" x14ac:dyDescent="0.2">
      <c r="A284" s="75" t="s">
        <v>363</v>
      </c>
      <c r="B284" s="75" t="s">
        <v>107</v>
      </c>
      <c r="C284" s="52">
        <v>12580830</v>
      </c>
      <c r="D284" s="52">
        <v>13186391</v>
      </c>
      <c r="E284" s="52">
        <v>13332557</v>
      </c>
      <c r="F284" s="52">
        <v>12753569</v>
      </c>
      <c r="G284" s="52">
        <v>13401406</v>
      </c>
      <c r="H284" s="52">
        <v>13436236</v>
      </c>
      <c r="I284" s="52">
        <v>14848874</v>
      </c>
      <c r="J284" s="52">
        <v>16181674</v>
      </c>
      <c r="K284" s="52">
        <v>17118941</v>
      </c>
      <c r="L284" s="52">
        <v>19880143</v>
      </c>
      <c r="M284" s="52">
        <v>19928752</v>
      </c>
      <c r="N284" s="52">
        <v>20806312</v>
      </c>
      <c r="O284" s="52">
        <v>20538179</v>
      </c>
      <c r="P284" s="52">
        <v>22369483</v>
      </c>
      <c r="Q284" s="52">
        <v>25622295</v>
      </c>
      <c r="R284" s="52">
        <v>27697891</v>
      </c>
      <c r="S284" s="52">
        <v>29370543</v>
      </c>
      <c r="T284" s="52">
        <v>28001963</v>
      </c>
      <c r="U284" s="52">
        <v>25526474</v>
      </c>
      <c r="V284" s="52">
        <v>26163549</v>
      </c>
      <c r="W284" s="52">
        <v>27335727</v>
      </c>
      <c r="X284" s="52">
        <v>29306998</v>
      </c>
      <c r="Y284" s="52">
        <v>31327965</v>
      </c>
      <c r="Z284" s="52">
        <v>31430566</v>
      </c>
      <c r="AA284" s="52">
        <v>33697792</v>
      </c>
      <c r="AB284" s="52">
        <v>38520114</v>
      </c>
      <c r="AC284" s="52">
        <v>37571634</v>
      </c>
      <c r="AD284" s="52">
        <v>38741929</v>
      </c>
      <c r="AG284" s="76" t="s">
        <v>565</v>
      </c>
      <c r="AJ284" s="76" t="s">
        <v>544</v>
      </c>
    </row>
    <row r="285" spans="1:36" x14ac:dyDescent="0.2">
      <c r="A285" s="75" t="s">
        <v>364</v>
      </c>
      <c r="B285" s="75" t="s">
        <v>120</v>
      </c>
      <c r="C285" s="52">
        <v>4175195</v>
      </c>
      <c r="D285" s="52">
        <v>3875823</v>
      </c>
      <c r="E285" s="52">
        <v>4202870</v>
      </c>
      <c r="F285" s="52">
        <v>5102763</v>
      </c>
      <c r="G285" s="52">
        <v>5243448</v>
      </c>
      <c r="H285" s="52">
        <v>4985663</v>
      </c>
      <c r="I285" s="52">
        <v>5407726</v>
      </c>
      <c r="J285" s="52">
        <v>5703996</v>
      </c>
      <c r="K285" s="52">
        <v>6071346</v>
      </c>
      <c r="L285" s="52">
        <v>6812872</v>
      </c>
      <c r="M285" s="52">
        <v>6827964</v>
      </c>
      <c r="N285" s="52">
        <v>7507493</v>
      </c>
      <c r="O285" s="52">
        <v>6697145</v>
      </c>
      <c r="P285" s="52">
        <v>7775650</v>
      </c>
      <c r="Q285" s="52">
        <v>8867301</v>
      </c>
      <c r="R285" s="52">
        <v>9492231</v>
      </c>
      <c r="S285" s="52">
        <v>9065872</v>
      </c>
      <c r="T285" s="52">
        <v>8192735</v>
      </c>
      <c r="U285" s="52">
        <v>7141281</v>
      </c>
      <c r="V285" s="52">
        <v>7283404</v>
      </c>
      <c r="W285" s="52">
        <v>7736611</v>
      </c>
      <c r="X285" s="52">
        <v>8482572</v>
      </c>
      <c r="Y285" s="52">
        <v>8978090</v>
      </c>
      <c r="Z285" s="52">
        <v>9472891</v>
      </c>
      <c r="AA285" s="52">
        <v>10597286</v>
      </c>
      <c r="AB285" s="52">
        <v>10028493</v>
      </c>
      <c r="AC285" s="52">
        <v>10112359</v>
      </c>
      <c r="AD285" s="52">
        <v>11643058</v>
      </c>
      <c r="AG285" s="76" t="s">
        <v>564</v>
      </c>
      <c r="AJ285" s="76" t="s">
        <v>546</v>
      </c>
    </row>
    <row r="286" spans="1:36" x14ac:dyDescent="0.2">
      <c r="A286" s="75" t="s">
        <v>365</v>
      </c>
      <c r="B286" s="75" t="s">
        <v>120</v>
      </c>
      <c r="C286" s="52">
        <v>608653</v>
      </c>
      <c r="D286" s="52">
        <v>642902</v>
      </c>
      <c r="E286" s="52">
        <v>604839</v>
      </c>
      <c r="F286" s="52">
        <v>643824</v>
      </c>
      <c r="G286" s="52">
        <v>567235</v>
      </c>
      <c r="H286" s="52">
        <v>732695</v>
      </c>
      <c r="I286" s="52">
        <v>758604</v>
      </c>
      <c r="J286" s="52">
        <v>807842</v>
      </c>
      <c r="K286" s="52">
        <v>1124974</v>
      </c>
      <c r="L286" s="52">
        <v>1042198</v>
      </c>
      <c r="M286" s="52">
        <v>983808</v>
      </c>
      <c r="N286" s="52">
        <v>1040228</v>
      </c>
      <c r="O286" s="52">
        <v>1084541</v>
      </c>
      <c r="P286" s="52">
        <v>1251566</v>
      </c>
      <c r="Q286" s="52">
        <v>1422243</v>
      </c>
      <c r="R286" s="52">
        <v>1325153</v>
      </c>
      <c r="S286" s="52">
        <v>1421076</v>
      </c>
      <c r="T286" s="52">
        <v>1155182</v>
      </c>
      <c r="U286" s="52">
        <v>1120107</v>
      </c>
      <c r="V286" s="52">
        <v>1098501</v>
      </c>
      <c r="W286" s="52">
        <v>1129672</v>
      </c>
      <c r="X286" s="52">
        <v>1445633</v>
      </c>
      <c r="Y286" s="52">
        <v>1519129</v>
      </c>
      <c r="Z286" s="52">
        <v>1593143</v>
      </c>
      <c r="AA286" s="52">
        <v>1743747</v>
      </c>
      <c r="AB286" s="52">
        <v>1802252</v>
      </c>
      <c r="AC286" s="52">
        <v>2177963</v>
      </c>
      <c r="AD286" s="52">
        <v>2542296</v>
      </c>
      <c r="AG286" s="76" t="s">
        <v>520</v>
      </c>
      <c r="AJ286" s="76" t="s">
        <v>542</v>
      </c>
    </row>
    <row r="287" spans="1:36" x14ac:dyDescent="0.2">
      <c r="A287" s="75" t="s">
        <v>121</v>
      </c>
      <c r="B287" s="75" t="s">
        <v>120</v>
      </c>
      <c r="C287" s="52">
        <v>1499170</v>
      </c>
      <c r="D287" s="52">
        <v>1323582</v>
      </c>
      <c r="E287" s="52">
        <v>1351813</v>
      </c>
      <c r="F287" s="52">
        <v>1560961</v>
      </c>
      <c r="G287" s="52">
        <v>1251052</v>
      </c>
      <c r="H287" s="52">
        <v>1497978</v>
      </c>
      <c r="I287" s="52">
        <v>2017222</v>
      </c>
      <c r="J287" s="52">
        <v>1884977</v>
      </c>
      <c r="K287" s="52">
        <v>2611105</v>
      </c>
      <c r="L287" s="52">
        <v>4169652</v>
      </c>
      <c r="M287" s="52">
        <v>5466811</v>
      </c>
      <c r="N287" s="52">
        <v>29878475</v>
      </c>
      <c r="O287" s="52">
        <v>47583209</v>
      </c>
      <c r="P287" s="52">
        <v>12148053</v>
      </c>
      <c r="Q287" s="52">
        <v>10598427</v>
      </c>
      <c r="R287" s="52">
        <v>12833453</v>
      </c>
      <c r="S287" s="52">
        <v>14543886</v>
      </c>
      <c r="T287" s="52">
        <v>12271726</v>
      </c>
      <c r="U287" s="52">
        <v>10855041</v>
      </c>
      <c r="V287" s="52">
        <v>13747653</v>
      </c>
      <c r="W287" s="52">
        <v>12891791</v>
      </c>
      <c r="X287" s="52">
        <v>10997966</v>
      </c>
      <c r="Y287" s="52">
        <v>12711341</v>
      </c>
      <c r="Z287" s="52">
        <v>14770446</v>
      </c>
      <c r="AA287" s="52">
        <v>13669684</v>
      </c>
      <c r="AB287" s="52">
        <v>15310439</v>
      </c>
      <c r="AC287" s="52">
        <v>15749840</v>
      </c>
      <c r="AD287" s="52">
        <v>20662106</v>
      </c>
      <c r="AG287" s="76" t="s">
        <v>561</v>
      </c>
      <c r="AJ287" s="76" t="s">
        <v>541</v>
      </c>
    </row>
    <row r="288" spans="1:36" x14ac:dyDescent="0.2">
      <c r="A288" s="75" t="s">
        <v>366</v>
      </c>
      <c r="B288" s="75" t="s">
        <v>120</v>
      </c>
      <c r="C288" s="52">
        <v>1029016</v>
      </c>
      <c r="D288" s="52">
        <v>978496</v>
      </c>
      <c r="E288" s="52">
        <v>1005405</v>
      </c>
      <c r="F288" s="52">
        <v>1414766</v>
      </c>
      <c r="G288" s="52">
        <v>1257291</v>
      </c>
      <c r="H288" s="52">
        <v>1524974</v>
      </c>
      <c r="I288" s="52">
        <v>1635554</v>
      </c>
      <c r="J288" s="52">
        <v>1714161</v>
      </c>
      <c r="K288" s="52">
        <v>2033207</v>
      </c>
      <c r="L288" s="52">
        <v>2151524</v>
      </c>
      <c r="M288" s="52">
        <v>2118147</v>
      </c>
      <c r="N288" s="52">
        <v>2414709</v>
      </c>
      <c r="O288" s="52">
        <v>2180072</v>
      </c>
      <c r="P288" s="52">
        <v>2789946</v>
      </c>
      <c r="Q288" s="52">
        <v>3110162</v>
      </c>
      <c r="R288" s="52">
        <v>3410608</v>
      </c>
      <c r="S288" s="52">
        <v>3258718</v>
      </c>
      <c r="T288" s="52">
        <v>2923531</v>
      </c>
      <c r="U288" s="52">
        <v>2759513</v>
      </c>
      <c r="V288" s="52">
        <v>2652795</v>
      </c>
      <c r="W288" s="52">
        <v>2765881</v>
      </c>
      <c r="X288" s="52">
        <v>2551731</v>
      </c>
      <c r="Y288" s="52">
        <v>2850890</v>
      </c>
      <c r="Z288" s="52">
        <v>3140825</v>
      </c>
      <c r="AA288" s="52">
        <v>3090748</v>
      </c>
      <c r="AB288" s="52">
        <v>3249323</v>
      </c>
      <c r="AC288" s="52">
        <v>3940522</v>
      </c>
      <c r="AD288" s="52">
        <v>4519542</v>
      </c>
      <c r="AG288" s="76" t="s">
        <v>566</v>
      </c>
      <c r="AJ288" s="76" t="s">
        <v>545</v>
      </c>
    </row>
    <row r="289" spans="1:36" x14ac:dyDescent="0.2">
      <c r="A289" s="75" t="s">
        <v>367</v>
      </c>
      <c r="B289" s="75" t="s">
        <v>120</v>
      </c>
      <c r="C289" s="52">
        <v>6309339</v>
      </c>
      <c r="D289" s="52">
        <v>6921010</v>
      </c>
      <c r="E289" s="52">
        <v>7360486</v>
      </c>
      <c r="F289" s="52">
        <v>7936265</v>
      </c>
      <c r="G289" s="52">
        <v>8545226</v>
      </c>
      <c r="H289" s="52">
        <v>8953442</v>
      </c>
      <c r="I289" s="52">
        <v>10667126</v>
      </c>
      <c r="J289" s="52">
        <v>12113907</v>
      </c>
      <c r="K289" s="52">
        <v>11329404</v>
      </c>
      <c r="L289" s="52">
        <v>23823924</v>
      </c>
      <c r="M289" s="52">
        <v>25240687</v>
      </c>
      <c r="N289" s="52">
        <v>23429032</v>
      </c>
      <c r="O289" s="52">
        <v>21407087</v>
      </c>
      <c r="P289" s="52">
        <v>31562506</v>
      </c>
      <c r="Q289" s="52">
        <v>36104905</v>
      </c>
      <c r="R289" s="52">
        <v>45449174</v>
      </c>
      <c r="S289" s="52">
        <v>37026546</v>
      </c>
      <c r="T289" s="52">
        <v>36283186</v>
      </c>
      <c r="U289" s="52">
        <v>28184540</v>
      </c>
      <c r="V289" s="52">
        <v>29563987</v>
      </c>
      <c r="W289" s="52">
        <v>25874218</v>
      </c>
      <c r="X289" s="52">
        <v>29512795</v>
      </c>
      <c r="Y289" s="52">
        <v>41731169</v>
      </c>
      <c r="Z289" s="52">
        <v>38177670</v>
      </c>
      <c r="AA289" s="52">
        <v>44489759</v>
      </c>
      <c r="AB289" s="52">
        <v>41511162</v>
      </c>
      <c r="AC289" s="52">
        <v>44828633</v>
      </c>
      <c r="AD289" s="52">
        <v>48553261</v>
      </c>
      <c r="AG289" s="76" t="s">
        <v>520</v>
      </c>
      <c r="AJ289" s="76" t="s">
        <v>542</v>
      </c>
    </row>
    <row r="290" spans="1:36" x14ac:dyDescent="0.2">
      <c r="A290" s="75" t="s">
        <v>122</v>
      </c>
      <c r="B290" s="75" t="s">
        <v>120</v>
      </c>
      <c r="C290" s="52">
        <v>25855587</v>
      </c>
      <c r="D290" s="52">
        <v>31839115</v>
      </c>
      <c r="E290" s="52">
        <v>26093346</v>
      </c>
      <c r="F290" s="52">
        <v>30576668</v>
      </c>
      <c r="G290" s="52">
        <v>33013803</v>
      </c>
      <c r="H290" s="52">
        <v>35590241</v>
      </c>
      <c r="I290" s="52">
        <v>40131038</v>
      </c>
      <c r="J290" s="52">
        <v>44900960</v>
      </c>
      <c r="K290" s="52">
        <v>52544665</v>
      </c>
      <c r="L290" s="52">
        <v>60999379</v>
      </c>
      <c r="M290" s="52">
        <v>62922323</v>
      </c>
      <c r="N290" s="52">
        <v>66193910</v>
      </c>
      <c r="O290" s="52">
        <v>64786948</v>
      </c>
      <c r="P290" s="52">
        <v>73025577</v>
      </c>
      <c r="Q290" s="52">
        <v>82343326</v>
      </c>
      <c r="R290" s="52">
        <v>86564688</v>
      </c>
      <c r="S290" s="52">
        <v>84113384</v>
      </c>
      <c r="T290" s="52">
        <v>77784131</v>
      </c>
      <c r="U290" s="52">
        <v>70290528</v>
      </c>
      <c r="V290" s="52">
        <v>72693649</v>
      </c>
      <c r="W290" s="52">
        <v>72798094</v>
      </c>
      <c r="X290" s="52">
        <v>80261058</v>
      </c>
      <c r="Y290" s="52">
        <v>85233180</v>
      </c>
      <c r="Z290" s="52">
        <v>89940513</v>
      </c>
      <c r="AA290" s="52">
        <v>99264754</v>
      </c>
      <c r="AB290" s="52">
        <v>99378109</v>
      </c>
      <c r="AC290" s="52">
        <v>103690687</v>
      </c>
      <c r="AD290" s="52">
        <v>114242797</v>
      </c>
      <c r="AG290" s="76" t="s">
        <v>561</v>
      </c>
      <c r="AJ290" s="76" t="s">
        <v>541</v>
      </c>
    </row>
    <row r="291" spans="1:36" x14ac:dyDescent="0.2">
      <c r="A291" s="75" t="s">
        <v>368</v>
      </c>
      <c r="B291" s="75" t="s">
        <v>369</v>
      </c>
      <c r="C291" s="52">
        <v>830307</v>
      </c>
      <c r="D291" s="52">
        <v>539720</v>
      </c>
      <c r="E291" s="52">
        <v>529830</v>
      </c>
      <c r="F291" s="52">
        <v>551916</v>
      </c>
      <c r="G291" s="52">
        <v>476770</v>
      </c>
      <c r="H291" s="52">
        <v>527383</v>
      </c>
      <c r="I291" s="52">
        <v>509925</v>
      </c>
      <c r="J291" s="52">
        <v>2851135</v>
      </c>
      <c r="K291" s="52">
        <v>630532</v>
      </c>
      <c r="L291" s="52">
        <v>759910</v>
      </c>
      <c r="M291" s="52">
        <v>650925</v>
      </c>
      <c r="N291" s="52">
        <v>700530</v>
      </c>
      <c r="O291" s="52">
        <v>611895</v>
      </c>
      <c r="P291" s="52">
        <v>2156694</v>
      </c>
      <c r="Q291" s="52">
        <v>1296117</v>
      </c>
      <c r="R291" s="52">
        <v>2853282</v>
      </c>
      <c r="S291" s="52">
        <v>1048708</v>
      </c>
      <c r="T291" s="52">
        <v>906723</v>
      </c>
      <c r="U291" s="52">
        <v>802280</v>
      </c>
      <c r="V291" s="52">
        <v>758027</v>
      </c>
      <c r="W291" s="52">
        <v>710898</v>
      </c>
      <c r="X291" s="52">
        <v>763299</v>
      </c>
      <c r="Y291" s="52">
        <v>703203</v>
      </c>
      <c r="Z291" s="52">
        <v>693497</v>
      </c>
      <c r="AA291" s="52">
        <v>794234</v>
      </c>
      <c r="AB291" s="52">
        <v>741063</v>
      </c>
      <c r="AC291" s="52">
        <v>838753</v>
      </c>
      <c r="AD291" s="52">
        <v>846375</v>
      </c>
      <c r="AG291" s="76" t="s">
        <v>569</v>
      </c>
      <c r="AJ291" s="76" t="s">
        <v>553</v>
      </c>
    </row>
    <row r="292" spans="1:36" x14ac:dyDescent="0.2">
      <c r="A292" s="75" t="s">
        <v>370</v>
      </c>
      <c r="B292" s="75" t="s">
        <v>123</v>
      </c>
      <c r="C292" s="52">
        <v>3849917</v>
      </c>
      <c r="D292" s="52">
        <v>4574538</v>
      </c>
      <c r="E292" s="52">
        <v>4456052</v>
      </c>
      <c r="F292" s="52">
        <v>3923134</v>
      </c>
      <c r="G292" s="52">
        <v>4289050</v>
      </c>
      <c r="H292" s="52">
        <v>4792433</v>
      </c>
      <c r="I292" s="52">
        <v>4810307</v>
      </c>
      <c r="J292" s="52">
        <v>5012104</v>
      </c>
      <c r="K292" s="52">
        <v>5619179</v>
      </c>
      <c r="L292" s="52">
        <v>6282065</v>
      </c>
      <c r="M292" s="52">
        <v>6330425</v>
      </c>
      <c r="N292" s="52">
        <v>6705982</v>
      </c>
      <c r="O292" s="52">
        <v>6784062</v>
      </c>
      <c r="P292" s="52">
        <v>8242985</v>
      </c>
      <c r="Q292" s="52">
        <v>26801417</v>
      </c>
      <c r="R292" s="52">
        <v>10118671</v>
      </c>
      <c r="S292" s="52">
        <v>11499810</v>
      </c>
      <c r="T292" s="52">
        <v>10470821</v>
      </c>
      <c r="U292" s="52">
        <v>8056342</v>
      </c>
      <c r="V292" s="52">
        <v>9124418</v>
      </c>
      <c r="W292" s="52">
        <v>8208968</v>
      </c>
      <c r="X292" s="52">
        <v>8574143</v>
      </c>
      <c r="Y292" s="52">
        <v>9122743</v>
      </c>
      <c r="Z292" s="52">
        <v>9552986</v>
      </c>
      <c r="AA292" s="52">
        <v>10925897</v>
      </c>
      <c r="AB292" s="52">
        <v>10634309</v>
      </c>
      <c r="AC292" s="52">
        <v>11486961</v>
      </c>
      <c r="AD292" s="52">
        <v>13104513</v>
      </c>
      <c r="AG292" s="76" t="s">
        <v>520</v>
      </c>
      <c r="AJ292" s="76" t="s">
        <v>542</v>
      </c>
    </row>
    <row r="293" spans="1:36" x14ac:dyDescent="0.2">
      <c r="A293" s="75" t="s">
        <v>124</v>
      </c>
      <c r="B293" s="75" t="s">
        <v>123</v>
      </c>
      <c r="C293" s="52">
        <v>2236967</v>
      </c>
      <c r="D293" s="52">
        <v>2350090</v>
      </c>
      <c r="E293" s="52">
        <v>2205602</v>
      </c>
      <c r="F293" s="52">
        <v>2105534</v>
      </c>
      <c r="G293" s="52">
        <v>2148090</v>
      </c>
      <c r="H293" s="52">
        <v>2379205</v>
      </c>
      <c r="I293" s="52">
        <v>2412943</v>
      </c>
      <c r="J293" s="52">
        <v>2733283</v>
      </c>
      <c r="K293" s="52">
        <v>2943838</v>
      </c>
      <c r="L293" s="52">
        <v>3738980</v>
      </c>
      <c r="M293" s="52">
        <v>3939915</v>
      </c>
      <c r="N293" s="52">
        <v>4069550</v>
      </c>
      <c r="O293" s="52">
        <v>4608745</v>
      </c>
      <c r="P293" s="52">
        <v>5952549</v>
      </c>
      <c r="Q293" s="52" t="s">
        <v>540</v>
      </c>
      <c r="R293" s="52" t="s">
        <v>540</v>
      </c>
      <c r="S293" s="52">
        <v>16393682</v>
      </c>
      <c r="T293" s="52">
        <v>34078592</v>
      </c>
      <c r="U293" s="52">
        <v>20440902</v>
      </c>
      <c r="V293" s="52">
        <v>12909800</v>
      </c>
      <c r="W293" s="52">
        <v>13855924</v>
      </c>
      <c r="X293" s="52">
        <v>12470801</v>
      </c>
      <c r="Y293" s="52">
        <v>12520325</v>
      </c>
      <c r="Z293" s="52">
        <v>13601498</v>
      </c>
      <c r="AA293" s="52">
        <v>15639364</v>
      </c>
      <c r="AB293" s="52">
        <v>16093391</v>
      </c>
      <c r="AC293" s="52">
        <v>17057203</v>
      </c>
      <c r="AD293" s="52">
        <v>18462362</v>
      </c>
      <c r="AG293" s="76" t="s">
        <v>520</v>
      </c>
      <c r="AJ293" s="76" t="s">
        <v>542</v>
      </c>
    </row>
    <row r="294" spans="1:36" x14ac:dyDescent="0.2">
      <c r="A294" s="75" t="s">
        <v>371</v>
      </c>
      <c r="B294" s="75" t="s">
        <v>123</v>
      </c>
      <c r="C294" s="52">
        <v>3122303</v>
      </c>
      <c r="D294" s="52">
        <v>3129635</v>
      </c>
      <c r="E294" s="52">
        <v>3180178</v>
      </c>
      <c r="F294" s="52">
        <v>3745645</v>
      </c>
      <c r="G294" s="52">
        <v>3058012</v>
      </c>
      <c r="H294" s="52">
        <v>3678642</v>
      </c>
      <c r="I294" s="52">
        <v>3982061</v>
      </c>
      <c r="J294" s="52">
        <v>4819726</v>
      </c>
      <c r="K294" s="52">
        <v>5666143</v>
      </c>
      <c r="L294" s="52">
        <v>5323009</v>
      </c>
      <c r="M294" s="52">
        <v>6400362</v>
      </c>
      <c r="N294" s="52">
        <v>5694669</v>
      </c>
      <c r="O294" s="52">
        <v>5112249</v>
      </c>
      <c r="P294" s="52">
        <v>5865764</v>
      </c>
      <c r="Q294" s="52">
        <v>6931492</v>
      </c>
      <c r="R294" s="52">
        <v>7321930</v>
      </c>
      <c r="S294" s="52">
        <v>7060537</v>
      </c>
      <c r="T294" s="52">
        <v>7420713</v>
      </c>
      <c r="U294" s="52">
        <v>5914944</v>
      </c>
      <c r="V294" s="52">
        <v>5739970</v>
      </c>
      <c r="W294" s="52">
        <v>6006761</v>
      </c>
      <c r="X294" s="52">
        <v>7135079</v>
      </c>
      <c r="Y294" s="52">
        <v>6290720</v>
      </c>
      <c r="Z294" s="52">
        <v>6900237</v>
      </c>
      <c r="AA294" s="52">
        <v>6865451</v>
      </c>
      <c r="AB294" s="52">
        <v>6802107</v>
      </c>
      <c r="AC294" s="52">
        <v>6968871</v>
      </c>
      <c r="AD294" s="52">
        <v>6870922</v>
      </c>
      <c r="AG294" s="76" t="s">
        <v>520</v>
      </c>
      <c r="AJ294" s="76" t="s">
        <v>542</v>
      </c>
    </row>
    <row r="295" spans="1:36" x14ac:dyDescent="0.2">
      <c r="A295" s="75" t="s">
        <v>125</v>
      </c>
      <c r="B295" s="75" t="s">
        <v>123</v>
      </c>
      <c r="C295" s="52">
        <v>1097449</v>
      </c>
      <c r="D295" s="52">
        <v>1125266</v>
      </c>
      <c r="E295" s="52">
        <v>1215612</v>
      </c>
      <c r="F295" s="52">
        <v>1217733</v>
      </c>
      <c r="G295" s="52">
        <v>1179441</v>
      </c>
      <c r="H295" s="52">
        <v>1184480</v>
      </c>
      <c r="I295" s="52">
        <v>1729286</v>
      </c>
      <c r="J295" s="52">
        <v>1756879</v>
      </c>
      <c r="K295" s="52">
        <v>2013874</v>
      </c>
      <c r="L295" s="52">
        <v>2114398</v>
      </c>
      <c r="M295" s="52">
        <v>2374290</v>
      </c>
      <c r="N295" s="52">
        <v>2312004</v>
      </c>
      <c r="O295" s="52">
        <v>2124735</v>
      </c>
      <c r="P295" s="52">
        <v>2469215</v>
      </c>
      <c r="Q295" s="52">
        <v>2781222</v>
      </c>
      <c r="R295" s="52">
        <v>2962508</v>
      </c>
      <c r="S295" s="52">
        <v>2949279</v>
      </c>
      <c r="T295" s="52">
        <v>5419559</v>
      </c>
      <c r="U295" s="52">
        <v>3259687</v>
      </c>
      <c r="V295" s="52">
        <v>3143238</v>
      </c>
      <c r="W295" s="52">
        <v>2961029</v>
      </c>
      <c r="X295" s="52">
        <v>3152513</v>
      </c>
      <c r="Y295" s="52">
        <v>3348084</v>
      </c>
      <c r="Z295" s="52">
        <v>3582821</v>
      </c>
      <c r="AA295" s="52">
        <v>3927048</v>
      </c>
      <c r="AB295" s="52">
        <v>4207138</v>
      </c>
      <c r="AC295" s="52">
        <v>4840668</v>
      </c>
      <c r="AD295" s="52">
        <v>6667756</v>
      </c>
      <c r="AG295" s="76" t="s">
        <v>520</v>
      </c>
      <c r="AJ295" s="76" t="s">
        <v>542</v>
      </c>
    </row>
    <row r="296" spans="1:36" x14ac:dyDescent="0.2">
      <c r="A296" s="75" t="s">
        <v>372</v>
      </c>
      <c r="B296" s="75" t="s">
        <v>123</v>
      </c>
      <c r="C296" s="52">
        <v>884326</v>
      </c>
      <c r="D296" s="52">
        <v>1018941</v>
      </c>
      <c r="E296" s="52">
        <v>1008099</v>
      </c>
      <c r="F296" s="52">
        <v>1251716</v>
      </c>
      <c r="G296" s="52">
        <v>1476694</v>
      </c>
      <c r="H296" s="52">
        <v>1491376</v>
      </c>
      <c r="I296" s="52">
        <v>1453112</v>
      </c>
      <c r="J296" s="52">
        <v>1374854</v>
      </c>
      <c r="K296" s="52">
        <v>1591949</v>
      </c>
      <c r="L296" s="52">
        <v>1908782</v>
      </c>
      <c r="M296" s="52">
        <v>1765054</v>
      </c>
      <c r="N296" s="52">
        <v>1879057</v>
      </c>
      <c r="O296" s="52">
        <v>1828861</v>
      </c>
      <c r="P296" s="52">
        <v>2208946</v>
      </c>
      <c r="Q296" s="52">
        <v>2550331</v>
      </c>
      <c r="R296" s="52">
        <v>2802838</v>
      </c>
      <c r="S296" s="52">
        <v>2859317</v>
      </c>
      <c r="T296" s="52">
        <v>2949561</v>
      </c>
      <c r="U296" s="52">
        <v>3131985</v>
      </c>
      <c r="V296" s="52">
        <v>3339627</v>
      </c>
      <c r="W296" s="52">
        <v>2909372</v>
      </c>
      <c r="X296" s="52">
        <v>2927826</v>
      </c>
      <c r="Y296" s="52">
        <v>3020405</v>
      </c>
      <c r="Z296" s="52">
        <v>3458164</v>
      </c>
      <c r="AA296" s="52">
        <v>4430722</v>
      </c>
      <c r="AB296" s="52">
        <v>4517936</v>
      </c>
      <c r="AC296" s="52">
        <v>4767619</v>
      </c>
      <c r="AD296" s="52">
        <v>5021750</v>
      </c>
      <c r="AG296" s="76" t="s">
        <v>566</v>
      </c>
      <c r="AJ296" s="76" t="s">
        <v>545</v>
      </c>
    </row>
    <row r="297" spans="1:36" x14ac:dyDescent="0.2">
      <c r="A297" s="75" t="s">
        <v>373</v>
      </c>
      <c r="B297" s="75" t="s">
        <v>123</v>
      </c>
      <c r="C297" s="52">
        <v>8132878</v>
      </c>
      <c r="D297" s="52">
        <v>8772122</v>
      </c>
      <c r="E297" s="52">
        <v>9135443</v>
      </c>
      <c r="F297" s="52">
        <v>13503213</v>
      </c>
      <c r="G297" s="52">
        <v>13503412</v>
      </c>
      <c r="H297" s="52">
        <v>12828262</v>
      </c>
      <c r="I297" s="52">
        <v>9696744</v>
      </c>
      <c r="J297" s="52">
        <v>12480657</v>
      </c>
      <c r="K297" s="52">
        <v>13657703</v>
      </c>
      <c r="L297" s="52">
        <v>16287015</v>
      </c>
      <c r="M297" s="52">
        <v>17613302</v>
      </c>
      <c r="N297" s="52">
        <v>25709760</v>
      </c>
      <c r="O297" s="52">
        <v>17084853</v>
      </c>
      <c r="P297" s="52">
        <v>19287947</v>
      </c>
      <c r="Q297" s="52">
        <v>21813987</v>
      </c>
      <c r="R297" s="52">
        <v>24105523</v>
      </c>
      <c r="S297" s="52">
        <v>20589841</v>
      </c>
      <c r="T297" s="52">
        <v>19576012</v>
      </c>
      <c r="U297" s="52">
        <v>18435747</v>
      </c>
      <c r="V297" s="52">
        <v>22022374</v>
      </c>
      <c r="W297" s="52">
        <v>24022630</v>
      </c>
      <c r="X297" s="52">
        <v>25072999</v>
      </c>
      <c r="Y297" s="52">
        <v>26650949</v>
      </c>
      <c r="Z297" s="52">
        <v>28595628</v>
      </c>
      <c r="AA297" s="52">
        <v>30154135</v>
      </c>
      <c r="AB297" s="52">
        <v>30241802</v>
      </c>
      <c r="AC297" s="52">
        <v>46229460</v>
      </c>
      <c r="AD297" s="52">
        <v>52165742</v>
      </c>
      <c r="AG297" s="76" t="s">
        <v>564</v>
      </c>
      <c r="AJ297" s="76" t="s">
        <v>546</v>
      </c>
    </row>
    <row r="298" spans="1:36" x14ac:dyDescent="0.2">
      <c r="A298" s="75" t="s">
        <v>374</v>
      </c>
      <c r="B298" s="75" t="s">
        <v>123</v>
      </c>
      <c r="C298" s="52">
        <v>2601090</v>
      </c>
      <c r="D298" s="52">
        <v>2679830</v>
      </c>
      <c r="E298" s="52">
        <v>2412553</v>
      </c>
      <c r="F298" s="52">
        <v>2285896</v>
      </c>
      <c r="G298" s="52">
        <v>2241704</v>
      </c>
      <c r="H298" s="52">
        <v>2591681</v>
      </c>
      <c r="I298" s="52">
        <v>2831113</v>
      </c>
      <c r="J298" s="52">
        <v>3040053</v>
      </c>
      <c r="K298" s="52">
        <v>3991028</v>
      </c>
      <c r="L298" s="52">
        <v>4572136</v>
      </c>
      <c r="M298" s="52">
        <v>6282061</v>
      </c>
      <c r="N298" s="52">
        <v>4713937</v>
      </c>
      <c r="O298" s="52">
        <v>5697892</v>
      </c>
      <c r="P298" s="52">
        <v>9421846</v>
      </c>
      <c r="Q298" s="52">
        <v>11207400</v>
      </c>
      <c r="R298" s="52">
        <v>13918956</v>
      </c>
      <c r="S298" s="52">
        <v>15926645</v>
      </c>
      <c r="T298" s="52">
        <v>13435973</v>
      </c>
      <c r="U298" s="52">
        <v>11508808</v>
      </c>
      <c r="V298" s="52">
        <v>10872946</v>
      </c>
      <c r="W298" s="52">
        <v>15629619</v>
      </c>
      <c r="X298" s="52">
        <v>19441558</v>
      </c>
      <c r="Y298" s="52">
        <v>16667611</v>
      </c>
      <c r="Z298" s="52">
        <v>17472787</v>
      </c>
      <c r="AA298" s="52">
        <v>22499074</v>
      </c>
      <c r="AB298" s="52">
        <v>21310486</v>
      </c>
      <c r="AC298" s="52">
        <v>18292004</v>
      </c>
      <c r="AD298" s="52">
        <v>20338458</v>
      </c>
      <c r="AG298" s="76" t="s">
        <v>566</v>
      </c>
      <c r="AJ298" s="76" t="s">
        <v>545</v>
      </c>
    </row>
    <row r="299" spans="1:36" x14ac:dyDescent="0.2">
      <c r="A299" s="75" t="s">
        <v>375</v>
      </c>
      <c r="B299" s="75" t="s">
        <v>123</v>
      </c>
      <c r="C299" s="52">
        <v>31041714</v>
      </c>
      <c r="D299" s="52">
        <v>28144226</v>
      </c>
      <c r="E299" s="52">
        <v>27876740</v>
      </c>
      <c r="F299" s="52">
        <v>29106380</v>
      </c>
      <c r="G299" s="52">
        <v>30812253</v>
      </c>
      <c r="H299" s="52">
        <v>35246079</v>
      </c>
      <c r="I299" s="52">
        <v>41382105</v>
      </c>
      <c r="J299" s="52">
        <v>35477408</v>
      </c>
      <c r="K299" s="52">
        <v>43951434</v>
      </c>
      <c r="L299" s="52">
        <v>57010008</v>
      </c>
      <c r="M299" s="52">
        <v>60506627</v>
      </c>
      <c r="N299" s="52">
        <v>64765489</v>
      </c>
      <c r="O299" s="52">
        <v>72491315</v>
      </c>
      <c r="P299" s="52">
        <v>80483132</v>
      </c>
      <c r="Q299" s="52">
        <v>108306394</v>
      </c>
      <c r="R299" s="52">
        <v>114820105</v>
      </c>
      <c r="S299" s="52">
        <v>107404297</v>
      </c>
      <c r="T299" s="52">
        <v>99882664</v>
      </c>
      <c r="U299" s="52">
        <v>93505867</v>
      </c>
      <c r="V299" s="52">
        <v>94525809</v>
      </c>
      <c r="W299" s="52">
        <v>99364097</v>
      </c>
      <c r="X299" s="52">
        <v>96656861</v>
      </c>
      <c r="Y299" s="52">
        <v>96636682</v>
      </c>
      <c r="Z299" s="52">
        <v>100837592</v>
      </c>
      <c r="AA299" s="52">
        <v>112073021</v>
      </c>
      <c r="AB299" s="52">
        <v>100821257</v>
      </c>
      <c r="AC299" s="52">
        <v>108309082</v>
      </c>
      <c r="AD299" s="52">
        <v>118112030</v>
      </c>
      <c r="AG299" s="76" t="s">
        <v>561</v>
      </c>
      <c r="AJ299" s="76" t="s">
        <v>541</v>
      </c>
    </row>
    <row r="300" spans="1:36" x14ac:dyDescent="0.2">
      <c r="A300" s="75" t="s">
        <v>126</v>
      </c>
      <c r="B300" s="75" t="s">
        <v>123</v>
      </c>
      <c r="C300" s="52">
        <v>2698264</v>
      </c>
      <c r="D300" s="52">
        <v>2705523</v>
      </c>
      <c r="E300" s="52">
        <v>2752562</v>
      </c>
      <c r="F300" s="52">
        <v>3171924</v>
      </c>
      <c r="G300" s="52">
        <v>3053278</v>
      </c>
      <c r="H300" s="52">
        <v>2980212</v>
      </c>
      <c r="I300" s="52">
        <v>3060784</v>
      </c>
      <c r="J300" s="52">
        <v>3452687</v>
      </c>
      <c r="K300" s="52">
        <v>4120832</v>
      </c>
      <c r="L300" s="52">
        <v>4379497</v>
      </c>
      <c r="M300" s="52">
        <v>4791823</v>
      </c>
      <c r="N300" s="52">
        <v>4929383</v>
      </c>
      <c r="O300" s="52">
        <v>6035095</v>
      </c>
      <c r="P300" s="52">
        <v>6788774</v>
      </c>
      <c r="Q300" s="52">
        <v>7687517</v>
      </c>
      <c r="R300" s="52">
        <v>9586646</v>
      </c>
      <c r="S300" s="52">
        <v>10840350</v>
      </c>
      <c r="T300" s="52">
        <v>10494988</v>
      </c>
      <c r="U300" s="52">
        <v>10282316</v>
      </c>
      <c r="V300" s="52">
        <v>10208522</v>
      </c>
      <c r="W300" s="52">
        <v>9334863</v>
      </c>
      <c r="X300" s="52">
        <v>13490860</v>
      </c>
      <c r="Y300" s="52">
        <v>11023697</v>
      </c>
      <c r="Z300" s="52">
        <v>11676458</v>
      </c>
      <c r="AA300" s="52">
        <v>11142796</v>
      </c>
      <c r="AB300" s="52">
        <v>12946037</v>
      </c>
      <c r="AC300" s="52">
        <v>14702303</v>
      </c>
      <c r="AD300" s="52">
        <v>17241684</v>
      </c>
      <c r="AG300" s="76" t="s">
        <v>563</v>
      </c>
      <c r="AJ300" s="76" t="s">
        <v>543</v>
      </c>
    </row>
    <row r="301" spans="1:36" x14ac:dyDescent="0.2">
      <c r="A301" s="75" t="s">
        <v>575</v>
      </c>
      <c r="B301" s="75" t="s">
        <v>123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>
        <v>9568452</v>
      </c>
      <c r="W301" s="52">
        <v>10429124</v>
      </c>
      <c r="X301" s="52">
        <v>14070453</v>
      </c>
      <c r="Y301" s="52">
        <v>15401408</v>
      </c>
      <c r="Z301" s="52">
        <v>16674001</v>
      </c>
      <c r="AA301" s="52">
        <v>18337773</v>
      </c>
      <c r="AB301" s="52">
        <v>18828638</v>
      </c>
      <c r="AC301" s="52">
        <v>25285807</v>
      </c>
      <c r="AD301" s="52">
        <v>26787381</v>
      </c>
      <c r="AG301" s="81" t="s">
        <v>566</v>
      </c>
      <c r="AJ301" s="76" t="s">
        <v>545</v>
      </c>
    </row>
    <row r="302" spans="1:36" x14ac:dyDescent="0.2">
      <c r="A302" s="75" t="s">
        <v>376</v>
      </c>
      <c r="B302" s="75" t="s">
        <v>123</v>
      </c>
      <c r="C302" s="52">
        <v>11841255</v>
      </c>
      <c r="D302" s="52">
        <v>11278412</v>
      </c>
      <c r="E302" s="52">
        <v>10882177</v>
      </c>
      <c r="F302" s="52">
        <v>11443852</v>
      </c>
      <c r="G302" s="52">
        <v>13190109</v>
      </c>
      <c r="H302" s="52">
        <v>12904038</v>
      </c>
      <c r="I302" s="52">
        <v>14538665</v>
      </c>
      <c r="J302" s="52">
        <v>15895219</v>
      </c>
      <c r="K302" s="52">
        <v>18055634</v>
      </c>
      <c r="L302" s="52">
        <v>19329609</v>
      </c>
      <c r="M302" s="52">
        <v>19328159</v>
      </c>
      <c r="N302" s="52">
        <v>17655331</v>
      </c>
      <c r="O302" s="52">
        <v>25082531</v>
      </c>
      <c r="P302" s="52">
        <v>23590064</v>
      </c>
      <c r="Q302" s="52">
        <v>27382016</v>
      </c>
      <c r="R302" s="52">
        <v>27654676</v>
      </c>
      <c r="S302" s="52">
        <v>31661904</v>
      </c>
      <c r="T302" s="52">
        <v>28856867</v>
      </c>
      <c r="U302" s="52">
        <v>24631386</v>
      </c>
      <c r="V302" s="52">
        <v>24569095</v>
      </c>
      <c r="W302" s="52">
        <v>36910734</v>
      </c>
      <c r="X302" s="52">
        <v>28334165</v>
      </c>
      <c r="Y302" s="52">
        <v>29226799</v>
      </c>
      <c r="Z302" s="52">
        <v>30338775</v>
      </c>
      <c r="AA302" s="52">
        <v>32245529</v>
      </c>
      <c r="AB302" s="52">
        <v>34587486</v>
      </c>
      <c r="AC302" s="52">
        <v>45944259</v>
      </c>
      <c r="AD302" s="52">
        <v>48492554</v>
      </c>
      <c r="AG302" s="76" t="s">
        <v>561</v>
      </c>
      <c r="AJ302" s="76" t="s">
        <v>541</v>
      </c>
    </row>
    <row r="303" spans="1:36" x14ac:dyDescent="0.2">
      <c r="A303" s="75" t="s">
        <v>377</v>
      </c>
      <c r="B303" s="75" t="s">
        <v>123</v>
      </c>
      <c r="C303" s="52">
        <v>5797522</v>
      </c>
      <c r="D303" s="52">
        <v>4841866</v>
      </c>
      <c r="E303" s="52">
        <v>5048537</v>
      </c>
      <c r="F303" s="52">
        <v>6703130</v>
      </c>
      <c r="G303" s="52">
        <v>6630551</v>
      </c>
      <c r="H303" s="52">
        <v>6903530</v>
      </c>
      <c r="I303" s="52">
        <v>9333212</v>
      </c>
      <c r="J303" s="52">
        <v>8815784</v>
      </c>
      <c r="K303" s="52">
        <v>9906351</v>
      </c>
      <c r="L303" s="52">
        <v>11231163</v>
      </c>
      <c r="M303" s="52">
        <v>8354903</v>
      </c>
      <c r="N303" s="52">
        <v>17829649</v>
      </c>
      <c r="O303" s="52">
        <v>13587409</v>
      </c>
      <c r="P303" s="52">
        <v>11840702</v>
      </c>
      <c r="Q303" s="52">
        <v>14153848</v>
      </c>
      <c r="R303" s="52">
        <v>18345158</v>
      </c>
      <c r="S303" s="52">
        <v>17744671</v>
      </c>
      <c r="T303" s="52">
        <v>13910263</v>
      </c>
      <c r="U303" s="52">
        <v>13240024</v>
      </c>
      <c r="V303" s="52">
        <v>19837624</v>
      </c>
      <c r="W303" s="52">
        <v>12230519</v>
      </c>
      <c r="X303" s="52">
        <v>13716176</v>
      </c>
      <c r="Y303" s="52">
        <v>14229901</v>
      </c>
      <c r="Z303" s="52">
        <v>15490682</v>
      </c>
      <c r="AA303" s="52">
        <v>15497586</v>
      </c>
      <c r="AB303" s="52">
        <v>17230277</v>
      </c>
      <c r="AC303" s="52">
        <v>17149544</v>
      </c>
      <c r="AD303" s="52">
        <v>21103136</v>
      </c>
      <c r="AG303" s="76" t="s">
        <v>564</v>
      </c>
      <c r="AJ303" s="76" t="s">
        <v>546</v>
      </c>
    </row>
    <row r="304" spans="1:36" x14ac:dyDescent="0.2">
      <c r="A304" s="75" t="s">
        <v>127</v>
      </c>
      <c r="B304" s="75" t="s">
        <v>123</v>
      </c>
      <c r="C304" s="52">
        <v>9812687</v>
      </c>
      <c r="D304" s="52">
        <v>10267424</v>
      </c>
      <c r="E304" s="52">
        <v>10135793</v>
      </c>
      <c r="F304" s="52">
        <v>10338714</v>
      </c>
      <c r="G304" s="52">
        <v>10147984</v>
      </c>
      <c r="H304" s="52">
        <v>10334264</v>
      </c>
      <c r="I304" s="52">
        <v>10536748</v>
      </c>
      <c r="J304" s="52">
        <v>13028657</v>
      </c>
      <c r="K304" s="52">
        <v>14492399</v>
      </c>
      <c r="L304" s="52">
        <v>18146563</v>
      </c>
      <c r="M304" s="52">
        <v>17905721</v>
      </c>
      <c r="N304" s="52">
        <v>21563609</v>
      </c>
      <c r="O304" s="52">
        <v>21487668</v>
      </c>
      <c r="P304" s="52">
        <v>25489607</v>
      </c>
      <c r="Q304" s="52">
        <v>31202889</v>
      </c>
      <c r="R304" s="52">
        <v>38383869</v>
      </c>
      <c r="S304" s="52">
        <v>41579960</v>
      </c>
      <c r="T304" s="52">
        <v>36548579</v>
      </c>
      <c r="U304" s="52">
        <v>31324340</v>
      </c>
      <c r="V304" s="52">
        <v>36768617</v>
      </c>
      <c r="W304" s="52">
        <v>38529821</v>
      </c>
      <c r="X304" s="52">
        <v>39798812</v>
      </c>
      <c r="Y304" s="52">
        <v>40111748</v>
      </c>
      <c r="Z304" s="52">
        <v>53291911</v>
      </c>
      <c r="AA304" s="52">
        <v>45059400</v>
      </c>
      <c r="AB304" s="52">
        <v>48634264</v>
      </c>
      <c r="AC304" s="52">
        <v>65980038</v>
      </c>
      <c r="AD304" s="52">
        <v>67280413</v>
      </c>
      <c r="AG304" s="76" t="s">
        <v>520</v>
      </c>
      <c r="AJ304" s="76" t="s">
        <v>542</v>
      </c>
    </row>
    <row r="305" spans="1:36" x14ac:dyDescent="0.2">
      <c r="A305" s="75" t="s">
        <v>574</v>
      </c>
      <c r="B305" s="75" t="s">
        <v>123</v>
      </c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>
        <v>6418794</v>
      </c>
      <c r="X305" s="52">
        <v>15971865</v>
      </c>
      <c r="Y305" s="52">
        <v>17458835</v>
      </c>
      <c r="Z305" s="52">
        <v>16765991</v>
      </c>
      <c r="AA305" s="52">
        <v>20088638</v>
      </c>
      <c r="AB305" s="52">
        <v>21899502</v>
      </c>
      <c r="AC305" s="52">
        <v>27581757</v>
      </c>
      <c r="AD305" s="52">
        <v>32250758</v>
      </c>
      <c r="AG305" s="81" t="s">
        <v>566</v>
      </c>
      <c r="AJ305" s="76" t="s">
        <v>545</v>
      </c>
    </row>
    <row r="306" spans="1:36" x14ac:dyDescent="0.2">
      <c r="A306" s="75" t="s">
        <v>379</v>
      </c>
      <c r="B306" s="75" t="s">
        <v>123</v>
      </c>
      <c r="C306" s="52">
        <v>3878595</v>
      </c>
      <c r="D306" s="52">
        <v>4414617</v>
      </c>
      <c r="E306" s="52">
        <v>5198598</v>
      </c>
      <c r="F306" s="52">
        <v>6283364</v>
      </c>
      <c r="G306" s="52">
        <v>6661811</v>
      </c>
      <c r="H306" s="52">
        <v>7174721</v>
      </c>
      <c r="I306" s="52">
        <v>8468211</v>
      </c>
      <c r="J306" s="52">
        <v>10346201</v>
      </c>
      <c r="K306" s="52">
        <v>10889985</v>
      </c>
      <c r="L306" s="52">
        <v>17901041</v>
      </c>
      <c r="M306" s="52">
        <v>16588793</v>
      </c>
      <c r="N306" s="52">
        <v>17309053</v>
      </c>
      <c r="O306" s="52">
        <v>19692840</v>
      </c>
      <c r="P306" s="52">
        <v>27204172</v>
      </c>
      <c r="Q306" s="52">
        <v>30739504</v>
      </c>
      <c r="R306" s="52">
        <v>35352073</v>
      </c>
      <c r="S306" s="52">
        <v>37809830</v>
      </c>
      <c r="T306" s="52">
        <v>33913234</v>
      </c>
      <c r="U306" s="52">
        <v>36514737</v>
      </c>
      <c r="V306" s="52">
        <v>36182213</v>
      </c>
      <c r="W306" s="52">
        <v>29969059</v>
      </c>
      <c r="X306" s="52">
        <v>31631541</v>
      </c>
      <c r="Y306" s="52">
        <v>35713528</v>
      </c>
      <c r="Z306" s="52">
        <v>37746984</v>
      </c>
      <c r="AA306" s="52">
        <v>39833074</v>
      </c>
      <c r="AB306" s="52">
        <v>36001491</v>
      </c>
      <c r="AC306" s="52">
        <v>46475890</v>
      </c>
      <c r="AD306" s="52">
        <v>52945963</v>
      </c>
      <c r="AG306" s="76" t="s">
        <v>561</v>
      </c>
      <c r="AJ306" s="76" t="s">
        <v>541</v>
      </c>
    </row>
    <row r="307" spans="1:36" x14ac:dyDescent="0.2">
      <c r="A307" s="75" t="s">
        <v>378</v>
      </c>
      <c r="B307" s="75" t="s">
        <v>123</v>
      </c>
      <c r="C307" s="52">
        <v>4588269</v>
      </c>
      <c r="D307" s="52">
        <v>5038786</v>
      </c>
      <c r="E307" s="52">
        <v>5200237</v>
      </c>
      <c r="F307" s="52">
        <v>6017175</v>
      </c>
      <c r="G307" s="52">
        <v>5594569</v>
      </c>
      <c r="H307" s="52">
        <v>6069224</v>
      </c>
      <c r="I307" s="52">
        <v>6278514</v>
      </c>
      <c r="J307" s="52">
        <v>7138635</v>
      </c>
      <c r="K307" s="52">
        <v>7906156</v>
      </c>
      <c r="L307" s="52">
        <v>15688516</v>
      </c>
      <c r="M307" s="52">
        <v>9986722</v>
      </c>
      <c r="N307" s="52">
        <v>11470851</v>
      </c>
      <c r="O307" s="52">
        <v>10792720</v>
      </c>
      <c r="P307" s="52">
        <v>13795795</v>
      </c>
      <c r="Q307" s="52">
        <v>17229163</v>
      </c>
      <c r="R307" s="52">
        <v>19462094</v>
      </c>
      <c r="S307" s="52">
        <v>20648342</v>
      </c>
      <c r="T307" s="52">
        <v>17104524</v>
      </c>
      <c r="U307" s="52">
        <v>15506836</v>
      </c>
      <c r="V307" s="52">
        <v>16091180</v>
      </c>
      <c r="W307" s="52">
        <v>15912558</v>
      </c>
      <c r="X307" s="52">
        <v>16227174</v>
      </c>
      <c r="Y307" s="52">
        <v>16982407</v>
      </c>
      <c r="Z307" s="52">
        <v>18394571</v>
      </c>
      <c r="AA307" s="52">
        <v>20764377</v>
      </c>
      <c r="AB307" s="52">
        <v>39701214</v>
      </c>
      <c r="AC307" s="52">
        <v>68832473</v>
      </c>
      <c r="AD307" s="52">
        <v>57864366</v>
      </c>
      <c r="AG307" s="76" t="s">
        <v>520</v>
      </c>
      <c r="AJ307" s="76" t="s">
        <v>542</v>
      </c>
    </row>
    <row r="308" spans="1:36" x14ac:dyDescent="0.2">
      <c r="A308" s="75" t="s">
        <v>558</v>
      </c>
      <c r="B308" s="75" t="s">
        <v>123</v>
      </c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>
        <v>13358172</v>
      </c>
      <c r="U308" s="52">
        <v>19283044</v>
      </c>
      <c r="V308" s="52">
        <v>21186816</v>
      </c>
      <c r="W308" s="52">
        <v>18959658</v>
      </c>
      <c r="X308" s="52">
        <v>21142010</v>
      </c>
      <c r="Y308" s="52">
        <v>20673776</v>
      </c>
      <c r="Z308" s="52">
        <v>21801724</v>
      </c>
      <c r="AA308" s="52">
        <v>23382163</v>
      </c>
      <c r="AB308" s="52">
        <v>25657956</v>
      </c>
      <c r="AC308" s="52">
        <v>41949038</v>
      </c>
      <c r="AD308" s="52">
        <v>47420634</v>
      </c>
      <c r="AG308" s="81" t="s">
        <v>566</v>
      </c>
      <c r="AJ308" s="76" t="s">
        <v>545</v>
      </c>
    </row>
    <row r="309" spans="1:36" x14ac:dyDescent="0.2">
      <c r="A309" s="75" t="s">
        <v>128</v>
      </c>
      <c r="B309" s="75" t="s">
        <v>123</v>
      </c>
      <c r="C309" s="52">
        <v>24078938</v>
      </c>
      <c r="D309" s="52">
        <v>26479830</v>
      </c>
      <c r="E309" s="52">
        <v>26045496</v>
      </c>
      <c r="F309" s="52">
        <v>26192787</v>
      </c>
      <c r="G309" s="52">
        <v>27929440</v>
      </c>
      <c r="H309" s="52">
        <v>28353870</v>
      </c>
      <c r="I309" s="52">
        <v>33250467</v>
      </c>
      <c r="J309" s="52">
        <v>34022579</v>
      </c>
      <c r="K309" s="52">
        <v>36718019</v>
      </c>
      <c r="L309" s="52">
        <v>37660829</v>
      </c>
      <c r="M309" s="52">
        <v>38297132</v>
      </c>
      <c r="N309" s="52">
        <v>42218563</v>
      </c>
      <c r="O309" s="52">
        <v>37794440</v>
      </c>
      <c r="P309" s="52">
        <v>48879574</v>
      </c>
      <c r="Q309" s="52">
        <v>49833197</v>
      </c>
      <c r="R309" s="52">
        <v>67483053</v>
      </c>
      <c r="S309" s="52">
        <v>84991780</v>
      </c>
      <c r="T309" s="52">
        <v>81293235</v>
      </c>
      <c r="U309" s="52">
        <v>71626793</v>
      </c>
      <c r="V309" s="52">
        <v>64799034</v>
      </c>
      <c r="W309" s="52">
        <v>60056687</v>
      </c>
      <c r="X309" s="52">
        <v>63568983</v>
      </c>
      <c r="Y309" s="52">
        <v>70784112</v>
      </c>
      <c r="Z309" s="52">
        <v>93981064</v>
      </c>
      <c r="AA309" s="52">
        <v>104036789</v>
      </c>
      <c r="AB309" s="52">
        <v>96484911</v>
      </c>
      <c r="AC309" s="52">
        <v>118003681</v>
      </c>
      <c r="AD309" s="52">
        <v>131088954</v>
      </c>
      <c r="AG309" s="76" t="s">
        <v>561</v>
      </c>
      <c r="AJ309" s="76" t="s">
        <v>541</v>
      </c>
    </row>
    <row r="310" spans="1:36" x14ac:dyDescent="0.2">
      <c r="A310" s="75" t="s">
        <v>380</v>
      </c>
      <c r="B310" s="75" t="s">
        <v>123</v>
      </c>
      <c r="C310" s="52">
        <v>6532802</v>
      </c>
      <c r="D310" s="52">
        <v>6817767</v>
      </c>
      <c r="E310" s="52">
        <v>6493248</v>
      </c>
      <c r="F310" s="52">
        <v>5174323</v>
      </c>
      <c r="G310" s="52">
        <v>6073052</v>
      </c>
      <c r="H310" s="52">
        <v>8003740</v>
      </c>
      <c r="I310" s="52">
        <v>7025536</v>
      </c>
      <c r="J310" s="52">
        <v>8289992</v>
      </c>
      <c r="K310" s="52">
        <v>9679067</v>
      </c>
      <c r="L310" s="52">
        <v>11585314</v>
      </c>
      <c r="M310" s="52">
        <v>13377763</v>
      </c>
      <c r="N310" s="52">
        <v>15780370</v>
      </c>
      <c r="O310" s="52">
        <v>18971315</v>
      </c>
      <c r="P310" s="52">
        <v>24718002</v>
      </c>
      <c r="Q310" s="52">
        <v>29906761</v>
      </c>
      <c r="R310" s="52">
        <v>36033931</v>
      </c>
      <c r="S310" s="52">
        <v>35144038</v>
      </c>
      <c r="T310" s="52">
        <v>31377154</v>
      </c>
      <c r="U310" s="52">
        <v>26707628</v>
      </c>
      <c r="V310" s="52">
        <v>27649842</v>
      </c>
      <c r="W310" s="52">
        <v>28686050</v>
      </c>
      <c r="X310" s="52">
        <v>31889566</v>
      </c>
      <c r="Y310" s="52">
        <v>33110594</v>
      </c>
      <c r="Z310" s="52">
        <v>34026277</v>
      </c>
      <c r="AA310" s="52">
        <v>37868986</v>
      </c>
      <c r="AB310" s="52">
        <v>37425235</v>
      </c>
      <c r="AC310" s="52">
        <v>41979557</v>
      </c>
      <c r="AD310" s="52">
        <v>54934233</v>
      </c>
      <c r="AG310" s="76" t="s">
        <v>570</v>
      </c>
      <c r="AJ310" s="76" t="s">
        <v>543</v>
      </c>
    </row>
    <row r="311" spans="1:36" x14ac:dyDescent="0.2">
      <c r="A311" s="75" t="s">
        <v>129</v>
      </c>
      <c r="B311" s="75" t="s">
        <v>123</v>
      </c>
      <c r="C311" s="52">
        <v>4459738</v>
      </c>
      <c r="D311" s="52">
        <v>4399931</v>
      </c>
      <c r="E311" s="52">
        <v>4760559</v>
      </c>
      <c r="F311" s="52">
        <v>5013450</v>
      </c>
      <c r="G311" s="52">
        <v>5199762</v>
      </c>
      <c r="H311" s="52">
        <v>5305049</v>
      </c>
      <c r="I311" s="52">
        <v>6122401</v>
      </c>
      <c r="J311" s="52">
        <v>6558664</v>
      </c>
      <c r="K311" s="52">
        <v>7597858</v>
      </c>
      <c r="L311" s="52">
        <v>8227047</v>
      </c>
      <c r="M311" s="52">
        <v>8927779</v>
      </c>
      <c r="N311" s="52">
        <v>9107544</v>
      </c>
      <c r="O311" s="52">
        <v>10961313</v>
      </c>
      <c r="P311" s="52">
        <v>11257719</v>
      </c>
      <c r="Q311" s="52">
        <v>12591320</v>
      </c>
      <c r="R311" s="52">
        <v>13469551</v>
      </c>
      <c r="S311" s="52">
        <v>12732490</v>
      </c>
      <c r="T311" s="52">
        <v>11756559</v>
      </c>
      <c r="U311" s="52">
        <v>8444035</v>
      </c>
      <c r="V311" s="52">
        <v>9889094</v>
      </c>
      <c r="W311" s="52">
        <v>11022838</v>
      </c>
      <c r="X311" s="52">
        <v>12331479</v>
      </c>
      <c r="Y311" s="52">
        <v>13011559</v>
      </c>
      <c r="Z311" s="52">
        <v>16855113</v>
      </c>
      <c r="AA311" s="52">
        <v>15071039</v>
      </c>
      <c r="AB311" s="52">
        <v>15255877</v>
      </c>
      <c r="AC311" s="52">
        <v>16262939</v>
      </c>
      <c r="AD311" s="52">
        <v>19347027</v>
      </c>
      <c r="AG311" s="76" t="s">
        <v>520</v>
      </c>
      <c r="AJ311" s="76" t="s">
        <v>542</v>
      </c>
    </row>
    <row r="312" spans="1:36" x14ac:dyDescent="0.2">
      <c r="A312" s="75" t="s">
        <v>381</v>
      </c>
      <c r="B312" s="75" t="s">
        <v>123</v>
      </c>
      <c r="C312" s="52">
        <v>17624351</v>
      </c>
      <c r="D312" s="52">
        <v>16003070</v>
      </c>
      <c r="E312" s="52">
        <v>17980982</v>
      </c>
      <c r="F312" s="52">
        <v>20737267</v>
      </c>
      <c r="G312" s="52">
        <v>21594944</v>
      </c>
      <c r="H312" s="52">
        <v>24449999</v>
      </c>
      <c r="I312" s="52">
        <v>26504993</v>
      </c>
      <c r="J312" s="52">
        <v>28851635</v>
      </c>
      <c r="K312" s="52">
        <v>32692959</v>
      </c>
      <c r="L312" s="52">
        <v>34677950</v>
      </c>
      <c r="M312" s="52">
        <v>33445288</v>
      </c>
      <c r="N312" s="52">
        <v>32358507</v>
      </c>
      <c r="O312" s="52">
        <v>34647051</v>
      </c>
      <c r="P312" s="52">
        <v>38808402</v>
      </c>
      <c r="Q312" s="52">
        <v>44995870</v>
      </c>
      <c r="R312" s="52">
        <v>47633001</v>
      </c>
      <c r="S312" s="52">
        <v>47305089</v>
      </c>
      <c r="T312" s="52">
        <v>39094507</v>
      </c>
      <c r="U312" s="52">
        <v>37342822</v>
      </c>
      <c r="V312" s="52">
        <v>37524633</v>
      </c>
      <c r="W312" s="52">
        <v>38210251</v>
      </c>
      <c r="X312" s="52">
        <v>41856877</v>
      </c>
      <c r="Y312" s="52">
        <v>43050509</v>
      </c>
      <c r="Z312" s="52">
        <v>45110796</v>
      </c>
      <c r="AA312" s="52">
        <v>48269644</v>
      </c>
      <c r="AB312" s="52">
        <v>51583732</v>
      </c>
      <c r="AC312" s="52">
        <v>55163661</v>
      </c>
      <c r="AD312" s="52">
        <v>61906380</v>
      </c>
      <c r="AG312" s="76" t="s">
        <v>520</v>
      </c>
      <c r="AJ312" s="76" t="s">
        <v>542</v>
      </c>
    </row>
    <row r="313" spans="1:36" x14ac:dyDescent="0.2">
      <c r="A313" s="75" t="s">
        <v>130</v>
      </c>
      <c r="B313" s="75" t="s">
        <v>123</v>
      </c>
      <c r="C313" s="52">
        <v>29893723</v>
      </c>
      <c r="D313" s="52">
        <v>28331712</v>
      </c>
      <c r="E313" s="52">
        <v>31465073</v>
      </c>
      <c r="F313" s="52">
        <v>32028769</v>
      </c>
      <c r="G313" s="52">
        <v>36387459</v>
      </c>
      <c r="H313" s="52">
        <v>34655494</v>
      </c>
      <c r="I313" s="52">
        <v>36654333</v>
      </c>
      <c r="J313" s="52">
        <v>38754392</v>
      </c>
      <c r="K313" s="52">
        <v>41278200</v>
      </c>
      <c r="L313" s="52">
        <v>42511807</v>
      </c>
      <c r="M313" s="52">
        <v>44690854</v>
      </c>
      <c r="N313" s="52">
        <v>46022762</v>
      </c>
      <c r="O313" s="52">
        <v>49381116</v>
      </c>
      <c r="P313" s="52">
        <v>52002091</v>
      </c>
      <c r="Q313" s="52">
        <v>58995626</v>
      </c>
      <c r="R313" s="52">
        <v>63221350</v>
      </c>
      <c r="S313" s="52">
        <v>65838554</v>
      </c>
      <c r="T313" s="52">
        <v>64493345</v>
      </c>
      <c r="U313" s="52">
        <v>59940424</v>
      </c>
      <c r="V313" s="52">
        <v>60080516</v>
      </c>
      <c r="W313" s="52">
        <v>60636982</v>
      </c>
      <c r="X313" s="52">
        <v>65212059</v>
      </c>
      <c r="Y313" s="52">
        <v>71598573</v>
      </c>
      <c r="Z313" s="52">
        <v>75127421</v>
      </c>
      <c r="AA313" s="52">
        <v>79080761</v>
      </c>
      <c r="AB313" s="52">
        <v>102256175</v>
      </c>
      <c r="AC313" s="52">
        <v>112697434</v>
      </c>
      <c r="AD313" s="52">
        <v>130939153</v>
      </c>
      <c r="AG313" s="76" t="s">
        <v>561</v>
      </c>
      <c r="AJ313" s="76" t="s">
        <v>541</v>
      </c>
    </row>
    <row r="314" spans="1:36" x14ac:dyDescent="0.2">
      <c r="A314" s="75" t="s">
        <v>382</v>
      </c>
      <c r="B314" s="75" t="s">
        <v>123</v>
      </c>
      <c r="C314" s="52">
        <v>6798583</v>
      </c>
      <c r="D314" s="52">
        <v>8664916</v>
      </c>
      <c r="E314" s="52">
        <v>7758931</v>
      </c>
      <c r="F314" s="52">
        <v>6252304</v>
      </c>
      <c r="G314" s="52">
        <v>6305936</v>
      </c>
      <c r="H314" s="52">
        <v>6543158</v>
      </c>
      <c r="I314" s="52">
        <v>6654258</v>
      </c>
      <c r="J314" s="52">
        <v>7095769</v>
      </c>
      <c r="K314" s="52">
        <v>7948996</v>
      </c>
      <c r="L314" s="52">
        <v>9325850</v>
      </c>
      <c r="M314" s="52">
        <v>10518827</v>
      </c>
      <c r="N314" s="52">
        <v>11249833</v>
      </c>
      <c r="O314" s="52">
        <v>12306213</v>
      </c>
      <c r="P314" s="52">
        <v>15601388</v>
      </c>
      <c r="Q314" s="52">
        <v>19846362</v>
      </c>
      <c r="R314" s="52">
        <v>22797917</v>
      </c>
      <c r="S314" s="52">
        <v>23863397</v>
      </c>
      <c r="T314" s="52">
        <v>21696859</v>
      </c>
      <c r="U314" s="52">
        <v>18216987</v>
      </c>
      <c r="V314" s="52">
        <v>18379694</v>
      </c>
      <c r="W314" s="52">
        <v>19345588</v>
      </c>
      <c r="X314" s="52">
        <v>18502306</v>
      </c>
      <c r="Y314" s="52">
        <v>21114875</v>
      </c>
      <c r="Z314" s="52">
        <v>22619168</v>
      </c>
      <c r="AA314" s="52">
        <v>28071026</v>
      </c>
      <c r="AB314" s="52">
        <v>26124925</v>
      </c>
      <c r="AC314" s="52">
        <v>45821438</v>
      </c>
      <c r="AD314" s="52">
        <v>50638253</v>
      </c>
      <c r="AG314" s="76" t="s">
        <v>520</v>
      </c>
      <c r="AJ314" s="76" t="s">
        <v>542</v>
      </c>
    </row>
    <row r="315" spans="1:36" x14ac:dyDescent="0.2">
      <c r="A315" s="75" t="s">
        <v>383</v>
      </c>
      <c r="B315" s="75" t="s">
        <v>123</v>
      </c>
      <c r="C315" s="52">
        <v>8583726</v>
      </c>
      <c r="D315" s="52">
        <v>10319448</v>
      </c>
      <c r="E315" s="52">
        <v>9698044</v>
      </c>
      <c r="F315" s="52">
        <v>9712691</v>
      </c>
      <c r="G315" s="52">
        <v>11169927</v>
      </c>
      <c r="H315" s="52">
        <v>12021999</v>
      </c>
      <c r="I315" s="52">
        <v>12791409</v>
      </c>
      <c r="J315" s="52">
        <v>13747305</v>
      </c>
      <c r="K315" s="52">
        <v>16440766</v>
      </c>
      <c r="L315" s="52">
        <v>15317921</v>
      </c>
      <c r="M315" s="52">
        <v>14591299</v>
      </c>
      <c r="N315" s="52">
        <v>16006893</v>
      </c>
      <c r="O315" s="52">
        <v>13968828</v>
      </c>
      <c r="P315" s="52">
        <v>16017680</v>
      </c>
      <c r="Q315" s="52">
        <v>19470578</v>
      </c>
      <c r="R315" s="52">
        <v>21922600</v>
      </c>
      <c r="S315" s="52">
        <v>22000268</v>
      </c>
      <c r="T315" s="52">
        <v>19239987</v>
      </c>
      <c r="U315" s="52">
        <v>17122974</v>
      </c>
      <c r="V315" s="52">
        <v>17306834</v>
      </c>
      <c r="W315" s="52">
        <v>16160953</v>
      </c>
      <c r="X315" s="52">
        <v>16190091</v>
      </c>
      <c r="Y315" s="52">
        <v>21428261</v>
      </c>
      <c r="Z315" s="52">
        <v>19813675</v>
      </c>
      <c r="AA315" s="52">
        <v>21587112</v>
      </c>
      <c r="AB315" s="52">
        <v>20350784</v>
      </c>
      <c r="AC315" s="52">
        <v>24044215</v>
      </c>
      <c r="AD315" s="52">
        <v>29753096</v>
      </c>
      <c r="AG315" s="76" t="s">
        <v>561</v>
      </c>
      <c r="AJ315" s="76" t="s">
        <v>541</v>
      </c>
    </row>
    <row r="316" spans="1:36" x14ac:dyDescent="0.2">
      <c r="A316" s="75" t="s">
        <v>123</v>
      </c>
      <c r="B316" s="75" t="s">
        <v>123</v>
      </c>
      <c r="C316" s="52">
        <v>84668369</v>
      </c>
      <c r="D316" s="52">
        <v>87307363</v>
      </c>
      <c r="E316" s="52">
        <v>89772862</v>
      </c>
      <c r="F316" s="52">
        <v>89777926</v>
      </c>
      <c r="G316" s="52">
        <v>90325684</v>
      </c>
      <c r="H316" s="52">
        <v>91634713</v>
      </c>
      <c r="I316" s="52">
        <v>97785293</v>
      </c>
      <c r="J316" s="52">
        <v>83517867</v>
      </c>
      <c r="K316" s="52">
        <v>90946897</v>
      </c>
      <c r="L316" s="52">
        <v>97457942</v>
      </c>
      <c r="M316" s="52">
        <v>107146248</v>
      </c>
      <c r="N316" s="52">
        <v>109296637</v>
      </c>
      <c r="O316" s="52">
        <v>113686489</v>
      </c>
      <c r="P316" s="52">
        <v>134170641</v>
      </c>
      <c r="Q316" s="52">
        <v>161208292</v>
      </c>
      <c r="R316" s="52">
        <v>185292070</v>
      </c>
      <c r="S316" s="52">
        <v>200492193</v>
      </c>
      <c r="T316" s="52">
        <v>153003049</v>
      </c>
      <c r="U316" s="52">
        <v>140189819</v>
      </c>
      <c r="V316" s="52">
        <v>140875089</v>
      </c>
      <c r="W316" s="52">
        <v>145352650</v>
      </c>
      <c r="X316" s="52">
        <v>156549787</v>
      </c>
      <c r="Y316" s="52">
        <v>159018795</v>
      </c>
      <c r="Z316" s="52">
        <v>173475309</v>
      </c>
      <c r="AA316" s="52">
        <v>169733825</v>
      </c>
      <c r="AB316" s="52">
        <v>192995447</v>
      </c>
      <c r="AC316" s="52">
        <v>241439148</v>
      </c>
      <c r="AD316" s="52">
        <v>253677613</v>
      </c>
      <c r="AG316" s="76" t="s">
        <v>561</v>
      </c>
      <c r="AJ316" s="76" t="s">
        <v>541</v>
      </c>
    </row>
    <row r="317" spans="1:36" x14ac:dyDescent="0.2">
      <c r="A317" s="75" t="s">
        <v>384</v>
      </c>
      <c r="B317" s="75" t="s">
        <v>123</v>
      </c>
      <c r="C317" s="52">
        <v>2900589</v>
      </c>
      <c r="D317" s="52">
        <v>3229414</v>
      </c>
      <c r="E317" s="52">
        <v>3176536</v>
      </c>
      <c r="F317" s="52">
        <v>3156573</v>
      </c>
      <c r="G317" s="52">
        <v>3235469</v>
      </c>
      <c r="H317" s="52">
        <v>3377070</v>
      </c>
      <c r="I317" s="52">
        <v>4266343</v>
      </c>
      <c r="J317" s="52">
        <v>3242945</v>
      </c>
      <c r="K317" s="52">
        <v>3689300</v>
      </c>
      <c r="L317" s="52">
        <v>4659305</v>
      </c>
      <c r="M317" s="52">
        <v>6362127</v>
      </c>
      <c r="N317" s="52">
        <v>6145023</v>
      </c>
      <c r="O317" s="52">
        <v>6609530</v>
      </c>
      <c r="P317" s="52">
        <v>6737929</v>
      </c>
      <c r="Q317" s="52">
        <v>11341496</v>
      </c>
      <c r="R317" s="52">
        <v>13183243</v>
      </c>
      <c r="S317" s="52">
        <v>16516393</v>
      </c>
      <c r="T317" s="52">
        <v>11555071</v>
      </c>
      <c r="U317" s="52">
        <v>8712507</v>
      </c>
      <c r="V317" s="52">
        <v>10306906</v>
      </c>
      <c r="W317" s="52">
        <v>11615148</v>
      </c>
      <c r="X317" s="52">
        <v>12966212</v>
      </c>
      <c r="Y317" s="52">
        <v>13274951</v>
      </c>
      <c r="Z317" s="52">
        <v>13008036</v>
      </c>
      <c r="AA317" s="52">
        <v>13356198</v>
      </c>
      <c r="AB317" s="52">
        <v>10824144</v>
      </c>
      <c r="AC317" s="52">
        <v>12179431</v>
      </c>
      <c r="AD317" s="52">
        <v>13572346</v>
      </c>
      <c r="AG317" s="76" t="s">
        <v>520</v>
      </c>
      <c r="AJ317" s="76" t="s">
        <v>542</v>
      </c>
    </row>
    <row r="318" spans="1:36" x14ac:dyDescent="0.2">
      <c r="A318" s="75" t="s">
        <v>385</v>
      </c>
      <c r="B318" s="75" t="s">
        <v>123</v>
      </c>
      <c r="C318" s="52">
        <v>9506441</v>
      </c>
      <c r="D318" s="52">
        <v>10607172</v>
      </c>
      <c r="E318" s="52">
        <v>10291515</v>
      </c>
      <c r="F318" s="52">
        <v>11426515</v>
      </c>
      <c r="G318" s="52">
        <v>13210067</v>
      </c>
      <c r="H318" s="52">
        <v>15208770</v>
      </c>
      <c r="I318" s="52">
        <v>16419146</v>
      </c>
      <c r="J318" s="52">
        <v>18536644</v>
      </c>
      <c r="K318" s="52">
        <v>22645801</v>
      </c>
      <c r="L318" s="52">
        <v>26095721</v>
      </c>
      <c r="M318" s="52">
        <v>35233474</v>
      </c>
      <c r="N318" s="52">
        <v>39407401</v>
      </c>
      <c r="O318" s="52">
        <v>46856485</v>
      </c>
      <c r="P318" s="52">
        <v>50335775</v>
      </c>
      <c r="Q318" s="52">
        <v>56755253</v>
      </c>
      <c r="R318" s="52">
        <v>59596425</v>
      </c>
      <c r="S318" s="52">
        <v>52899958</v>
      </c>
      <c r="T318" s="52">
        <v>48324448</v>
      </c>
      <c r="U318" s="52">
        <v>42384867</v>
      </c>
      <c r="V318" s="52">
        <v>42825045</v>
      </c>
      <c r="W318" s="52">
        <v>46698908</v>
      </c>
      <c r="X318" s="52">
        <v>45935235</v>
      </c>
      <c r="Y318" s="52">
        <v>48157340</v>
      </c>
      <c r="Z318" s="52">
        <v>52724209</v>
      </c>
      <c r="AA318" s="52">
        <v>60106478</v>
      </c>
      <c r="AB318" s="52">
        <v>65954621</v>
      </c>
      <c r="AC318" s="52">
        <v>88898153</v>
      </c>
      <c r="AD318" s="52">
        <v>92178119</v>
      </c>
      <c r="AG318" s="76" t="s">
        <v>563</v>
      </c>
      <c r="AJ318" s="76" t="s">
        <v>543</v>
      </c>
    </row>
    <row r="319" spans="1:36" x14ac:dyDescent="0.2">
      <c r="A319" s="75" t="s">
        <v>559</v>
      </c>
      <c r="B319" s="75" t="s">
        <v>123</v>
      </c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>
        <v>3683006</v>
      </c>
      <c r="U319" s="52">
        <v>6345760</v>
      </c>
      <c r="V319" s="52">
        <v>6794811</v>
      </c>
      <c r="W319" s="52">
        <v>5193011</v>
      </c>
      <c r="X319" s="52">
        <v>5113344</v>
      </c>
      <c r="Y319" s="52">
        <v>7535334</v>
      </c>
      <c r="Z319" s="52">
        <v>6774757</v>
      </c>
      <c r="AA319" s="52">
        <v>6843074</v>
      </c>
      <c r="AB319" s="52">
        <v>8572765</v>
      </c>
      <c r="AC319" s="52">
        <v>10575798</v>
      </c>
      <c r="AD319" s="52">
        <v>11694192</v>
      </c>
      <c r="AG319" s="81" t="s">
        <v>566</v>
      </c>
      <c r="AJ319" s="76" t="s">
        <v>545</v>
      </c>
    </row>
    <row r="320" spans="1:36" x14ac:dyDescent="0.2">
      <c r="A320" s="75" t="s">
        <v>131</v>
      </c>
      <c r="B320" s="75" t="s">
        <v>132</v>
      </c>
      <c r="C320" s="54"/>
      <c r="D320" s="54"/>
      <c r="E320" s="54"/>
      <c r="F320" s="54"/>
      <c r="G320" s="54"/>
      <c r="H320" s="52">
        <v>4525557</v>
      </c>
      <c r="I320" s="52">
        <v>19222107</v>
      </c>
      <c r="J320" s="52">
        <v>21994934</v>
      </c>
      <c r="K320" s="52">
        <v>24573227</v>
      </c>
      <c r="L320" s="52">
        <v>25875988</v>
      </c>
      <c r="M320" s="52">
        <v>25487791</v>
      </c>
      <c r="N320" s="52">
        <v>26593578</v>
      </c>
      <c r="O320" s="52">
        <v>27217027</v>
      </c>
      <c r="P320" s="52">
        <v>29838516</v>
      </c>
      <c r="Q320" s="52">
        <v>34130534</v>
      </c>
      <c r="R320" s="52">
        <v>35200592</v>
      </c>
      <c r="S320" s="52">
        <v>31537203</v>
      </c>
      <c r="T320" s="52">
        <v>34394106</v>
      </c>
      <c r="U320" s="52">
        <v>29730759</v>
      </c>
      <c r="V320" s="52">
        <v>30762400</v>
      </c>
      <c r="W320" s="52">
        <v>28625149</v>
      </c>
      <c r="X320" s="52">
        <v>29644651</v>
      </c>
      <c r="Y320" s="52">
        <v>28286239</v>
      </c>
      <c r="Z320" s="52">
        <v>28178369</v>
      </c>
      <c r="AA320" s="52">
        <v>33358489</v>
      </c>
      <c r="AB320" s="52">
        <v>32485011</v>
      </c>
      <c r="AC320" s="52">
        <v>30869003</v>
      </c>
      <c r="AD320" s="52">
        <v>26774690</v>
      </c>
      <c r="AG320" s="76" t="s">
        <v>566</v>
      </c>
      <c r="AJ320" s="76" t="s">
        <v>545</v>
      </c>
    </row>
    <row r="321" spans="1:36" s="79" customFormat="1" x14ac:dyDescent="0.2">
      <c r="A321" s="78" t="s">
        <v>537</v>
      </c>
      <c r="B321" s="75" t="s">
        <v>132</v>
      </c>
      <c r="C321" s="54"/>
      <c r="D321" s="54"/>
      <c r="E321" s="54"/>
      <c r="F321" s="54"/>
      <c r="G321" s="54"/>
      <c r="H321" s="54"/>
      <c r="I321" s="54"/>
      <c r="J321" s="54"/>
      <c r="K321" s="54"/>
      <c r="L321" s="80">
        <v>22386882</v>
      </c>
      <c r="M321" s="52">
        <v>21751357</v>
      </c>
      <c r="N321" s="52">
        <v>26584438</v>
      </c>
      <c r="O321" s="52">
        <v>31776654</v>
      </c>
      <c r="P321" s="52">
        <v>41522771</v>
      </c>
      <c r="Q321" s="52">
        <v>47427413</v>
      </c>
      <c r="R321" s="52">
        <v>48994488</v>
      </c>
      <c r="S321" s="52">
        <v>51629038</v>
      </c>
      <c r="T321" s="52">
        <v>46659204</v>
      </c>
      <c r="U321" s="52">
        <v>41142448</v>
      </c>
      <c r="V321" s="52">
        <v>45152073</v>
      </c>
      <c r="W321" s="52">
        <v>45506271</v>
      </c>
      <c r="X321" s="52">
        <v>46016363</v>
      </c>
      <c r="Y321" s="52">
        <v>50286968</v>
      </c>
      <c r="Z321" s="52">
        <v>54942733</v>
      </c>
      <c r="AA321" s="52">
        <v>59730781</v>
      </c>
      <c r="AB321" s="52">
        <v>62199783</v>
      </c>
      <c r="AC321" s="52">
        <v>65158092</v>
      </c>
      <c r="AD321" s="52">
        <v>69648204</v>
      </c>
      <c r="AG321" s="76" t="s">
        <v>566</v>
      </c>
      <c r="AJ321" s="76" t="s">
        <v>545</v>
      </c>
    </row>
    <row r="322" spans="1:36" x14ac:dyDescent="0.2">
      <c r="A322" s="75" t="s">
        <v>386</v>
      </c>
      <c r="B322" s="75" t="s">
        <v>132</v>
      </c>
      <c r="C322" s="52">
        <v>16840516</v>
      </c>
      <c r="D322" s="52">
        <v>14648389</v>
      </c>
      <c r="E322" s="52">
        <v>16385672</v>
      </c>
      <c r="F322" s="52">
        <v>17631851</v>
      </c>
      <c r="G322" s="52">
        <v>17516314</v>
      </c>
      <c r="H322" s="52">
        <v>22302959</v>
      </c>
      <c r="I322" s="52">
        <v>24750589</v>
      </c>
      <c r="J322" s="52">
        <v>36245658</v>
      </c>
      <c r="K322" s="52">
        <v>38260102</v>
      </c>
      <c r="L322" s="52">
        <v>45370333</v>
      </c>
      <c r="M322" s="52">
        <v>41732428</v>
      </c>
      <c r="N322" s="52">
        <v>45241666</v>
      </c>
      <c r="O322" s="52">
        <v>44907074</v>
      </c>
      <c r="P322" s="52">
        <v>52234689</v>
      </c>
      <c r="Q322" s="52">
        <v>64732708</v>
      </c>
      <c r="R322" s="52">
        <v>57292179</v>
      </c>
      <c r="S322" s="52">
        <v>57311987</v>
      </c>
      <c r="T322" s="52">
        <v>58410193</v>
      </c>
      <c r="U322" s="52">
        <v>50937785</v>
      </c>
      <c r="V322" s="52">
        <v>47183221</v>
      </c>
      <c r="W322" s="52">
        <v>56883216</v>
      </c>
      <c r="X322" s="52">
        <v>49643509</v>
      </c>
      <c r="Y322" s="52">
        <v>60141162</v>
      </c>
      <c r="Z322" s="52">
        <v>59408734</v>
      </c>
      <c r="AA322" s="52">
        <v>62291080</v>
      </c>
      <c r="AB322" s="52">
        <v>68677761</v>
      </c>
      <c r="AC322" s="52">
        <v>79577690</v>
      </c>
      <c r="AD322" s="52">
        <v>98683050</v>
      </c>
      <c r="AG322" s="76" t="s">
        <v>561</v>
      </c>
      <c r="AJ322" s="76" t="s">
        <v>541</v>
      </c>
    </row>
    <row r="323" spans="1:36" x14ac:dyDescent="0.2">
      <c r="A323" s="75" t="s">
        <v>387</v>
      </c>
      <c r="B323" s="75" t="s">
        <v>132</v>
      </c>
      <c r="C323" s="52">
        <v>3134963</v>
      </c>
      <c r="D323" s="52">
        <v>2438337</v>
      </c>
      <c r="E323" s="52">
        <v>3380212</v>
      </c>
      <c r="F323" s="52">
        <v>3305306</v>
      </c>
      <c r="G323" s="52">
        <v>2160141</v>
      </c>
      <c r="H323" s="52">
        <v>3391159</v>
      </c>
      <c r="I323" s="52">
        <v>3323673</v>
      </c>
      <c r="J323" s="52">
        <v>5323874</v>
      </c>
      <c r="K323" s="52">
        <v>3410153</v>
      </c>
      <c r="L323" s="52">
        <v>3891976</v>
      </c>
      <c r="M323" s="52">
        <v>3984984</v>
      </c>
      <c r="N323" s="52">
        <v>4279284</v>
      </c>
      <c r="O323" s="52">
        <v>4483217</v>
      </c>
      <c r="P323" s="52">
        <v>5682085</v>
      </c>
      <c r="Q323" s="52">
        <v>6418947</v>
      </c>
      <c r="R323" s="52">
        <v>7438640</v>
      </c>
      <c r="S323" s="52">
        <v>7915610</v>
      </c>
      <c r="T323" s="52">
        <v>6801683</v>
      </c>
      <c r="U323" s="52">
        <v>6521733</v>
      </c>
      <c r="V323" s="52">
        <v>7024025</v>
      </c>
      <c r="W323" s="52">
        <v>6520230</v>
      </c>
      <c r="X323" s="52">
        <v>7123272</v>
      </c>
      <c r="Y323" s="52">
        <v>7329301</v>
      </c>
      <c r="Z323" s="52">
        <v>7656296</v>
      </c>
      <c r="AA323" s="52">
        <v>9143133</v>
      </c>
      <c r="AB323" s="52">
        <v>10639461</v>
      </c>
      <c r="AC323" s="52">
        <v>9076271</v>
      </c>
      <c r="AD323" s="52">
        <v>10089865</v>
      </c>
      <c r="AG323" s="76" t="s">
        <v>563</v>
      </c>
      <c r="AJ323" s="76" t="s">
        <v>543</v>
      </c>
    </row>
    <row r="324" spans="1:36" x14ac:dyDescent="0.2">
      <c r="A324" s="75" t="s">
        <v>388</v>
      </c>
      <c r="B324" s="75" t="s">
        <v>132</v>
      </c>
      <c r="C324" s="52">
        <v>315655</v>
      </c>
      <c r="D324" s="52">
        <v>249023</v>
      </c>
      <c r="E324" s="52">
        <v>274369</v>
      </c>
      <c r="F324" s="52">
        <v>284005</v>
      </c>
      <c r="G324" s="52">
        <v>287653</v>
      </c>
      <c r="H324" s="52">
        <v>315808</v>
      </c>
      <c r="I324" s="55" t="s">
        <v>540</v>
      </c>
      <c r="J324" s="55" t="s">
        <v>540</v>
      </c>
      <c r="K324" s="55" t="s">
        <v>540</v>
      </c>
      <c r="L324" s="52">
        <v>454283</v>
      </c>
      <c r="M324" s="52">
        <v>423323</v>
      </c>
      <c r="N324" s="52">
        <v>313313</v>
      </c>
      <c r="O324" s="52">
        <v>388020</v>
      </c>
      <c r="P324" s="52">
        <v>405626</v>
      </c>
      <c r="Q324" s="52">
        <v>446038</v>
      </c>
      <c r="R324" s="52">
        <v>537831</v>
      </c>
      <c r="S324" s="52">
        <v>761797</v>
      </c>
      <c r="T324" s="52">
        <v>477775</v>
      </c>
      <c r="U324" s="52">
        <v>371386</v>
      </c>
      <c r="V324" s="52">
        <v>780937</v>
      </c>
      <c r="W324" s="52">
        <v>292367</v>
      </c>
      <c r="X324" s="52">
        <v>525534</v>
      </c>
      <c r="Y324" s="52">
        <v>566486</v>
      </c>
      <c r="Z324" s="52">
        <v>452323</v>
      </c>
      <c r="AA324" s="52">
        <v>305535</v>
      </c>
      <c r="AB324" s="52">
        <v>494877</v>
      </c>
      <c r="AC324" s="52">
        <v>573786</v>
      </c>
      <c r="AD324" s="52">
        <v>708169</v>
      </c>
      <c r="AG324" s="76" t="s">
        <v>520</v>
      </c>
      <c r="AJ324" s="76" t="s">
        <v>542</v>
      </c>
    </row>
    <row r="325" spans="1:36" s="79" customFormat="1" x14ac:dyDescent="0.2">
      <c r="A325" s="78" t="s">
        <v>533</v>
      </c>
      <c r="B325" s="75" t="s">
        <v>132</v>
      </c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52"/>
      <c r="O325" s="52">
        <v>19061669</v>
      </c>
      <c r="P325" s="52">
        <v>41437417</v>
      </c>
      <c r="Q325" s="52">
        <v>35467685</v>
      </c>
      <c r="R325" s="52">
        <v>39507577</v>
      </c>
      <c r="S325" s="52">
        <v>35826039</v>
      </c>
      <c r="T325" s="52">
        <v>30573103</v>
      </c>
      <c r="U325" s="52">
        <v>28804368</v>
      </c>
      <c r="V325" s="52">
        <v>31381669</v>
      </c>
      <c r="W325" s="52">
        <v>31967243</v>
      </c>
      <c r="X325" s="52">
        <v>32679122</v>
      </c>
      <c r="Y325" s="52">
        <v>34221410</v>
      </c>
      <c r="Z325" s="52">
        <v>34756965</v>
      </c>
      <c r="AA325" s="52">
        <v>44831843</v>
      </c>
      <c r="AB325" s="52">
        <v>47594677</v>
      </c>
      <c r="AC325" s="52">
        <v>51370850</v>
      </c>
      <c r="AD325" s="52">
        <v>55937068</v>
      </c>
      <c r="AG325" s="76" t="s">
        <v>566</v>
      </c>
      <c r="AJ325" s="76" t="s">
        <v>545</v>
      </c>
    </row>
    <row r="326" spans="1:36" x14ac:dyDescent="0.2">
      <c r="A326" s="75" t="s">
        <v>132</v>
      </c>
      <c r="B326" s="75" t="s">
        <v>132</v>
      </c>
      <c r="C326" s="52">
        <v>157100982</v>
      </c>
      <c r="D326" s="52">
        <v>151243716</v>
      </c>
      <c r="E326" s="52">
        <v>162731420</v>
      </c>
      <c r="F326" s="52">
        <v>165596600</v>
      </c>
      <c r="G326" s="52">
        <v>178906729</v>
      </c>
      <c r="H326" s="52">
        <v>182629441</v>
      </c>
      <c r="I326" s="52">
        <v>182894000</v>
      </c>
      <c r="J326" s="52">
        <v>198069136</v>
      </c>
      <c r="K326" s="52">
        <v>216068987</v>
      </c>
      <c r="L326" s="52">
        <v>256879480</v>
      </c>
      <c r="M326" s="52">
        <v>256178000</v>
      </c>
      <c r="N326" s="52">
        <v>287057000</v>
      </c>
      <c r="O326" s="52">
        <v>297081000</v>
      </c>
      <c r="P326" s="52">
        <v>328330000</v>
      </c>
      <c r="Q326" s="52">
        <v>347047000</v>
      </c>
      <c r="R326" s="52">
        <v>397794000</v>
      </c>
      <c r="S326" s="52">
        <v>401129000</v>
      </c>
      <c r="T326" s="52">
        <v>374602000</v>
      </c>
      <c r="U326" s="52">
        <v>349705000</v>
      </c>
      <c r="V326" s="52">
        <v>319592000</v>
      </c>
      <c r="W326" s="52">
        <v>328194000</v>
      </c>
      <c r="X326" s="52">
        <v>366623000</v>
      </c>
      <c r="Y326" s="52">
        <v>401475000</v>
      </c>
      <c r="Z326" s="52">
        <v>426704737</v>
      </c>
      <c r="AA326" s="52">
        <v>414573000</v>
      </c>
      <c r="AB326" s="52">
        <v>490200000</v>
      </c>
      <c r="AC326" s="52">
        <v>510849000</v>
      </c>
      <c r="AD326" s="52">
        <v>603115000</v>
      </c>
      <c r="AG326" s="76" t="s">
        <v>561</v>
      </c>
      <c r="AJ326" s="76" t="s">
        <v>541</v>
      </c>
    </row>
    <row r="327" spans="1:36" x14ac:dyDescent="0.2">
      <c r="A327" s="75" t="s">
        <v>133</v>
      </c>
      <c r="B327" s="75" t="s">
        <v>134</v>
      </c>
      <c r="C327" s="52">
        <v>4243838</v>
      </c>
      <c r="D327" s="52">
        <v>3607876</v>
      </c>
      <c r="E327" s="52">
        <v>5199860</v>
      </c>
      <c r="F327" s="52">
        <v>5791791</v>
      </c>
      <c r="G327" s="52">
        <v>8013354</v>
      </c>
      <c r="H327" s="52">
        <v>9051491</v>
      </c>
      <c r="I327" s="52">
        <v>9273122</v>
      </c>
      <c r="J327" s="52">
        <v>8790391</v>
      </c>
      <c r="K327" s="52">
        <v>6471181</v>
      </c>
      <c r="L327" s="55" t="s">
        <v>540</v>
      </c>
      <c r="M327" s="55" t="s">
        <v>540</v>
      </c>
      <c r="N327" s="52" t="s">
        <v>540</v>
      </c>
      <c r="O327" s="52">
        <v>10062163</v>
      </c>
      <c r="P327" s="52">
        <v>7781694</v>
      </c>
      <c r="Q327" s="52">
        <v>8667229</v>
      </c>
      <c r="R327" s="52">
        <v>9101649</v>
      </c>
      <c r="S327" s="52">
        <v>9240761</v>
      </c>
      <c r="T327" s="52">
        <v>16626212</v>
      </c>
      <c r="U327" s="52">
        <v>13155569</v>
      </c>
      <c r="V327" s="52">
        <v>12215383</v>
      </c>
      <c r="W327" s="52">
        <v>11956626</v>
      </c>
      <c r="X327" s="52">
        <v>13279943</v>
      </c>
      <c r="Y327" s="52">
        <v>13484094</v>
      </c>
      <c r="Z327" s="52">
        <v>14256147</v>
      </c>
      <c r="AA327" s="52">
        <v>19787323</v>
      </c>
      <c r="AB327" s="52">
        <v>23658556</v>
      </c>
      <c r="AC327" s="52">
        <v>27909793</v>
      </c>
      <c r="AD327" s="52">
        <v>32844015</v>
      </c>
      <c r="AG327" s="76" t="s">
        <v>520</v>
      </c>
      <c r="AJ327" s="76" t="s">
        <v>542</v>
      </c>
    </row>
    <row r="328" spans="1:36" x14ac:dyDescent="0.2">
      <c r="A328" s="75" t="s">
        <v>389</v>
      </c>
      <c r="B328" s="75" t="s">
        <v>134</v>
      </c>
      <c r="C328" s="52">
        <v>447561</v>
      </c>
      <c r="D328" s="52">
        <v>445532</v>
      </c>
      <c r="E328" s="52">
        <v>478534</v>
      </c>
      <c r="F328" s="52">
        <v>479545</v>
      </c>
      <c r="G328" s="52">
        <v>496077</v>
      </c>
      <c r="H328" s="52">
        <v>541157</v>
      </c>
      <c r="I328" s="52">
        <v>577781</v>
      </c>
      <c r="J328" s="52">
        <v>633475</v>
      </c>
      <c r="K328" s="52">
        <v>659688</v>
      </c>
      <c r="L328" s="52">
        <v>559703</v>
      </c>
      <c r="M328" s="52">
        <v>658962</v>
      </c>
      <c r="N328" s="52">
        <v>727324</v>
      </c>
      <c r="O328" s="52">
        <v>682681</v>
      </c>
      <c r="P328" s="52">
        <v>725650</v>
      </c>
      <c r="Q328" s="52">
        <v>1042175</v>
      </c>
      <c r="R328" s="52">
        <v>1321796</v>
      </c>
      <c r="S328" s="52">
        <v>1214423</v>
      </c>
      <c r="T328" s="52">
        <v>906644</v>
      </c>
      <c r="U328" s="52">
        <v>747002</v>
      </c>
      <c r="V328" s="52">
        <v>877061</v>
      </c>
      <c r="W328" s="52">
        <v>780901</v>
      </c>
      <c r="X328" s="52">
        <v>1072784</v>
      </c>
      <c r="Y328" s="52">
        <v>981237</v>
      </c>
      <c r="Z328" s="52">
        <v>970596</v>
      </c>
      <c r="AA328" s="52">
        <v>1163270</v>
      </c>
      <c r="AB328" s="52">
        <v>1314288</v>
      </c>
      <c r="AC328" s="52">
        <v>2916901</v>
      </c>
      <c r="AD328" s="52">
        <v>1932991</v>
      </c>
      <c r="AG328" s="76" t="s">
        <v>562</v>
      </c>
      <c r="AJ328" s="76" t="s">
        <v>542</v>
      </c>
    </row>
    <row r="329" spans="1:36" x14ac:dyDescent="0.2">
      <c r="A329" s="75" t="s">
        <v>390</v>
      </c>
      <c r="B329" s="75" t="s">
        <v>135</v>
      </c>
      <c r="C329" s="52">
        <v>1298737</v>
      </c>
      <c r="D329" s="52">
        <v>1752590</v>
      </c>
      <c r="E329" s="52">
        <v>3388827</v>
      </c>
      <c r="F329" s="52">
        <v>2206038</v>
      </c>
      <c r="G329" s="52">
        <v>5778615</v>
      </c>
      <c r="H329" s="52">
        <v>2949677</v>
      </c>
      <c r="I329" s="52">
        <v>4633971</v>
      </c>
      <c r="J329" s="52">
        <v>3372690</v>
      </c>
      <c r="K329" s="55" t="s">
        <v>540</v>
      </c>
      <c r="L329" s="52">
        <v>3038970</v>
      </c>
      <c r="M329" s="52">
        <v>3678067</v>
      </c>
      <c r="N329" s="52" t="s">
        <v>540</v>
      </c>
      <c r="O329" s="52">
        <v>3278977</v>
      </c>
      <c r="P329" s="52">
        <v>4079980</v>
      </c>
      <c r="Q329" s="52">
        <v>6432126</v>
      </c>
      <c r="R329" s="52" t="s">
        <v>540</v>
      </c>
      <c r="S329" s="52">
        <v>9912901</v>
      </c>
      <c r="T329" s="52">
        <v>9107533</v>
      </c>
      <c r="U329" s="52">
        <v>8706221</v>
      </c>
      <c r="V329" s="52">
        <v>6669758</v>
      </c>
      <c r="W329" s="52">
        <v>6576400</v>
      </c>
      <c r="X329" s="52">
        <v>6948006</v>
      </c>
      <c r="Y329" s="52">
        <v>7159700</v>
      </c>
      <c r="Z329" s="52">
        <v>7719757</v>
      </c>
      <c r="AA329" s="52">
        <v>9591679</v>
      </c>
      <c r="AB329" s="52">
        <v>7442980</v>
      </c>
      <c r="AC329" s="52">
        <v>7879402</v>
      </c>
      <c r="AD329" s="52">
        <v>8076657</v>
      </c>
      <c r="AG329" s="76" t="s">
        <v>520</v>
      </c>
      <c r="AJ329" s="76" t="s">
        <v>542</v>
      </c>
    </row>
    <row r="330" spans="1:36" x14ac:dyDescent="0.2">
      <c r="A330" s="75" t="s">
        <v>391</v>
      </c>
      <c r="B330" s="75" t="s">
        <v>135</v>
      </c>
      <c r="C330" s="52">
        <v>4971096</v>
      </c>
      <c r="D330" s="52">
        <v>5173173</v>
      </c>
      <c r="E330" s="52">
        <v>4961933</v>
      </c>
      <c r="F330" s="52">
        <v>5247039</v>
      </c>
      <c r="G330" s="52">
        <v>5434048</v>
      </c>
      <c r="H330" s="52">
        <v>7502604</v>
      </c>
      <c r="I330" s="52">
        <v>7485534</v>
      </c>
      <c r="J330" s="52">
        <v>9830653</v>
      </c>
      <c r="K330" s="52">
        <v>8377523</v>
      </c>
      <c r="L330" s="52">
        <v>10256742</v>
      </c>
      <c r="M330" s="52">
        <v>11552260</v>
      </c>
      <c r="N330" s="52">
        <v>10105176</v>
      </c>
      <c r="O330" s="52">
        <v>9721553</v>
      </c>
      <c r="P330" s="52">
        <v>12072342</v>
      </c>
      <c r="Q330" s="52">
        <v>17901050</v>
      </c>
      <c r="R330" s="52">
        <v>17675399</v>
      </c>
      <c r="S330" s="52">
        <v>17991765</v>
      </c>
      <c r="T330" s="52">
        <v>18988412</v>
      </c>
      <c r="U330" s="52">
        <v>16511398</v>
      </c>
      <c r="V330" s="52">
        <v>17404088</v>
      </c>
      <c r="W330" s="52">
        <v>17941403</v>
      </c>
      <c r="X330" s="52">
        <v>17591354</v>
      </c>
      <c r="Y330" s="52">
        <v>20318613</v>
      </c>
      <c r="Z330" s="52">
        <v>19323773</v>
      </c>
      <c r="AA330" s="52">
        <v>31401124</v>
      </c>
      <c r="AB330" s="52">
        <v>22152704</v>
      </c>
      <c r="AC330" s="52">
        <v>24021721</v>
      </c>
      <c r="AD330" s="52">
        <v>23806700</v>
      </c>
      <c r="AG330" s="76" t="s">
        <v>563</v>
      </c>
      <c r="AJ330" s="76" t="s">
        <v>543</v>
      </c>
    </row>
    <row r="331" spans="1:36" x14ac:dyDescent="0.2">
      <c r="A331" s="75" t="s">
        <v>392</v>
      </c>
      <c r="B331" s="75" t="s">
        <v>135</v>
      </c>
      <c r="C331" s="52">
        <v>6912567</v>
      </c>
      <c r="D331" s="52">
        <v>7320654</v>
      </c>
      <c r="E331" s="52">
        <v>7861273</v>
      </c>
      <c r="F331" s="52">
        <v>7909385</v>
      </c>
      <c r="G331" s="52">
        <v>8478367</v>
      </c>
      <c r="H331" s="52">
        <v>7560613</v>
      </c>
      <c r="I331" s="52">
        <v>8116974</v>
      </c>
      <c r="J331" s="52">
        <v>7659765</v>
      </c>
      <c r="K331" s="52">
        <v>8403755</v>
      </c>
      <c r="L331" s="52">
        <v>9095932</v>
      </c>
      <c r="M331" s="52">
        <v>8891048</v>
      </c>
      <c r="N331" s="52">
        <v>9214069</v>
      </c>
      <c r="O331" s="52">
        <v>9250824</v>
      </c>
      <c r="P331" s="52">
        <v>10543564</v>
      </c>
      <c r="Q331" s="52">
        <v>12384372</v>
      </c>
      <c r="R331" s="52">
        <v>13862621</v>
      </c>
      <c r="S331" s="52">
        <v>13301233</v>
      </c>
      <c r="T331" s="52">
        <v>14106898</v>
      </c>
      <c r="U331" s="52">
        <v>13399782</v>
      </c>
      <c r="V331" s="52">
        <v>14197500</v>
      </c>
      <c r="W331" s="52">
        <v>13735206</v>
      </c>
      <c r="X331" s="52">
        <v>15843940</v>
      </c>
      <c r="Y331" s="52">
        <v>16677182</v>
      </c>
      <c r="Z331" s="52">
        <v>16847426</v>
      </c>
      <c r="AA331" s="52">
        <v>17382147</v>
      </c>
      <c r="AB331" s="52">
        <v>16695102</v>
      </c>
      <c r="AC331" s="52">
        <v>21592348</v>
      </c>
      <c r="AD331" s="52">
        <v>23799537</v>
      </c>
      <c r="AG331" s="76" t="s">
        <v>563</v>
      </c>
      <c r="AJ331" s="76" t="s">
        <v>543</v>
      </c>
    </row>
    <row r="332" spans="1:36" x14ac:dyDescent="0.2">
      <c r="A332" s="75" t="s">
        <v>393</v>
      </c>
      <c r="B332" s="75" t="s">
        <v>135</v>
      </c>
      <c r="C332" s="52">
        <v>5741660</v>
      </c>
      <c r="D332" s="52">
        <v>5117358</v>
      </c>
      <c r="E332" s="52">
        <v>5580207</v>
      </c>
      <c r="F332" s="52">
        <v>4586799</v>
      </c>
      <c r="G332" s="52">
        <v>5122875</v>
      </c>
      <c r="H332" s="52">
        <v>5703768</v>
      </c>
      <c r="I332" s="52">
        <v>7364323</v>
      </c>
      <c r="J332" s="52">
        <v>5767510</v>
      </c>
      <c r="K332" s="52">
        <v>6164151</v>
      </c>
      <c r="L332" s="52">
        <v>7666843</v>
      </c>
      <c r="M332" s="52">
        <v>7714381</v>
      </c>
      <c r="N332" s="52">
        <v>7792378</v>
      </c>
      <c r="O332" s="52">
        <v>8104800</v>
      </c>
      <c r="P332" s="52">
        <v>9768689</v>
      </c>
      <c r="Q332" s="52">
        <v>9644481</v>
      </c>
      <c r="R332" s="52">
        <v>10564290</v>
      </c>
      <c r="S332" s="52">
        <v>10593372</v>
      </c>
      <c r="T332" s="52">
        <v>9822082</v>
      </c>
      <c r="U332" s="52">
        <v>10115657</v>
      </c>
      <c r="V332" s="52">
        <v>10256732</v>
      </c>
      <c r="W332" s="52">
        <v>10001691</v>
      </c>
      <c r="X332" s="52">
        <v>11125428</v>
      </c>
      <c r="Y332" s="52">
        <v>10283695</v>
      </c>
      <c r="Z332" s="52">
        <v>10864272</v>
      </c>
      <c r="AA332" s="52">
        <v>11706588</v>
      </c>
      <c r="AB332" s="52">
        <v>13921911</v>
      </c>
      <c r="AC332" s="52">
        <v>19209978</v>
      </c>
      <c r="AD332" s="52">
        <v>21246662</v>
      </c>
      <c r="AG332" s="76" t="s">
        <v>563</v>
      </c>
      <c r="AJ332" s="76" t="s">
        <v>543</v>
      </c>
    </row>
    <row r="333" spans="1:36" x14ac:dyDescent="0.2">
      <c r="A333" s="75" t="s">
        <v>136</v>
      </c>
      <c r="B333" s="75" t="s">
        <v>135</v>
      </c>
      <c r="C333" s="52">
        <v>14660518</v>
      </c>
      <c r="D333" s="52">
        <v>15698408</v>
      </c>
      <c r="E333" s="52">
        <v>18805065</v>
      </c>
      <c r="F333" s="52">
        <v>19812896</v>
      </c>
      <c r="G333" s="52">
        <v>16661592</v>
      </c>
      <c r="H333" s="52">
        <v>14890307</v>
      </c>
      <c r="I333" s="52">
        <v>18083282</v>
      </c>
      <c r="J333" s="52">
        <v>17412399</v>
      </c>
      <c r="K333" s="52">
        <v>18237004</v>
      </c>
      <c r="L333" s="52">
        <v>20024447</v>
      </c>
      <c r="M333" s="52">
        <v>20977302</v>
      </c>
      <c r="N333" s="52">
        <v>33712576</v>
      </c>
      <c r="O333" s="52">
        <v>30197040</v>
      </c>
      <c r="P333" s="52">
        <v>32908623</v>
      </c>
      <c r="Q333" s="52">
        <v>36791691</v>
      </c>
      <c r="R333" s="52">
        <v>37697897</v>
      </c>
      <c r="S333" s="52">
        <v>38725642</v>
      </c>
      <c r="T333" s="52">
        <v>43944648</v>
      </c>
      <c r="U333" s="52">
        <v>40682100</v>
      </c>
      <c r="V333" s="52">
        <v>42370843</v>
      </c>
      <c r="W333" s="52">
        <v>43309824</v>
      </c>
      <c r="X333" s="52">
        <v>49029759</v>
      </c>
      <c r="Y333" s="52">
        <v>51875970</v>
      </c>
      <c r="Z333" s="52">
        <v>55695689</v>
      </c>
      <c r="AA333" s="52">
        <v>58430504</v>
      </c>
      <c r="AB333" s="52">
        <v>57623930</v>
      </c>
      <c r="AC333" s="52">
        <v>63909715</v>
      </c>
      <c r="AD333" s="52">
        <v>87543063</v>
      </c>
      <c r="AG333" s="76" t="s">
        <v>520</v>
      </c>
      <c r="AJ333" s="76" t="s">
        <v>542</v>
      </c>
    </row>
    <row r="334" spans="1:36" x14ac:dyDescent="0.2">
      <c r="A334" s="75" t="s">
        <v>394</v>
      </c>
      <c r="B334" s="75" t="s">
        <v>135</v>
      </c>
      <c r="C334" s="52">
        <v>1850960</v>
      </c>
      <c r="D334" s="52">
        <v>7967944</v>
      </c>
      <c r="E334" s="52">
        <v>7234830</v>
      </c>
      <c r="F334" s="52">
        <v>8072564</v>
      </c>
      <c r="G334" s="52">
        <v>6376760</v>
      </c>
      <c r="H334" s="52">
        <v>6568811</v>
      </c>
      <c r="I334" s="52">
        <v>7516149</v>
      </c>
      <c r="J334" s="52">
        <v>8852865</v>
      </c>
      <c r="K334" s="52">
        <v>10546664</v>
      </c>
      <c r="L334" s="52">
        <v>12340484</v>
      </c>
      <c r="M334" s="52">
        <v>12168185</v>
      </c>
      <c r="N334" s="52">
        <v>12490239</v>
      </c>
      <c r="O334" s="52">
        <v>12236402</v>
      </c>
      <c r="P334" s="52">
        <v>15640108</v>
      </c>
      <c r="Q334" s="52">
        <v>17070010</v>
      </c>
      <c r="R334" s="52">
        <v>20600239</v>
      </c>
      <c r="S334" s="52">
        <v>21978585</v>
      </c>
      <c r="T334" s="52">
        <v>20793518</v>
      </c>
      <c r="U334" s="52">
        <v>20560228</v>
      </c>
      <c r="V334" s="52">
        <v>21550667</v>
      </c>
      <c r="W334" s="52">
        <v>21639133</v>
      </c>
      <c r="X334" s="52">
        <v>23175060</v>
      </c>
      <c r="Y334" s="52">
        <v>23561400</v>
      </c>
      <c r="Z334" s="52">
        <v>24340510</v>
      </c>
      <c r="AA334" s="52">
        <v>26139716</v>
      </c>
      <c r="AB334" s="52">
        <v>31098004</v>
      </c>
      <c r="AC334" s="52">
        <v>26961713</v>
      </c>
      <c r="AD334" s="52">
        <v>32638712</v>
      </c>
      <c r="AG334" s="76" t="s">
        <v>563</v>
      </c>
      <c r="AJ334" s="76" t="s">
        <v>543</v>
      </c>
    </row>
    <row r="335" spans="1:36" x14ac:dyDescent="0.2">
      <c r="A335" s="75" t="s">
        <v>137</v>
      </c>
      <c r="B335" s="75" t="s">
        <v>135</v>
      </c>
      <c r="C335" s="52">
        <v>17508808</v>
      </c>
      <c r="D335" s="52">
        <v>15634880</v>
      </c>
      <c r="E335" s="52">
        <v>12125962</v>
      </c>
      <c r="F335" s="52">
        <v>9453488</v>
      </c>
      <c r="G335" s="52">
        <v>12088756</v>
      </c>
      <c r="H335" s="52">
        <v>12305313</v>
      </c>
      <c r="I335" s="52">
        <v>11417795</v>
      </c>
      <c r="J335" s="52">
        <v>11116623</v>
      </c>
      <c r="K335" s="52">
        <v>12427355</v>
      </c>
      <c r="L335" s="52">
        <v>12165814</v>
      </c>
      <c r="M335" s="52">
        <v>13502905</v>
      </c>
      <c r="N335" s="52">
        <v>13428745</v>
      </c>
      <c r="O335" s="52">
        <v>15313941</v>
      </c>
      <c r="P335" s="52">
        <v>21209580</v>
      </c>
      <c r="Q335" s="52">
        <v>24437973</v>
      </c>
      <c r="R335" s="52">
        <v>25325869</v>
      </c>
      <c r="S335" s="52">
        <v>26619698</v>
      </c>
      <c r="T335" s="52">
        <v>24287436</v>
      </c>
      <c r="U335" s="52">
        <v>20177223</v>
      </c>
      <c r="V335" s="52">
        <v>19790402</v>
      </c>
      <c r="W335" s="52">
        <v>15229549</v>
      </c>
      <c r="X335" s="52">
        <v>24508145</v>
      </c>
      <c r="Y335" s="52">
        <v>19550666</v>
      </c>
      <c r="Z335" s="52">
        <v>21348272</v>
      </c>
      <c r="AA335" s="52">
        <v>22275312</v>
      </c>
      <c r="AB335" s="52">
        <v>23699696</v>
      </c>
      <c r="AC335" s="52">
        <v>26430042</v>
      </c>
      <c r="AD335" s="52">
        <v>28450578</v>
      </c>
      <c r="AG335" s="76" t="s">
        <v>561</v>
      </c>
      <c r="AJ335" s="76" t="s">
        <v>541</v>
      </c>
    </row>
    <row r="336" spans="1:36" x14ac:dyDescent="0.2">
      <c r="A336" s="75" t="s">
        <v>138</v>
      </c>
      <c r="B336" s="75" t="s">
        <v>135</v>
      </c>
      <c r="C336" s="52">
        <v>27397732</v>
      </c>
      <c r="D336" s="52">
        <v>20648532</v>
      </c>
      <c r="E336" s="52">
        <v>24880515</v>
      </c>
      <c r="F336" s="52">
        <v>25573057</v>
      </c>
      <c r="G336" s="52">
        <v>30778412</v>
      </c>
      <c r="H336" s="52">
        <v>29994457</v>
      </c>
      <c r="I336" s="52">
        <v>25149244</v>
      </c>
      <c r="J336" s="52">
        <v>31281700</v>
      </c>
      <c r="K336" s="52">
        <v>38049510</v>
      </c>
      <c r="L336" s="52">
        <v>45530409</v>
      </c>
      <c r="M336" s="52">
        <v>49444950</v>
      </c>
      <c r="N336" s="52">
        <v>58387112</v>
      </c>
      <c r="O336" s="52">
        <v>52757934</v>
      </c>
      <c r="P336" s="52">
        <v>52797023</v>
      </c>
      <c r="Q336" s="52">
        <v>56316488</v>
      </c>
      <c r="R336" s="52">
        <v>65171068</v>
      </c>
      <c r="S336" s="52">
        <v>70752123</v>
      </c>
      <c r="T336" s="52">
        <v>66212358</v>
      </c>
      <c r="U336" s="52">
        <v>59204450</v>
      </c>
      <c r="V336" s="52">
        <v>61915006</v>
      </c>
      <c r="W336" s="52">
        <v>66849203</v>
      </c>
      <c r="X336" s="52">
        <v>69081558</v>
      </c>
      <c r="Y336" s="52">
        <v>69804663</v>
      </c>
      <c r="Z336" s="52">
        <v>76674901</v>
      </c>
      <c r="AA336" s="52">
        <v>84420057</v>
      </c>
      <c r="AB336" s="52">
        <v>80159860</v>
      </c>
      <c r="AC336" s="52">
        <v>127407563</v>
      </c>
      <c r="AD336" s="52">
        <v>132632977</v>
      </c>
      <c r="AG336" s="76" t="s">
        <v>563</v>
      </c>
      <c r="AJ336" s="76" t="s">
        <v>543</v>
      </c>
    </row>
    <row r="337" spans="1:36" x14ac:dyDescent="0.2">
      <c r="A337" s="75" t="s">
        <v>395</v>
      </c>
      <c r="B337" s="75" t="s">
        <v>135</v>
      </c>
      <c r="C337" s="52">
        <v>2497473</v>
      </c>
      <c r="D337" s="52">
        <v>2259640</v>
      </c>
      <c r="E337" s="52">
        <v>1385891</v>
      </c>
      <c r="F337" s="52">
        <v>1445278</v>
      </c>
      <c r="G337" s="52">
        <v>1571213</v>
      </c>
      <c r="H337" s="52">
        <v>1668627</v>
      </c>
      <c r="I337" s="52">
        <v>1687306</v>
      </c>
      <c r="J337" s="52">
        <v>1952424</v>
      </c>
      <c r="K337" s="52">
        <v>2033332</v>
      </c>
      <c r="L337" s="52">
        <v>2155879</v>
      </c>
      <c r="M337" s="52">
        <v>2753955</v>
      </c>
      <c r="N337" s="52">
        <v>2390967</v>
      </c>
      <c r="O337" s="52">
        <v>3062479</v>
      </c>
      <c r="P337" s="52">
        <v>3264719</v>
      </c>
      <c r="Q337" s="52">
        <v>4661462</v>
      </c>
      <c r="R337" s="52">
        <v>3845110</v>
      </c>
      <c r="S337" s="52">
        <v>4384601</v>
      </c>
      <c r="T337" s="52">
        <v>3216017</v>
      </c>
      <c r="U337" s="52">
        <v>2930515</v>
      </c>
      <c r="V337" s="52">
        <v>4377775</v>
      </c>
      <c r="W337" s="52">
        <v>3372164</v>
      </c>
      <c r="X337" s="52">
        <v>3950273</v>
      </c>
      <c r="Y337" s="52">
        <v>5030806</v>
      </c>
      <c r="Z337" s="52">
        <v>4547848</v>
      </c>
      <c r="AA337" s="52">
        <v>4119679</v>
      </c>
      <c r="AB337" s="52">
        <v>4559591</v>
      </c>
      <c r="AC337" s="52">
        <v>4801392</v>
      </c>
      <c r="AD337" s="52">
        <v>5391169</v>
      </c>
      <c r="AG337" s="76" t="s">
        <v>563</v>
      </c>
      <c r="AJ337" s="76" t="s">
        <v>543</v>
      </c>
    </row>
    <row r="338" spans="1:36" x14ac:dyDescent="0.2">
      <c r="A338" s="75" t="s">
        <v>396</v>
      </c>
      <c r="B338" s="75" t="s">
        <v>135</v>
      </c>
      <c r="C338" s="52">
        <v>5909582</v>
      </c>
      <c r="D338" s="52">
        <v>5819815</v>
      </c>
      <c r="E338" s="52">
        <v>5578010</v>
      </c>
      <c r="F338" s="52">
        <v>6213645</v>
      </c>
      <c r="G338" s="52">
        <v>6434748</v>
      </c>
      <c r="H338" s="52">
        <v>6358675</v>
      </c>
      <c r="I338" s="52">
        <v>7659366</v>
      </c>
      <c r="J338" s="52">
        <v>7849880</v>
      </c>
      <c r="K338" s="52">
        <v>8987732</v>
      </c>
      <c r="L338" s="52">
        <v>11350481</v>
      </c>
      <c r="M338" s="52">
        <v>10877007</v>
      </c>
      <c r="N338" s="52">
        <v>11641498</v>
      </c>
      <c r="O338" s="52">
        <v>13417666</v>
      </c>
      <c r="P338" s="52">
        <v>16739809</v>
      </c>
      <c r="Q338" s="52">
        <v>20894522</v>
      </c>
      <c r="R338" s="52">
        <v>22908771</v>
      </c>
      <c r="S338" s="52">
        <v>27280233</v>
      </c>
      <c r="T338" s="52">
        <v>26253740</v>
      </c>
      <c r="U338" s="52">
        <v>39842425</v>
      </c>
      <c r="V338" s="52">
        <v>23644462</v>
      </c>
      <c r="W338" s="52">
        <v>24661393</v>
      </c>
      <c r="X338" s="52">
        <v>31520240</v>
      </c>
      <c r="Y338" s="52">
        <v>25509689</v>
      </c>
      <c r="Z338" s="52">
        <v>25594473</v>
      </c>
      <c r="AA338" s="52">
        <v>26916044</v>
      </c>
      <c r="AB338" s="52">
        <v>22670703</v>
      </c>
      <c r="AC338" s="52">
        <v>25090964</v>
      </c>
      <c r="AD338" s="52">
        <v>27137204</v>
      </c>
      <c r="AG338" s="76" t="s">
        <v>566</v>
      </c>
      <c r="AJ338" s="76" t="s">
        <v>545</v>
      </c>
    </row>
    <row r="339" spans="1:36" x14ac:dyDescent="0.2">
      <c r="A339" s="75" t="s">
        <v>397</v>
      </c>
      <c r="B339" s="75" t="s">
        <v>135</v>
      </c>
      <c r="C339" s="52">
        <v>4279942</v>
      </c>
      <c r="D339" s="52">
        <v>4342482</v>
      </c>
      <c r="E339" s="52">
        <v>4726795</v>
      </c>
      <c r="F339" s="52">
        <v>5359898</v>
      </c>
      <c r="G339" s="52">
        <v>5771749</v>
      </c>
      <c r="H339" s="52">
        <v>5711328</v>
      </c>
      <c r="I339" s="52">
        <v>5942723</v>
      </c>
      <c r="J339" s="52">
        <v>6370419</v>
      </c>
      <c r="K339" s="52">
        <v>6637335</v>
      </c>
      <c r="L339" s="52">
        <v>7151694</v>
      </c>
      <c r="M339" s="52">
        <v>7566582</v>
      </c>
      <c r="N339" s="52">
        <v>7572084</v>
      </c>
      <c r="O339" s="52">
        <v>7868638</v>
      </c>
      <c r="P339" s="52">
        <v>8733767</v>
      </c>
      <c r="Q339" s="52">
        <v>11228336</v>
      </c>
      <c r="R339" s="52">
        <v>11150628</v>
      </c>
      <c r="S339" s="52">
        <v>12025499</v>
      </c>
      <c r="T339" s="52">
        <v>12024400</v>
      </c>
      <c r="U339" s="52">
        <v>11272718</v>
      </c>
      <c r="V339" s="52">
        <v>14810307</v>
      </c>
      <c r="W339" s="52">
        <v>11416707</v>
      </c>
      <c r="X339" s="52">
        <v>15015061</v>
      </c>
      <c r="Y339" s="52">
        <v>12604213</v>
      </c>
      <c r="Z339" s="52">
        <v>15982664</v>
      </c>
      <c r="AA339" s="52">
        <v>16367909</v>
      </c>
      <c r="AB339" s="52">
        <v>17498200</v>
      </c>
      <c r="AC339" s="52">
        <v>19101948</v>
      </c>
      <c r="AD339" s="52">
        <v>19676315</v>
      </c>
      <c r="AG339" s="76" t="s">
        <v>563</v>
      </c>
      <c r="AJ339" s="76" t="s">
        <v>543</v>
      </c>
    </row>
    <row r="340" spans="1:36" x14ac:dyDescent="0.2">
      <c r="A340" s="75" t="s">
        <v>139</v>
      </c>
      <c r="B340" s="75" t="s">
        <v>135</v>
      </c>
      <c r="C340" s="52">
        <v>4566703</v>
      </c>
      <c r="D340" s="52">
        <v>3498517</v>
      </c>
      <c r="E340" s="52">
        <v>4516032</v>
      </c>
      <c r="F340" s="52">
        <v>4422944</v>
      </c>
      <c r="G340" s="52">
        <v>4638084</v>
      </c>
      <c r="H340" s="52">
        <v>5153826</v>
      </c>
      <c r="I340" s="52">
        <v>3801884</v>
      </c>
      <c r="J340" s="52">
        <v>4866043</v>
      </c>
      <c r="K340" s="52">
        <v>5017933</v>
      </c>
      <c r="L340" s="52">
        <v>5293504</v>
      </c>
      <c r="M340" s="52">
        <v>5352289</v>
      </c>
      <c r="N340" s="52">
        <v>5601017</v>
      </c>
      <c r="O340" s="52">
        <v>5058718</v>
      </c>
      <c r="P340" s="52">
        <v>6088000</v>
      </c>
      <c r="Q340" s="52">
        <v>7296083</v>
      </c>
      <c r="R340" s="52">
        <v>8577318</v>
      </c>
      <c r="S340" s="52">
        <v>8440261</v>
      </c>
      <c r="T340" s="52">
        <v>8809683</v>
      </c>
      <c r="U340" s="52">
        <v>7838264</v>
      </c>
      <c r="V340" s="52">
        <v>7109130</v>
      </c>
      <c r="W340" s="52">
        <v>7291085</v>
      </c>
      <c r="X340" s="52">
        <v>9792198</v>
      </c>
      <c r="Y340" s="52">
        <v>11044993</v>
      </c>
      <c r="Z340" s="52">
        <v>13980892</v>
      </c>
      <c r="AA340" s="52">
        <v>15238166</v>
      </c>
      <c r="AB340" s="52">
        <v>12523165</v>
      </c>
      <c r="AC340" s="52">
        <v>14331833</v>
      </c>
      <c r="AD340" s="52">
        <v>15956175</v>
      </c>
      <c r="AG340" s="76" t="s">
        <v>520</v>
      </c>
      <c r="AJ340" s="76" t="s">
        <v>542</v>
      </c>
    </row>
    <row r="341" spans="1:36" x14ac:dyDescent="0.2">
      <c r="A341" s="75" t="s">
        <v>140</v>
      </c>
      <c r="B341" s="75" t="s">
        <v>135</v>
      </c>
      <c r="C341" s="52">
        <v>14936405</v>
      </c>
      <c r="D341" s="52">
        <v>15535079</v>
      </c>
      <c r="E341" s="52">
        <v>14522576</v>
      </c>
      <c r="F341" s="52">
        <v>15140919</v>
      </c>
      <c r="G341" s="52">
        <v>14829223</v>
      </c>
      <c r="H341" s="52">
        <v>14552123</v>
      </c>
      <c r="I341" s="52">
        <v>14348335</v>
      </c>
      <c r="J341" s="52">
        <v>14995488</v>
      </c>
      <c r="K341" s="52">
        <v>14432022</v>
      </c>
      <c r="L341" s="52">
        <v>15653069</v>
      </c>
      <c r="M341" s="52">
        <v>17281686</v>
      </c>
      <c r="N341" s="52">
        <v>18541093</v>
      </c>
      <c r="O341" s="52">
        <v>19313502</v>
      </c>
      <c r="P341" s="52">
        <v>22048342</v>
      </c>
      <c r="Q341" s="52">
        <v>26400015</v>
      </c>
      <c r="R341" s="52">
        <v>26995643</v>
      </c>
      <c r="S341" s="52">
        <v>22438428</v>
      </c>
      <c r="T341" s="52">
        <v>21682365</v>
      </c>
      <c r="U341" s="52">
        <v>17646101</v>
      </c>
      <c r="V341" s="52">
        <v>21308220</v>
      </c>
      <c r="W341" s="52">
        <v>21130559</v>
      </c>
      <c r="X341" s="52">
        <v>21827816</v>
      </c>
      <c r="Y341" s="52">
        <v>21191843</v>
      </c>
      <c r="Z341" s="52">
        <v>22205824</v>
      </c>
      <c r="AA341" s="52">
        <v>27777694</v>
      </c>
      <c r="AB341" s="52">
        <v>26827063</v>
      </c>
      <c r="AC341" s="52">
        <v>27611359</v>
      </c>
      <c r="AD341" s="52">
        <v>30144940</v>
      </c>
      <c r="AG341" s="76" t="s">
        <v>520</v>
      </c>
      <c r="AJ341" s="76" t="s">
        <v>542</v>
      </c>
    </row>
    <row r="342" spans="1:36" x14ac:dyDescent="0.2">
      <c r="A342" s="75" t="s">
        <v>398</v>
      </c>
      <c r="B342" s="75" t="s">
        <v>135</v>
      </c>
      <c r="C342" s="52">
        <v>2864160</v>
      </c>
      <c r="D342" s="52">
        <v>2700148</v>
      </c>
      <c r="E342" s="52">
        <v>2702734</v>
      </c>
      <c r="F342" s="55" t="s">
        <v>540</v>
      </c>
      <c r="G342" s="55" t="s">
        <v>540</v>
      </c>
      <c r="H342" s="52">
        <v>5923625</v>
      </c>
      <c r="I342" s="52">
        <v>4310961</v>
      </c>
      <c r="J342" s="52">
        <v>2245782</v>
      </c>
      <c r="K342" s="52">
        <v>3671124</v>
      </c>
      <c r="L342" s="52">
        <v>3683704</v>
      </c>
      <c r="M342" s="55" t="s">
        <v>540</v>
      </c>
      <c r="N342" s="52">
        <v>1978319</v>
      </c>
      <c r="O342" s="52">
        <v>2002661</v>
      </c>
      <c r="P342" s="52">
        <v>2046704</v>
      </c>
      <c r="Q342" s="52">
        <v>2308421</v>
      </c>
      <c r="R342" s="52">
        <v>3014028</v>
      </c>
      <c r="S342" s="52">
        <v>3301838</v>
      </c>
      <c r="T342" s="52">
        <v>3766556</v>
      </c>
      <c r="U342" s="52">
        <v>2929521</v>
      </c>
      <c r="V342" s="52">
        <v>3238080</v>
      </c>
      <c r="W342" s="52">
        <v>3084526</v>
      </c>
      <c r="X342" s="52">
        <v>3340624</v>
      </c>
      <c r="Y342" s="52">
        <v>2401339</v>
      </c>
      <c r="Z342" s="52">
        <v>2345193</v>
      </c>
      <c r="AA342" s="52">
        <v>2383949</v>
      </c>
      <c r="AB342" s="52">
        <v>4135500</v>
      </c>
      <c r="AC342" s="52">
        <v>3780753</v>
      </c>
      <c r="AD342" s="52">
        <v>4714589</v>
      </c>
      <c r="AG342" s="76" t="s">
        <v>520</v>
      </c>
      <c r="AJ342" s="76" t="s">
        <v>542</v>
      </c>
    </row>
    <row r="343" spans="1:36" x14ac:dyDescent="0.2">
      <c r="A343" s="75" t="s">
        <v>399</v>
      </c>
      <c r="B343" s="75" t="s">
        <v>135</v>
      </c>
      <c r="C343" s="52">
        <v>48798459</v>
      </c>
      <c r="D343" s="52">
        <v>52956744</v>
      </c>
      <c r="E343" s="52">
        <v>53464192</v>
      </c>
      <c r="F343" s="52">
        <v>53695736</v>
      </c>
      <c r="G343" s="52">
        <v>46087209</v>
      </c>
      <c r="H343" s="52">
        <v>53039290</v>
      </c>
      <c r="I343" s="52">
        <v>59396695</v>
      </c>
      <c r="J343" s="52">
        <v>64010228</v>
      </c>
      <c r="K343" s="52">
        <v>64773887</v>
      </c>
      <c r="L343" s="52">
        <v>77977605</v>
      </c>
      <c r="M343" s="52">
        <v>82037743</v>
      </c>
      <c r="N343" s="52">
        <v>87975815</v>
      </c>
      <c r="O343" s="52">
        <v>86885287</v>
      </c>
      <c r="P343" s="52">
        <v>102183414</v>
      </c>
      <c r="Q343" s="52">
        <v>130767313</v>
      </c>
      <c r="R343" s="52">
        <v>179030823</v>
      </c>
      <c r="S343" s="52">
        <v>142605738</v>
      </c>
      <c r="T343" s="52">
        <v>116925019</v>
      </c>
      <c r="U343" s="52">
        <v>111426532</v>
      </c>
      <c r="V343" s="52">
        <v>119844135</v>
      </c>
      <c r="W343" s="52">
        <v>158540736</v>
      </c>
      <c r="X343" s="52">
        <v>134737221</v>
      </c>
      <c r="Y343" s="52">
        <v>139837772</v>
      </c>
      <c r="Z343" s="52">
        <v>153250651</v>
      </c>
      <c r="AA343" s="52">
        <v>177306681</v>
      </c>
      <c r="AB343" s="52">
        <v>199635047</v>
      </c>
      <c r="AC343" s="52">
        <v>207028101</v>
      </c>
      <c r="AD343" s="52">
        <v>231250561</v>
      </c>
      <c r="AG343" s="76" t="s">
        <v>561</v>
      </c>
      <c r="AJ343" s="76" t="s">
        <v>541</v>
      </c>
    </row>
    <row r="344" spans="1:36" x14ac:dyDescent="0.2">
      <c r="A344" s="75" t="s">
        <v>141</v>
      </c>
      <c r="B344" s="75" t="s">
        <v>135</v>
      </c>
      <c r="C344" s="52">
        <v>26669376</v>
      </c>
      <c r="D344" s="52">
        <v>24107032</v>
      </c>
      <c r="E344" s="52">
        <v>29484526</v>
      </c>
      <c r="F344" s="52">
        <v>30459927</v>
      </c>
      <c r="G344" s="52">
        <v>33287237</v>
      </c>
      <c r="H344" s="52">
        <v>33692026</v>
      </c>
      <c r="I344" s="52">
        <v>33164369</v>
      </c>
      <c r="J344" s="52">
        <v>38016399</v>
      </c>
      <c r="K344" s="52">
        <v>36000915</v>
      </c>
      <c r="L344" s="52">
        <v>45165657</v>
      </c>
      <c r="M344" s="52">
        <v>42174143</v>
      </c>
      <c r="N344" s="52">
        <v>38101600</v>
      </c>
      <c r="O344" s="52">
        <v>38948215</v>
      </c>
      <c r="P344" s="52">
        <v>51082882</v>
      </c>
      <c r="Q344" s="52">
        <v>60420870</v>
      </c>
      <c r="R344" s="52">
        <v>65768715</v>
      </c>
      <c r="S344" s="52">
        <v>64528627</v>
      </c>
      <c r="T344" s="52">
        <v>62387995</v>
      </c>
      <c r="U344" s="52">
        <v>56142125</v>
      </c>
      <c r="V344" s="52">
        <v>62129144</v>
      </c>
      <c r="W344" s="52">
        <v>61032352</v>
      </c>
      <c r="X344" s="52">
        <v>72583373</v>
      </c>
      <c r="Y344" s="52">
        <v>69117712</v>
      </c>
      <c r="Z344" s="52">
        <v>75674237</v>
      </c>
      <c r="AA344" s="52">
        <v>76297734</v>
      </c>
      <c r="AB344" s="52">
        <v>75480339</v>
      </c>
      <c r="AC344" s="52">
        <v>121750596</v>
      </c>
      <c r="AD344" s="52">
        <v>127311884</v>
      </c>
      <c r="AG344" s="76" t="s">
        <v>565</v>
      </c>
      <c r="AJ344" s="76" t="s">
        <v>544</v>
      </c>
    </row>
    <row r="345" spans="1:36" x14ac:dyDescent="0.2">
      <c r="A345" s="75" t="s">
        <v>142</v>
      </c>
      <c r="B345" s="75" t="s">
        <v>135</v>
      </c>
      <c r="C345" s="52">
        <v>18521731</v>
      </c>
      <c r="D345" s="52">
        <v>18965888</v>
      </c>
      <c r="E345" s="52">
        <v>17661955</v>
      </c>
      <c r="F345" s="52">
        <v>18808475</v>
      </c>
      <c r="G345" s="52">
        <v>20714620</v>
      </c>
      <c r="H345" s="52">
        <v>19378442</v>
      </c>
      <c r="I345" s="52">
        <v>18756851</v>
      </c>
      <c r="J345" s="52">
        <v>20379099</v>
      </c>
      <c r="K345" s="52">
        <v>22377946</v>
      </c>
      <c r="L345" s="52">
        <v>26157376</v>
      </c>
      <c r="M345" s="52">
        <v>35455945</v>
      </c>
      <c r="N345" s="52">
        <v>31493181</v>
      </c>
      <c r="O345" s="52">
        <v>32235805</v>
      </c>
      <c r="P345" s="52">
        <v>37457397</v>
      </c>
      <c r="Q345" s="52">
        <v>41912484</v>
      </c>
      <c r="R345" s="52">
        <v>48070653</v>
      </c>
      <c r="S345" s="52">
        <v>50868000</v>
      </c>
      <c r="T345" s="52">
        <v>46146399</v>
      </c>
      <c r="U345" s="52">
        <v>41073860</v>
      </c>
      <c r="V345" s="52">
        <v>41717522</v>
      </c>
      <c r="W345" s="52">
        <v>41847925</v>
      </c>
      <c r="X345" s="52">
        <v>43591309</v>
      </c>
      <c r="Y345" s="52">
        <v>46024072</v>
      </c>
      <c r="Z345" s="52">
        <v>49412023</v>
      </c>
      <c r="AA345" s="52">
        <v>51585237</v>
      </c>
      <c r="AB345" s="52">
        <v>51520454</v>
      </c>
      <c r="AC345" s="52">
        <v>54320466</v>
      </c>
      <c r="AD345" s="52">
        <v>57507650</v>
      </c>
      <c r="AG345" s="76" t="s">
        <v>561</v>
      </c>
      <c r="AJ345" s="76" t="s">
        <v>541</v>
      </c>
    </row>
    <row r="346" spans="1:36" x14ac:dyDescent="0.2">
      <c r="A346" s="75" t="s">
        <v>400</v>
      </c>
      <c r="B346" s="75" t="s">
        <v>135</v>
      </c>
      <c r="C346" s="52">
        <v>17481608</v>
      </c>
      <c r="D346" s="52">
        <v>14815847</v>
      </c>
      <c r="E346" s="52">
        <v>15257374</v>
      </c>
      <c r="F346" s="52">
        <v>15969533</v>
      </c>
      <c r="G346" s="52">
        <v>13719833</v>
      </c>
      <c r="H346" s="52">
        <v>14720052</v>
      </c>
      <c r="I346" s="52">
        <v>16879281</v>
      </c>
      <c r="J346" s="52">
        <v>25398646</v>
      </c>
      <c r="K346" s="52">
        <v>15730907</v>
      </c>
      <c r="L346" s="52">
        <v>30643253</v>
      </c>
      <c r="M346" s="52">
        <v>23297219</v>
      </c>
      <c r="N346" s="52">
        <v>23998186</v>
      </c>
      <c r="O346" s="52">
        <v>31831112</v>
      </c>
      <c r="P346" s="52">
        <v>38205849</v>
      </c>
      <c r="Q346" s="52">
        <v>43111561</v>
      </c>
      <c r="R346" s="52">
        <v>48227511</v>
      </c>
      <c r="S346" s="52">
        <v>50299830</v>
      </c>
      <c r="T346" s="52">
        <v>47787511</v>
      </c>
      <c r="U346" s="52">
        <v>40779431</v>
      </c>
      <c r="V346" s="52">
        <v>42097989</v>
      </c>
      <c r="W346" s="52">
        <v>42390095</v>
      </c>
      <c r="X346" s="52">
        <v>80209295</v>
      </c>
      <c r="Y346" s="52">
        <v>47640532</v>
      </c>
      <c r="Z346" s="52">
        <v>52055732</v>
      </c>
      <c r="AA346" s="52">
        <v>53144315</v>
      </c>
      <c r="AB346" s="52">
        <v>57349803</v>
      </c>
      <c r="AC346" s="52">
        <v>64790625</v>
      </c>
      <c r="AD346" s="52">
        <v>74614113</v>
      </c>
      <c r="AG346" s="76" t="s">
        <v>520</v>
      </c>
      <c r="AJ346" s="76" t="s">
        <v>542</v>
      </c>
    </row>
    <row r="347" spans="1:36" x14ac:dyDescent="0.2">
      <c r="A347" s="75" t="s">
        <v>135</v>
      </c>
      <c r="B347" s="75" t="s">
        <v>135</v>
      </c>
      <c r="C347" s="52">
        <v>63313256</v>
      </c>
      <c r="D347" s="52">
        <v>60497900</v>
      </c>
      <c r="E347" s="52">
        <v>57030638</v>
      </c>
      <c r="F347" s="52">
        <v>57159752</v>
      </c>
      <c r="G347" s="52">
        <v>59633315</v>
      </c>
      <c r="H347" s="52">
        <v>61015619</v>
      </c>
      <c r="I347" s="52">
        <v>67316934</v>
      </c>
      <c r="J347" s="52">
        <v>63969288</v>
      </c>
      <c r="K347" s="52">
        <v>68906499</v>
      </c>
      <c r="L347" s="52">
        <v>75600871</v>
      </c>
      <c r="M347" s="52">
        <v>78857613</v>
      </c>
      <c r="N347" s="52">
        <v>82949516</v>
      </c>
      <c r="O347" s="52">
        <v>86685782</v>
      </c>
      <c r="P347" s="52">
        <v>97068805</v>
      </c>
      <c r="Q347" s="52">
        <v>102969817</v>
      </c>
      <c r="R347" s="52">
        <v>110134853</v>
      </c>
      <c r="S347" s="52">
        <v>112062658</v>
      </c>
      <c r="T347" s="52">
        <v>106450726</v>
      </c>
      <c r="U347" s="52">
        <v>100341108</v>
      </c>
      <c r="V347" s="52">
        <v>100122811</v>
      </c>
      <c r="W347" s="52">
        <v>99267123</v>
      </c>
      <c r="X347" s="52">
        <v>101531646</v>
      </c>
      <c r="Y347" s="52">
        <v>113440809</v>
      </c>
      <c r="Z347" s="52">
        <v>116878778</v>
      </c>
      <c r="AA347" s="52">
        <v>134568099</v>
      </c>
      <c r="AB347" s="52">
        <v>113344036</v>
      </c>
      <c r="AC347" s="52">
        <v>118193346</v>
      </c>
      <c r="AD347" s="52">
        <v>121824539</v>
      </c>
      <c r="AG347" s="76" t="s">
        <v>561</v>
      </c>
      <c r="AJ347" s="76" t="s">
        <v>541</v>
      </c>
    </row>
    <row r="348" spans="1:36" x14ac:dyDescent="0.2">
      <c r="A348" s="75" t="s">
        <v>401</v>
      </c>
      <c r="B348" s="75" t="s">
        <v>135</v>
      </c>
      <c r="C348" s="52">
        <v>1890367</v>
      </c>
      <c r="D348" s="52">
        <v>1985812</v>
      </c>
      <c r="E348" s="52">
        <v>2676834</v>
      </c>
      <c r="F348" s="52">
        <v>2701780</v>
      </c>
      <c r="G348" s="52">
        <v>2930408</v>
      </c>
      <c r="H348" s="52">
        <v>2955992</v>
      </c>
      <c r="I348" s="52">
        <v>3117540</v>
      </c>
      <c r="J348" s="52">
        <v>3156261</v>
      </c>
      <c r="K348" s="52">
        <v>3457508</v>
      </c>
      <c r="L348" s="52">
        <v>4407463</v>
      </c>
      <c r="M348" s="52">
        <v>4321915</v>
      </c>
      <c r="N348" s="52">
        <v>4535530</v>
      </c>
      <c r="O348" s="52">
        <v>4511924</v>
      </c>
      <c r="P348" s="52">
        <v>5532483</v>
      </c>
      <c r="Q348" s="52">
        <v>5899864</v>
      </c>
      <c r="R348" s="52">
        <v>6965581</v>
      </c>
      <c r="S348" s="52">
        <v>7610805</v>
      </c>
      <c r="T348" s="52">
        <v>7589416</v>
      </c>
      <c r="U348" s="52">
        <v>7659018</v>
      </c>
      <c r="V348" s="52">
        <v>7861060</v>
      </c>
      <c r="W348" s="52">
        <v>7733152</v>
      </c>
      <c r="X348" s="52">
        <v>8527032</v>
      </c>
      <c r="Y348" s="52">
        <v>7452166</v>
      </c>
      <c r="Z348" s="52">
        <v>7725282</v>
      </c>
      <c r="AA348" s="52">
        <v>7864072</v>
      </c>
      <c r="AB348" s="52">
        <v>8950865</v>
      </c>
      <c r="AC348" s="52">
        <v>8898610</v>
      </c>
      <c r="AD348" s="52">
        <v>9505633</v>
      </c>
      <c r="AG348" s="76" t="s">
        <v>563</v>
      </c>
      <c r="AJ348" s="76" t="s">
        <v>543</v>
      </c>
    </row>
    <row r="349" spans="1:36" x14ac:dyDescent="0.2">
      <c r="A349" s="75" t="s">
        <v>402</v>
      </c>
      <c r="B349" s="75" t="s">
        <v>135</v>
      </c>
      <c r="C349" s="52">
        <v>16834513</v>
      </c>
      <c r="D349" s="52">
        <v>16034302</v>
      </c>
      <c r="E349" s="52">
        <v>16031882</v>
      </c>
      <c r="F349" s="52">
        <v>15658395</v>
      </c>
      <c r="G349" s="52">
        <v>16218980</v>
      </c>
      <c r="H349" s="52">
        <v>15570323</v>
      </c>
      <c r="I349" s="52">
        <v>18835461</v>
      </c>
      <c r="J349" s="52">
        <v>18095434</v>
      </c>
      <c r="K349" s="52">
        <v>19929083</v>
      </c>
      <c r="L349" s="52">
        <v>20478875</v>
      </c>
      <c r="M349" s="52">
        <v>22092592</v>
      </c>
      <c r="N349" s="52">
        <v>22210714</v>
      </c>
      <c r="O349" s="52">
        <v>21886753</v>
      </c>
      <c r="P349" s="52">
        <v>24985538</v>
      </c>
      <c r="Q349" s="52">
        <v>27645029</v>
      </c>
      <c r="R349" s="52">
        <v>36841060</v>
      </c>
      <c r="S349" s="52">
        <v>31317162</v>
      </c>
      <c r="T349" s="52">
        <v>30018243</v>
      </c>
      <c r="U349" s="52">
        <v>28007928</v>
      </c>
      <c r="V349" s="52">
        <v>27151038</v>
      </c>
      <c r="W349" s="52">
        <v>28760872</v>
      </c>
      <c r="X349" s="52">
        <v>32240077</v>
      </c>
      <c r="Y349" s="52">
        <v>35867655</v>
      </c>
      <c r="Z349" s="52">
        <v>35538589</v>
      </c>
      <c r="AA349" s="52">
        <v>37143709</v>
      </c>
      <c r="AB349" s="52">
        <v>37752379</v>
      </c>
      <c r="AC349" s="52">
        <v>32940216</v>
      </c>
      <c r="AD349" s="52">
        <v>37785042</v>
      </c>
      <c r="AG349" s="76" t="s">
        <v>561</v>
      </c>
      <c r="AJ349" s="76" t="s">
        <v>541</v>
      </c>
    </row>
    <row r="350" spans="1:36" x14ac:dyDescent="0.2">
      <c r="A350" s="75" t="s">
        <v>403</v>
      </c>
      <c r="B350" s="75" t="s">
        <v>135</v>
      </c>
      <c r="C350" s="52">
        <v>12381145</v>
      </c>
      <c r="D350" s="52">
        <v>11365221</v>
      </c>
      <c r="E350" s="52">
        <v>12017773</v>
      </c>
      <c r="F350" s="52">
        <v>12918217</v>
      </c>
      <c r="G350" s="52">
        <v>13452476</v>
      </c>
      <c r="H350" s="52">
        <v>13128481</v>
      </c>
      <c r="I350" s="52">
        <v>13207006</v>
      </c>
      <c r="J350" s="55" t="s">
        <v>540</v>
      </c>
      <c r="K350" s="55" t="s">
        <v>540</v>
      </c>
      <c r="L350" s="52">
        <v>19388386</v>
      </c>
      <c r="M350" s="52">
        <v>22997491</v>
      </c>
      <c r="N350" s="52">
        <v>26699542</v>
      </c>
      <c r="O350" s="52">
        <v>27283694</v>
      </c>
      <c r="P350" s="52">
        <v>33210847</v>
      </c>
      <c r="Q350" s="52">
        <v>42248471</v>
      </c>
      <c r="R350" s="52">
        <v>38871231</v>
      </c>
      <c r="S350" s="52">
        <v>42404095</v>
      </c>
      <c r="T350" s="52">
        <v>36638492</v>
      </c>
      <c r="U350" s="52">
        <v>25951438</v>
      </c>
      <c r="V350" s="52">
        <v>36172838</v>
      </c>
      <c r="W350" s="52">
        <v>37507932</v>
      </c>
      <c r="X350" s="52">
        <v>42794308</v>
      </c>
      <c r="Y350" s="52">
        <v>41655266</v>
      </c>
      <c r="Z350" s="52">
        <v>43661210</v>
      </c>
      <c r="AA350" s="52">
        <v>46949825</v>
      </c>
      <c r="AB350" s="52">
        <v>52942695</v>
      </c>
      <c r="AC350" s="52">
        <v>58822404</v>
      </c>
      <c r="AD350" s="52">
        <v>61917010</v>
      </c>
      <c r="AG350" s="76" t="s">
        <v>566</v>
      </c>
      <c r="AJ350" s="76" t="s">
        <v>545</v>
      </c>
    </row>
    <row r="351" spans="1:36" x14ac:dyDescent="0.2">
      <c r="A351" s="75" t="s">
        <v>405</v>
      </c>
      <c r="B351" s="75" t="s">
        <v>135</v>
      </c>
      <c r="C351" s="52">
        <v>5808268</v>
      </c>
      <c r="D351" s="52">
        <v>4642576</v>
      </c>
      <c r="E351" s="52">
        <v>4663847</v>
      </c>
      <c r="F351" s="52">
        <v>4800613</v>
      </c>
      <c r="G351" s="52">
        <v>5685592</v>
      </c>
      <c r="H351" s="52">
        <v>7650044</v>
      </c>
      <c r="I351" s="52">
        <v>6864996</v>
      </c>
      <c r="J351" s="52">
        <v>7304787</v>
      </c>
      <c r="K351" s="52">
        <v>9498364</v>
      </c>
      <c r="L351" s="52">
        <v>8490909</v>
      </c>
      <c r="M351" s="52">
        <v>8762971</v>
      </c>
      <c r="N351" s="52">
        <v>9238480</v>
      </c>
      <c r="O351" s="52">
        <v>9334682</v>
      </c>
      <c r="P351" s="52">
        <v>13408170</v>
      </c>
      <c r="Q351" s="52">
        <v>16171593</v>
      </c>
      <c r="R351" s="52">
        <v>17146880</v>
      </c>
      <c r="S351" s="52">
        <v>15463249</v>
      </c>
      <c r="T351" s="52">
        <v>15077847</v>
      </c>
      <c r="U351" s="52">
        <v>13956670</v>
      </c>
      <c r="V351" s="52">
        <v>13393767</v>
      </c>
      <c r="W351" s="52">
        <v>12761296</v>
      </c>
      <c r="X351" s="52">
        <v>13749432</v>
      </c>
      <c r="Y351" s="52">
        <v>14344827</v>
      </c>
      <c r="Z351" s="52">
        <v>15133407</v>
      </c>
      <c r="AA351" s="52">
        <v>16236052</v>
      </c>
      <c r="AB351" s="52">
        <v>16566314</v>
      </c>
      <c r="AC351" s="52">
        <v>17163851</v>
      </c>
      <c r="AD351" s="52">
        <v>19193601</v>
      </c>
      <c r="AG351" s="76" t="s">
        <v>563</v>
      </c>
      <c r="AJ351" s="76" t="s">
        <v>543</v>
      </c>
    </row>
    <row r="352" spans="1:36" x14ac:dyDescent="0.2">
      <c r="A352" s="75" t="s">
        <v>404</v>
      </c>
      <c r="B352" s="75" t="s">
        <v>135</v>
      </c>
      <c r="C352" s="52">
        <v>1097713</v>
      </c>
      <c r="D352" s="52">
        <v>3920528</v>
      </c>
      <c r="E352" s="52">
        <v>3982194</v>
      </c>
      <c r="F352" s="52">
        <v>3907713</v>
      </c>
      <c r="G352" s="52">
        <v>4785036</v>
      </c>
      <c r="H352" s="52">
        <v>4794308</v>
      </c>
      <c r="I352" s="52">
        <v>4754337</v>
      </c>
      <c r="J352" s="52">
        <v>5345013</v>
      </c>
      <c r="K352" s="52">
        <v>5540772</v>
      </c>
      <c r="L352" s="52">
        <v>5909374</v>
      </c>
      <c r="M352" s="52">
        <v>5907143</v>
      </c>
      <c r="N352" s="52">
        <v>6084935</v>
      </c>
      <c r="O352" s="52">
        <v>6635022</v>
      </c>
      <c r="P352" s="52">
        <v>7457398</v>
      </c>
      <c r="Q352" s="52">
        <v>7902805</v>
      </c>
      <c r="R352" s="52">
        <v>9569377</v>
      </c>
      <c r="S352" s="52">
        <v>9719008</v>
      </c>
      <c r="T352" s="52">
        <v>9007937</v>
      </c>
      <c r="U352" s="52">
        <v>8180060</v>
      </c>
      <c r="V352" s="52">
        <v>8867768</v>
      </c>
      <c r="W352" s="52">
        <v>8053759</v>
      </c>
      <c r="X352" s="52">
        <v>9055818</v>
      </c>
      <c r="Y352" s="52">
        <v>8797004</v>
      </c>
      <c r="Z352" s="52">
        <v>9383114</v>
      </c>
      <c r="AA352" s="52">
        <v>9850763</v>
      </c>
      <c r="AB352" s="52">
        <v>10303915</v>
      </c>
      <c r="AC352" s="52">
        <v>14746658</v>
      </c>
      <c r="AD352" s="52">
        <v>16311816</v>
      </c>
      <c r="AG352" s="76" t="s">
        <v>563</v>
      </c>
      <c r="AJ352" s="76" t="s">
        <v>543</v>
      </c>
    </row>
    <row r="353" spans="1:36" x14ac:dyDescent="0.2">
      <c r="A353" s="75" t="s">
        <v>406</v>
      </c>
      <c r="B353" s="75" t="s">
        <v>143</v>
      </c>
      <c r="C353" s="52">
        <v>33977920</v>
      </c>
      <c r="D353" s="52">
        <v>34892710</v>
      </c>
      <c r="E353" s="52">
        <v>33417384</v>
      </c>
      <c r="F353" s="52">
        <v>35377871</v>
      </c>
      <c r="G353" s="52">
        <v>45945082</v>
      </c>
      <c r="H353" s="52">
        <v>35373141</v>
      </c>
      <c r="I353" s="52">
        <v>42958513</v>
      </c>
      <c r="J353" s="52">
        <v>53435154</v>
      </c>
      <c r="K353" s="52">
        <v>58462387</v>
      </c>
      <c r="L353" s="52">
        <v>68515505</v>
      </c>
      <c r="M353" s="52">
        <v>73116987</v>
      </c>
      <c r="N353" s="52">
        <v>85992127</v>
      </c>
      <c r="O353" s="52">
        <v>81341907</v>
      </c>
      <c r="P353" s="52">
        <v>117531105</v>
      </c>
      <c r="Q353" s="52">
        <v>119680891</v>
      </c>
      <c r="R353" s="52">
        <v>135732256</v>
      </c>
      <c r="S353" s="52">
        <v>141371570</v>
      </c>
      <c r="T353" s="52">
        <v>124644921</v>
      </c>
      <c r="U353" s="52">
        <v>117089256</v>
      </c>
      <c r="V353" s="52">
        <v>117695090</v>
      </c>
      <c r="W353" s="52">
        <v>119479878</v>
      </c>
      <c r="X353" s="52">
        <v>121711906</v>
      </c>
      <c r="Y353" s="52">
        <v>129102786</v>
      </c>
      <c r="Z353" s="52">
        <v>141303102</v>
      </c>
      <c r="AA353" s="52">
        <v>139988021</v>
      </c>
      <c r="AB353" s="52">
        <v>135246009</v>
      </c>
      <c r="AC353" s="52">
        <v>142296002</v>
      </c>
      <c r="AD353" s="52">
        <v>174719452</v>
      </c>
      <c r="AG353" s="76" t="s">
        <v>561</v>
      </c>
      <c r="AJ353" s="76" t="s">
        <v>541</v>
      </c>
    </row>
    <row r="354" spans="1:36" x14ac:dyDescent="0.2">
      <c r="A354" s="75" t="s">
        <v>144</v>
      </c>
      <c r="B354" s="75" t="s">
        <v>143</v>
      </c>
      <c r="C354" s="52">
        <v>37201405</v>
      </c>
      <c r="D354" s="52">
        <v>37221400</v>
      </c>
      <c r="E354" s="52">
        <v>33748962</v>
      </c>
      <c r="F354" s="52">
        <v>36264526</v>
      </c>
      <c r="G354" s="52">
        <v>36873500</v>
      </c>
      <c r="H354" s="52">
        <v>37236992</v>
      </c>
      <c r="I354" s="52">
        <v>41139430</v>
      </c>
      <c r="J354" s="52">
        <v>44818312</v>
      </c>
      <c r="K354" s="52">
        <v>50348754</v>
      </c>
      <c r="L354" s="52">
        <v>59094688</v>
      </c>
      <c r="M354" s="52">
        <v>66150387</v>
      </c>
      <c r="N354" s="52">
        <v>61406069</v>
      </c>
      <c r="O354" s="52">
        <v>66021925</v>
      </c>
      <c r="P354" s="52">
        <v>79660202</v>
      </c>
      <c r="Q354" s="52">
        <v>89882636</v>
      </c>
      <c r="R354" s="52">
        <v>96505874</v>
      </c>
      <c r="S354" s="52">
        <v>102278921</v>
      </c>
      <c r="T354" s="52">
        <v>101002286</v>
      </c>
      <c r="U354" s="52">
        <v>93377084</v>
      </c>
      <c r="V354" s="52">
        <v>94817315</v>
      </c>
      <c r="W354" s="52">
        <v>87610162</v>
      </c>
      <c r="X354" s="52">
        <v>94625639</v>
      </c>
      <c r="Y354" s="52">
        <v>107050363</v>
      </c>
      <c r="Z354" s="52">
        <v>102230846</v>
      </c>
      <c r="AA354" s="52">
        <v>108156674</v>
      </c>
      <c r="AB354" s="52">
        <v>112998499</v>
      </c>
      <c r="AC354" s="52">
        <v>132746351</v>
      </c>
      <c r="AD354" s="52">
        <v>158662664</v>
      </c>
      <c r="AG354" s="76" t="s">
        <v>561</v>
      </c>
      <c r="AJ354" s="76" t="s">
        <v>541</v>
      </c>
    </row>
    <row r="355" spans="1:36" x14ac:dyDescent="0.2">
      <c r="A355" s="75" t="s">
        <v>407</v>
      </c>
      <c r="B355" s="75" t="s">
        <v>143</v>
      </c>
      <c r="C355" s="52">
        <v>14708897</v>
      </c>
      <c r="D355" s="52">
        <v>13913564</v>
      </c>
      <c r="E355" s="52">
        <v>14685901</v>
      </c>
      <c r="F355" s="52">
        <v>14569627</v>
      </c>
      <c r="G355" s="52">
        <v>15188568</v>
      </c>
      <c r="H355" s="52">
        <v>17389539</v>
      </c>
      <c r="I355" s="52">
        <v>18853753</v>
      </c>
      <c r="J355" s="52">
        <v>21122351</v>
      </c>
      <c r="K355" s="52">
        <v>21582191</v>
      </c>
      <c r="L355" s="52">
        <v>24116035</v>
      </c>
      <c r="M355" s="52">
        <v>23038134</v>
      </c>
      <c r="N355" s="52">
        <v>23942144</v>
      </c>
      <c r="O355" s="52">
        <v>24428801</v>
      </c>
      <c r="P355" s="52">
        <v>26722906</v>
      </c>
      <c r="Q355" s="52">
        <v>35302211</v>
      </c>
      <c r="R355" s="52">
        <v>34033175</v>
      </c>
      <c r="S355" s="52">
        <v>37320379</v>
      </c>
      <c r="T355" s="52">
        <v>34756603</v>
      </c>
      <c r="U355" s="52">
        <v>32963147</v>
      </c>
      <c r="V355" s="52">
        <v>33800471</v>
      </c>
      <c r="W355" s="52">
        <v>35271419</v>
      </c>
      <c r="X355" s="52">
        <v>37449715</v>
      </c>
      <c r="Y355" s="52">
        <v>40728714</v>
      </c>
      <c r="Z355" s="52">
        <v>44161069</v>
      </c>
      <c r="AA355" s="52">
        <v>46853382</v>
      </c>
      <c r="AB355" s="52">
        <v>48336191</v>
      </c>
      <c r="AC355" s="52">
        <v>51760155</v>
      </c>
      <c r="AD355" s="52">
        <v>54930177</v>
      </c>
      <c r="AG355" s="76" t="s">
        <v>561</v>
      </c>
      <c r="AJ355" s="76" t="s">
        <v>541</v>
      </c>
    </row>
    <row r="356" spans="1:36" x14ac:dyDescent="0.2">
      <c r="A356" s="75" t="s">
        <v>408</v>
      </c>
      <c r="B356" s="75" t="s">
        <v>143</v>
      </c>
      <c r="C356" s="52">
        <v>4676892</v>
      </c>
      <c r="D356" s="52">
        <v>4313581</v>
      </c>
      <c r="E356" s="52">
        <v>3954115</v>
      </c>
      <c r="F356" s="52">
        <v>4194218</v>
      </c>
      <c r="G356" s="52">
        <v>4248869</v>
      </c>
      <c r="H356" s="52">
        <v>4304593</v>
      </c>
      <c r="I356" s="52">
        <v>4929200</v>
      </c>
      <c r="J356" s="52">
        <v>5187658</v>
      </c>
      <c r="K356" s="52">
        <v>5947802</v>
      </c>
      <c r="L356" s="52">
        <v>6253817</v>
      </c>
      <c r="M356" s="52">
        <v>6116592</v>
      </c>
      <c r="N356" s="52">
        <v>6471405</v>
      </c>
      <c r="O356" s="52">
        <v>6972043</v>
      </c>
      <c r="P356" s="52">
        <v>7624688</v>
      </c>
      <c r="Q356" s="52">
        <v>8352569</v>
      </c>
      <c r="R356" s="52">
        <v>8690652</v>
      </c>
      <c r="S356" s="52">
        <v>8459426</v>
      </c>
      <c r="T356" s="52">
        <v>8444215</v>
      </c>
      <c r="U356" s="52">
        <v>8414912</v>
      </c>
      <c r="V356" s="52">
        <v>13937049</v>
      </c>
      <c r="W356" s="52">
        <v>10687337</v>
      </c>
      <c r="X356" s="52">
        <v>10649503</v>
      </c>
      <c r="Y356" s="52">
        <v>11481582</v>
      </c>
      <c r="Z356" s="52">
        <v>12116736</v>
      </c>
      <c r="AA356" s="52">
        <v>13205821</v>
      </c>
      <c r="AB356" s="52">
        <v>14766765</v>
      </c>
      <c r="AC356" s="52">
        <v>17144588</v>
      </c>
      <c r="AD356" s="52">
        <v>18293279</v>
      </c>
      <c r="AG356" s="76" t="s">
        <v>520</v>
      </c>
      <c r="AJ356" s="76" t="s">
        <v>542</v>
      </c>
    </row>
    <row r="357" spans="1:36" x14ac:dyDescent="0.2">
      <c r="A357" s="75" t="s">
        <v>409</v>
      </c>
      <c r="B357" s="75" t="s">
        <v>143</v>
      </c>
      <c r="C357" s="52">
        <v>24370184</v>
      </c>
      <c r="D357" s="52">
        <v>24767018</v>
      </c>
      <c r="E357" s="52">
        <v>23938971</v>
      </c>
      <c r="F357" s="52">
        <v>22855896</v>
      </c>
      <c r="G357" s="52">
        <v>24092824</v>
      </c>
      <c r="H357" s="52">
        <v>24735753</v>
      </c>
      <c r="I357" s="52">
        <v>28964555</v>
      </c>
      <c r="J357" s="52">
        <v>29203782</v>
      </c>
      <c r="K357" s="52">
        <v>32146876</v>
      </c>
      <c r="L357" s="52">
        <v>35592507</v>
      </c>
      <c r="M357" s="52">
        <v>36376833</v>
      </c>
      <c r="N357" s="52">
        <v>37771315</v>
      </c>
      <c r="O357" s="52">
        <v>39801000</v>
      </c>
      <c r="P357" s="52">
        <v>47858610</v>
      </c>
      <c r="Q357" s="52">
        <v>47892138</v>
      </c>
      <c r="R357" s="52">
        <v>52254850</v>
      </c>
      <c r="S357" s="52">
        <v>51385772</v>
      </c>
      <c r="T357" s="52">
        <v>54228707</v>
      </c>
      <c r="U357" s="52">
        <v>49650984</v>
      </c>
      <c r="V357" s="52">
        <v>53595546</v>
      </c>
      <c r="W357" s="52">
        <v>54310828</v>
      </c>
      <c r="X357" s="52">
        <v>57598841</v>
      </c>
      <c r="Y357" s="52">
        <v>59030936</v>
      </c>
      <c r="Z357" s="52">
        <v>62991068</v>
      </c>
      <c r="AA357" s="52">
        <v>62163872</v>
      </c>
      <c r="AB357" s="52">
        <v>61607255</v>
      </c>
      <c r="AC357" s="52">
        <v>65469543</v>
      </c>
      <c r="AD357" s="52">
        <v>69423701</v>
      </c>
      <c r="AG357" s="76" t="s">
        <v>520</v>
      </c>
      <c r="AJ357" s="76" t="s">
        <v>542</v>
      </c>
    </row>
    <row r="358" spans="1:36" x14ac:dyDescent="0.2">
      <c r="A358" s="75" t="s">
        <v>410</v>
      </c>
      <c r="B358" s="75" t="s">
        <v>143</v>
      </c>
      <c r="C358" s="52">
        <v>13248970</v>
      </c>
      <c r="D358" s="52">
        <v>12957876</v>
      </c>
      <c r="E358" s="52">
        <v>13784334</v>
      </c>
      <c r="F358" s="52">
        <v>13576125</v>
      </c>
      <c r="G358" s="52">
        <v>22471178</v>
      </c>
      <c r="H358" s="52">
        <v>23706085</v>
      </c>
      <c r="I358" s="52">
        <v>25685823</v>
      </c>
      <c r="J358" s="52">
        <v>28163352</v>
      </c>
      <c r="K358" s="52">
        <v>31562498</v>
      </c>
      <c r="L358" s="52">
        <v>35521844</v>
      </c>
      <c r="M358" s="52">
        <v>36009345</v>
      </c>
      <c r="N358" s="52">
        <v>46909593</v>
      </c>
      <c r="O358" s="52">
        <v>38526114</v>
      </c>
      <c r="P358" s="52">
        <v>44222726</v>
      </c>
      <c r="Q358" s="52">
        <v>44623003</v>
      </c>
      <c r="R358" s="52">
        <v>48148548</v>
      </c>
      <c r="S358" s="52">
        <v>49025461</v>
      </c>
      <c r="T358" s="52">
        <v>48074587</v>
      </c>
      <c r="U358" s="52">
        <v>46924255</v>
      </c>
      <c r="V358" s="52">
        <v>48634661</v>
      </c>
      <c r="W358" s="52">
        <v>48582800</v>
      </c>
      <c r="X358" s="52">
        <v>51569695</v>
      </c>
      <c r="Y358" s="52">
        <v>53848971</v>
      </c>
      <c r="Z358" s="52">
        <v>57330066</v>
      </c>
      <c r="AA358" s="52">
        <v>61941075</v>
      </c>
      <c r="AB358" s="52">
        <v>61824034</v>
      </c>
      <c r="AC358" s="52">
        <v>65399417</v>
      </c>
      <c r="AD358" s="52">
        <v>70789015</v>
      </c>
      <c r="AG358" s="76" t="s">
        <v>520</v>
      </c>
      <c r="AJ358" s="76" t="s">
        <v>542</v>
      </c>
    </row>
    <row r="359" spans="1:36" x14ac:dyDescent="0.2">
      <c r="A359" s="75" t="s">
        <v>411</v>
      </c>
      <c r="B359" s="75" t="s">
        <v>143</v>
      </c>
      <c r="C359" s="52">
        <v>36654976</v>
      </c>
      <c r="D359" s="52">
        <v>50294096</v>
      </c>
      <c r="E359" s="52">
        <v>33425033</v>
      </c>
      <c r="F359" s="52">
        <v>35223886</v>
      </c>
      <c r="G359" s="52">
        <v>36894502</v>
      </c>
      <c r="H359" s="52">
        <v>33691353</v>
      </c>
      <c r="I359" s="52">
        <v>37904664</v>
      </c>
      <c r="J359" s="52">
        <v>41191239</v>
      </c>
      <c r="K359" s="52">
        <v>49593225</v>
      </c>
      <c r="L359" s="52">
        <v>49597755</v>
      </c>
      <c r="M359" s="52">
        <v>52611040</v>
      </c>
      <c r="N359" s="52">
        <v>54290193</v>
      </c>
      <c r="O359" s="52">
        <v>54135471</v>
      </c>
      <c r="P359" s="52">
        <v>62357284</v>
      </c>
      <c r="Q359" s="52">
        <v>64866615</v>
      </c>
      <c r="R359" s="52">
        <v>75200153</v>
      </c>
      <c r="S359" s="52">
        <v>81070980</v>
      </c>
      <c r="T359" s="52">
        <v>66771468</v>
      </c>
      <c r="U359" s="52">
        <v>55006430</v>
      </c>
      <c r="V359" s="52">
        <v>58600497</v>
      </c>
      <c r="W359" s="52">
        <v>62783965</v>
      </c>
      <c r="X359" s="52">
        <v>64733054</v>
      </c>
      <c r="Y359" s="52">
        <v>69291646</v>
      </c>
      <c r="Z359" s="52">
        <v>71097738</v>
      </c>
      <c r="AA359" s="52">
        <v>76663937</v>
      </c>
      <c r="AB359" s="52">
        <v>76524155</v>
      </c>
      <c r="AC359" s="52">
        <v>79392958</v>
      </c>
      <c r="AD359" s="52">
        <v>84111817</v>
      </c>
      <c r="AG359" s="76" t="s">
        <v>561</v>
      </c>
      <c r="AJ359" s="76" t="s">
        <v>541</v>
      </c>
    </row>
    <row r="360" spans="1:36" x14ac:dyDescent="0.2">
      <c r="A360" s="75" t="s">
        <v>412</v>
      </c>
      <c r="B360" s="75" t="s">
        <v>143</v>
      </c>
      <c r="C360" s="52">
        <v>4132463</v>
      </c>
      <c r="D360" s="52">
        <v>4089183</v>
      </c>
      <c r="E360" s="52">
        <v>4148821</v>
      </c>
      <c r="F360" s="52">
        <v>4254738</v>
      </c>
      <c r="G360" s="52">
        <v>4588049</v>
      </c>
      <c r="H360" s="52">
        <v>4699480</v>
      </c>
      <c r="I360" s="52">
        <v>4935787</v>
      </c>
      <c r="J360" s="52">
        <v>4968176</v>
      </c>
      <c r="K360" s="52">
        <v>5206145</v>
      </c>
      <c r="L360" s="52">
        <v>5633865</v>
      </c>
      <c r="M360" s="52">
        <v>6379397</v>
      </c>
      <c r="N360" s="52">
        <v>6445580</v>
      </c>
      <c r="O360" s="52">
        <v>6191500</v>
      </c>
      <c r="P360" s="52">
        <v>7121019</v>
      </c>
      <c r="Q360" s="52">
        <v>7641428</v>
      </c>
      <c r="R360" s="52">
        <v>6921214</v>
      </c>
      <c r="S360" s="52">
        <v>7574183</v>
      </c>
      <c r="T360" s="52">
        <v>11231023</v>
      </c>
      <c r="U360" s="52">
        <v>9724157</v>
      </c>
      <c r="V360" s="52">
        <v>22435960</v>
      </c>
      <c r="W360" s="52">
        <v>11932099</v>
      </c>
      <c r="X360" s="52">
        <v>10525385</v>
      </c>
      <c r="Y360" s="52">
        <v>11491632</v>
      </c>
      <c r="Z360" s="52">
        <v>11603571</v>
      </c>
      <c r="AA360" s="52">
        <v>11453265</v>
      </c>
      <c r="AB360" s="52">
        <v>11793807</v>
      </c>
      <c r="AC360" s="52">
        <v>11923653</v>
      </c>
      <c r="AD360" s="52">
        <v>18539123</v>
      </c>
      <c r="AG360" s="76" t="s">
        <v>520</v>
      </c>
      <c r="AJ360" s="76" t="s">
        <v>542</v>
      </c>
    </row>
    <row r="361" spans="1:36" x14ac:dyDescent="0.2">
      <c r="A361" s="75" t="s">
        <v>413</v>
      </c>
      <c r="B361" s="75" t="s">
        <v>143</v>
      </c>
      <c r="C361" s="52">
        <v>14170734</v>
      </c>
      <c r="D361" s="52">
        <v>14584302</v>
      </c>
      <c r="E361" s="52">
        <v>15709264</v>
      </c>
      <c r="F361" s="52">
        <v>14656609</v>
      </c>
      <c r="G361" s="52">
        <v>15287065</v>
      </c>
      <c r="H361" s="52">
        <v>15031945</v>
      </c>
      <c r="I361" s="52">
        <v>19060254</v>
      </c>
      <c r="J361" s="52">
        <v>17966741</v>
      </c>
      <c r="K361" s="52">
        <v>19348163</v>
      </c>
      <c r="L361" s="52">
        <v>21394868</v>
      </c>
      <c r="M361" s="52">
        <v>21287443</v>
      </c>
      <c r="N361" s="52">
        <v>21997255</v>
      </c>
      <c r="O361" s="52">
        <v>21288795</v>
      </c>
      <c r="P361" s="52">
        <v>22261118</v>
      </c>
      <c r="Q361" s="52">
        <v>25580859</v>
      </c>
      <c r="R361" s="52">
        <v>25838809</v>
      </c>
      <c r="S361" s="52">
        <v>25329094</v>
      </c>
      <c r="T361" s="52">
        <v>32429706</v>
      </c>
      <c r="U361" s="52">
        <v>30235132</v>
      </c>
      <c r="V361" s="52">
        <v>31589856</v>
      </c>
      <c r="W361" s="52">
        <v>30651950</v>
      </c>
      <c r="X361" s="52">
        <v>32913406</v>
      </c>
      <c r="Y361" s="52">
        <v>33578166</v>
      </c>
      <c r="Z361" s="52">
        <v>36438573</v>
      </c>
      <c r="AA361" s="52">
        <v>39020345</v>
      </c>
      <c r="AB361" s="52">
        <v>39299061</v>
      </c>
      <c r="AC361" s="52">
        <v>41607418</v>
      </c>
      <c r="AD361" s="52">
        <v>43852440</v>
      </c>
      <c r="AG361" s="76" t="s">
        <v>520</v>
      </c>
      <c r="AJ361" s="76" t="s">
        <v>542</v>
      </c>
    </row>
    <row r="362" spans="1:36" x14ac:dyDescent="0.2">
      <c r="A362" s="75" t="s">
        <v>414</v>
      </c>
      <c r="B362" s="75" t="s">
        <v>143</v>
      </c>
      <c r="C362" s="52">
        <v>5218374</v>
      </c>
      <c r="D362" s="52">
        <v>4667720</v>
      </c>
      <c r="E362" s="52">
        <v>5406158</v>
      </c>
      <c r="F362" s="52">
        <v>5477807</v>
      </c>
      <c r="G362" s="52">
        <v>5901314</v>
      </c>
      <c r="H362" s="52">
        <v>6088132</v>
      </c>
      <c r="I362" s="52">
        <v>6326119</v>
      </c>
      <c r="J362" s="52">
        <v>7393289</v>
      </c>
      <c r="K362" s="52">
        <v>8349026</v>
      </c>
      <c r="L362" s="52">
        <v>8836198</v>
      </c>
      <c r="M362" s="52">
        <v>8902884</v>
      </c>
      <c r="N362" s="52">
        <v>9188271</v>
      </c>
      <c r="O362" s="52">
        <v>9307117</v>
      </c>
      <c r="P362" s="52">
        <v>10330734</v>
      </c>
      <c r="Q362" s="52">
        <v>9297646</v>
      </c>
      <c r="R362" s="52">
        <v>10800607</v>
      </c>
      <c r="S362" s="52">
        <v>10265653</v>
      </c>
      <c r="T362" s="52">
        <v>9438182</v>
      </c>
      <c r="U362" s="52">
        <v>8195137</v>
      </c>
      <c r="V362" s="52">
        <v>8765109</v>
      </c>
      <c r="W362" s="52">
        <v>8931743</v>
      </c>
      <c r="X362" s="52">
        <v>9484967</v>
      </c>
      <c r="Y362" s="52">
        <v>10658819</v>
      </c>
      <c r="Z362" s="52">
        <v>10856946</v>
      </c>
      <c r="AA362" s="52">
        <v>11468339</v>
      </c>
      <c r="AB362" s="52">
        <v>11272523</v>
      </c>
      <c r="AC362" s="52">
        <v>12543139</v>
      </c>
      <c r="AD362" s="52">
        <v>13212776</v>
      </c>
      <c r="AG362" s="76" t="s">
        <v>520</v>
      </c>
      <c r="AJ362" s="76" t="s">
        <v>542</v>
      </c>
    </row>
    <row r="363" spans="1:36" x14ac:dyDescent="0.2">
      <c r="A363" s="75" t="s">
        <v>415</v>
      </c>
      <c r="B363" s="75" t="s">
        <v>143</v>
      </c>
      <c r="C363" s="52">
        <v>17377555</v>
      </c>
      <c r="D363" s="52">
        <v>17141339</v>
      </c>
      <c r="E363" s="52">
        <v>17427733</v>
      </c>
      <c r="F363" s="52">
        <v>17999831</v>
      </c>
      <c r="G363" s="52">
        <v>16295578</v>
      </c>
      <c r="H363" s="52">
        <v>16539037</v>
      </c>
      <c r="I363" s="52">
        <v>19905579</v>
      </c>
      <c r="J363" s="52">
        <v>21392178</v>
      </c>
      <c r="K363" s="52">
        <v>21001997</v>
      </c>
      <c r="L363" s="52">
        <v>24039445</v>
      </c>
      <c r="M363" s="52">
        <v>24589687</v>
      </c>
      <c r="N363" s="52">
        <v>24819213</v>
      </c>
      <c r="O363" s="52">
        <v>25459982</v>
      </c>
      <c r="P363" s="52">
        <v>27160741</v>
      </c>
      <c r="Q363" s="52">
        <v>28806634</v>
      </c>
      <c r="R363" s="52">
        <v>32485066</v>
      </c>
      <c r="S363" s="52">
        <v>33566999</v>
      </c>
      <c r="T363" s="52">
        <v>33725576</v>
      </c>
      <c r="U363" s="52">
        <v>30804652</v>
      </c>
      <c r="V363" s="52">
        <v>31907346</v>
      </c>
      <c r="W363" s="52">
        <v>35627321</v>
      </c>
      <c r="X363" s="52">
        <v>36291955</v>
      </c>
      <c r="Y363" s="52">
        <v>44394684</v>
      </c>
      <c r="Z363" s="52">
        <v>46535372</v>
      </c>
      <c r="AA363" s="52">
        <v>58095701</v>
      </c>
      <c r="AB363" s="52">
        <v>49667334</v>
      </c>
      <c r="AC363" s="52">
        <v>49645681</v>
      </c>
      <c r="AD363" s="52">
        <v>52114187</v>
      </c>
      <c r="AG363" s="76" t="s">
        <v>561</v>
      </c>
      <c r="AJ363" s="76" t="s">
        <v>541</v>
      </c>
    </row>
    <row r="364" spans="1:36" x14ac:dyDescent="0.2">
      <c r="A364" s="75" t="s">
        <v>416</v>
      </c>
      <c r="B364" s="75" t="s">
        <v>143</v>
      </c>
      <c r="C364" s="52">
        <v>41458334</v>
      </c>
      <c r="D364" s="52">
        <v>38323750</v>
      </c>
      <c r="E364" s="52">
        <v>39108849</v>
      </c>
      <c r="F364" s="52">
        <v>52888874</v>
      </c>
      <c r="G364" s="52">
        <v>50834391</v>
      </c>
      <c r="H364" s="52">
        <v>49740275</v>
      </c>
      <c r="I364" s="52">
        <v>55271082</v>
      </c>
      <c r="J364" s="52">
        <v>56700142</v>
      </c>
      <c r="K364" s="52">
        <v>61993450</v>
      </c>
      <c r="L364" s="52">
        <v>62944916</v>
      </c>
      <c r="M364" s="52">
        <v>61795461</v>
      </c>
      <c r="N364" s="52">
        <v>64326020</v>
      </c>
      <c r="O364" s="52">
        <v>61728123</v>
      </c>
      <c r="P364" s="52">
        <v>80320087</v>
      </c>
      <c r="Q364" s="52">
        <v>84952151</v>
      </c>
      <c r="R364" s="52">
        <v>99010165</v>
      </c>
      <c r="S364" s="52">
        <v>98483648</v>
      </c>
      <c r="T364" s="52">
        <v>103985012</v>
      </c>
      <c r="U364" s="52">
        <v>95493849</v>
      </c>
      <c r="V364" s="52">
        <v>93992112</v>
      </c>
      <c r="W364" s="52">
        <v>96291100</v>
      </c>
      <c r="X364" s="52">
        <v>107994051</v>
      </c>
      <c r="Y364" s="52">
        <v>96184660</v>
      </c>
      <c r="Z364" s="52">
        <v>107245975</v>
      </c>
      <c r="AA364" s="52">
        <v>119670964</v>
      </c>
      <c r="AB364" s="52">
        <v>119776926</v>
      </c>
      <c r="AC364" s="52">
        <v>122816377</v>
      </c>
      <c r="AD364" s="52">
        <v>131943373</v>
      </c>
      <c r="AG364" s="76" t="s">
        <v>561</v>
      </c>
      <c r="AJ364" s="76" t="s">
        <v>541</v>
      </c>
    </row>
    <row r="365" spans="1:36" x14ac:dyDescent="0.2">
      <c r="A365" s="75" t="s">
        <v>417</v>
      </c>
      <c r="B365" s="75" t="s">
        <v>143</v>
      </c>
      <c r="C365" s="52">
        <v>13898316</v>
      </c>
      <c r="D365" s="52">
        <v>13644850</v>
      </c>
      <c r="E365" s="52">
        <v>13459759</v>
      </c>
      <c r="F365" s="52">
        <v>14421619</v>
      </c>
      <c r="G365" s="52">
        <v>14328178</v>
      </c>
      <c r="H365" s="52">
        <v>15436940</v>
      </c>
      <c r="I365" s="52">
        <v>17063724</v>
      </c>
      <c r="J365" s="52">
        <v>14756201</v>
      </c>
      <c r="K365" s="52">
        <v>17782404</v>
      </c>
      <c r="L365" s="52">
        <v>19585559</v>
      </c>
      <c r="M365" s="52">
        <v>21063075</v>
      </c>
      <c r="N365" s="52">
        <v>21708801</v>
      </c>
      <c r="O365" s="52">
        <v>22974585</v>
      </c>
      <c r="P365" s="52">
        <v>27514323</v>
      </c>
      <c r="Q365" s="52">
        <v>30856576</v>
      </c>
      <c r="R365" s="52">
        <v>31651327</v>
      </c>
      <c r="S365" s="52">
        <v>30927283</v>
      </c>
      <c r="T365" s="52">
        <v>29076601</v>
      </c>
      <c r="U365" s="52">
        <v>28411132</v>
      </c>
      <c r="V365" s="52">
        <v>28415265</v>
      </c>
      <c r="W365" s="52">
        <v>29134252</v>
      </c>
      <c r="X365" s="52">
        <v>37153562</v>
      </c>
      <c r="Y365" s="52">
        <v>37783166</v>
      </c>
      <c r="Z365" s="52">
        <v>36711406</v>
      </c>
      <c r="AA365" s="52">
        <v>38568508</v>
      </c>
      <c r="AB365" s="52">
        <v>42040475</v>
      </c>
      <c r="AC365" s="52">
        <v>46295580</v>
      </c>
      <c r="AD365" s="52">
        <v>45435812</v>
      </c>
      <c r="AG365" s="76" t="s">
        <v>520</v>
      </c>
      <c r="AJ365" s="76" t="s">
        <v>542</v>
      </c>
    </row>
    <row r="366" spans="1:36" x14ac:dyDescent="0.2">
      <c r="A366" s="75" t="s">
        <v>143</v>
      </c>
      <c r="B366" s="75" t="s">
        <v>143</v>
      </c>
      <c r="C366" s="52">
        <v>438158788</v>
      </c>
      <c r="D366" s="52">
        <v>404472781</v>
      </c>
      <c r="E366" s="52">
        <v>394337309</v>
      </c>
      <c r="F366" s="52">
        <v>410428620</v>
      </c>
      <c r="G366" s="52">
        <v>440927014</v>
      </c>
      <c r="H366" s="52">
        <v>445856240</v>
      </c>
      <c r="I366" s="52">
        <v>506648801</v>
      </c>
      <c r="J366" s="52">
        <v>518927213</v>
      </c>
      <c r="K366" s="52">
        <v>568167384</v>
      </c>
      <c r="L366" s="52">
        <v>556603790</v>
      </c>
      <c r="M366" s="52">
        <v>578183658</v>
      </c>
      <c r="N366" s="52">
        <v>582755655</v>
      </c>
      <c r="O366" s="52">
        <v>753321478</v>
      </c>
      <c r="P366" s="52">
        <v>795601374</v>
      </c>
      <c r="Q366" s="52" t="s">
        <v>540</v>
      </c>
      <c r="R366" s="52">
        <v>890012095</v>
      </c>
      <c r="S366" s="52">
        <v>869285935</v>
      </c>
      <c r="T366" s="52">
        <v>855968028</v>
      </c>
      <c r="U366" s="52" t="s">
        <v>540</v>
      </c>
      <c r="V366" s="52">
        <v>807531484</v>
      </c>
      <c r="W366" s="52">
        <v>983372574</v>
      </c>
      <c r="X366" s="52">
        <v>950473088</v>
      </c>
      <c r="Y366" s="52">
        <v>997177132</v>
      </c>
      <c r="Z366" s="52">
        <v>1362516989</v>
      </c>
      <c r="AA366" s="52">
        <v>1397822681</v>
      </c>
      <c r="AB366" s="52">
        <v>1356304392</v>
      </c>
      <c r="AC366" s="52">
        <v>1379410419</v>
      </c>
      <c r="AD366" s="52">
        <v>1528190164</v>
      </c>
      <c r="AG366" s="76" t="s">
        <v>561</v>
      </c>
      <c r="AJ366" s="76" t="s">
        <v>541</v>
      </c>
    </row>
    <row r="367" spans="1:36" x14ac:dyDescent="0.2">
      <c r="A367" s="75" t="s">
        <v>418</v>
      </c>
      <c r="B367" s="75" t="s">
        <v>143</v>
      </c>
      <c r="C367" s="52">
        <v>16870331</v>
      </c>
      <c r="D367" s="52">
        <v>12085357</v>
      </c>
      <c r="E367" s="52">
        <v>12825084</v>
      </c>
      <c r="F367" s="52">
        <v>12804010</v>
      </c>
      <c r="G367" s="52">
        <v>13953735</v>
      </c>
      <c r="H367" s="52">
        <v>15209435</v>
      </c>
      <c r="I367" s="52">
        <v>16300073</v>
      </c>
      <c r="J367" s="52">
        <v>18574486</v>
      </c>
      <c r="K367" s="52">
        <v>22221295</v>
      </c>
      <c r="L367" s="52">
        <v>24562417</v>
      </c>
      <c r="M367" s="52">
        <v>25924785</v>
      </c>
      <c r="N367" s="52">
        <v>27967859</v>
      </c>
      <c r="O367" s="52">
        <v>31289676</v>
      </c>
      <c r="P367" s="52">
        <v>37567530</v>
      </c>
      <c r="Q367" s="52">
        <v>41576227</v>
      </c>
      <c r="R367" s="52">
        <v>42151172</v>
      </c>
      <c r="S367" s="52">
        <v>42435605</v>
      </c>
      <c r="T367" s="52">
        <v>45049267</v>
      </c>
      <c r="U367" s="52">
        <v>39690108</v>
      </c>
      <c r="V367" s="52">
        <v>39523665</v>
      </c>
      <c r="W367" s="52">
        <v>41262134</v>
      </c>
      <c r="X367" s="52">
        <v>49527153</v>
      </c>
      <c r="Y367" s="52">
        <v>50950346</v>
      </c>
      <c r="Z367" s="52">
        <v>51018740</v>
      </c>
      <c r="AA367" s="52">
        <v>54911820</v>
      </c>
      <c r="AB367" s="52">
        <v>53980752</v>
      </c>
      <c r="AC367" s="52">
        <v>57708216</v>
      </c>
      <c r="AD367" s="52">
        <v>62800391</v>
      </c>
      <c r="AG367" s="76" t="s">
        <v>520</v>
      </c>
      <c r="AJ367" s="76" t="s">
        <v>542</v>
      </c>
    </row>
    <row r="368" spans="1:36" x14ac:dyDescent="0.2">
      <c r="A368" s="75" t="s">
        <v>419</v>
      </c>
      <c r="B368" s="75" t="s">
        <v>143</v>
      </c>
      <c r="C368" s="52">
        <v>11949044</v>
      </c>
      <c r="D368" s="52">
        <v>11415855</v>
      </c>
      <c r="E368" s="52">
        <v>11820538</v>
      </c>
      <c r="F368" s="52">
        <v>12018958</v>
      </c>
      <c r="G368" s="52">
        <v>12506910</v>
      </c>
      <c r="H368" s="52">
        <v>14277185</v>
      </c>
      <c r="I368" s="52">
        <v>13729983</v>
      </c>
      <c r="J368" s="52">
        <v>14388056</v>
      </c>
      <c r="K368" s="52">
        <v>15829725</v>
      </c>
      <c r="L368" s="52">
        <v>17364817</v>
      </c>
      <c r="M368" s="52">
        <v>16776490</v>
      </c>
      <c r="N368" s="52">
        <v>17432686</v>
      </c>
      <c r="O368" s="52">
        <v>18075557</v>
      </c>
      <c r="P368" s="52">
        <v>21081147</v>
      </c>
      <c r="Q368" s="52">
        <v>23842796</v>
      </c>
      <c r="R368" s="52">
        <v>35476326</v>
      </c>
      <c r="S368" s="52">
        <v>27465496</v>
      </c>
      <c r="T368" s="52">
        <v>25670901</v>
      </c>
      <c r="U368" s="52">
        <v>23165904</v>
      </c>
      <c r="V368" s="52">
        <v>23759503</v>
      </c>
      <c r="W368" s="52">
        <v>23091077</v>
      </c>
      <c r="X368" s="52">
        <v>26637652</v>
      </c>
      <c r="Y368" s="52">
        <v>26808659</v>
      </c>
      <c r="Z368" s="52">
        <v>30052043</v>
      </c>
      <c r="AA368" s="52">
        <v>33497880</v>
      </c>
      <c r="AB368" s="52">
        <v>33514337</v>
      </c>
      <c r="AC368" s="52">
        <v>35040752</v>
      </c>
      <c r="AD368" s="52">
        <v>36988563</v>
      </c>
      <c r="AG368" s="76" t="s">
        <v>520</v>
      </c>
      <c r="AJ368" s="76" t="s">
        <v>542</v>
      </c>
    </row>
    <row r="369" spans="1:36" x14ac:dyDescent="0.2">
      <c r="A369" s="75" t="s">
        <v>420</v>
      </c>
      <c r="B369" s="75" t="s">
        <v>143</v>
      </c>
      <c r="C369" s="52">
        <v>5446440</v>
      </c>
      <c r="D369" s="52">
        <v>4821298</v>
      </c>
      <c r="E369" s="52">
        <v>5103817</v>
      </c>
      <c r="F369" s="52">
        <v>5117237</v>
      </c>
      <c r="G369" s="52">
        <v>5392294</v>
      </c>
      <c r="H369" s="52">
        <v>5771326</v>
      </c>
      <c r="I369" s="52">
        <v>6367070</v>
      </c>
      <c r="J369" s="52">
        <v>6886071</v>
      </c>
      <c r="K369" s="52">
        <v>7377919</v>
      </c>
      <c r="L369" s="52">
        <v>8102158</v>
      </c>
      <c r="M369" s="52">
        <v>8097833</v>
      </c>
      <c r="N369" s="52">
        <v>8413676</v>
      </c>
      <c r="O369" s="52">
        <v>8756747</v>
      </c>
      <c r="P369" s="52">
        <v>9809445</v>
      </c>
      <c r="Q369" s="52">
        <v>10885045</v>
      </c>
      <c r="R369" s="52">
        <v>11896455</v>
      </c>
      <c r="S369" s="52">
        <v>12172232</v>
      </c>
      <c r="T369" s="52">
        <v>11666252</v>
      </c>
      <c r="U369" s="52">
        <v>11320706</v>
      </c>
      <c r="V369" s="52">
        <v>11763548</v>
      </c>
      <c r="W369" s="52">
        <v>12187800</v>
      </c>
      <c r="X369" s="52">
        <v>12843564</v>
      </c>
      <c r="Y369" s="52">
        <v>12932779</v>
      </c>
      <c r="Z369" s="52">
        <v>13714166</v>
      </c>
      <c r="AA369" s="52">
        <v>15016849</v>
      </c>
      <c r="AB369" s="52">
        <v>15839002</v>
      </c>
      <c r="AC369" s="52">
        <v>16512607</v>
      </c>
      <c r="AD369" s="52">
        <v>18260246</v>
      </c>
      <c r="AG369" s="76" t="s">
        <v>520</v>
      </c>
      <c r="AJ369" s="76" t="s">
        <v>542</v>
      </c>
    </row>
    <row r="370" spans="1:36" x14ac:dyDescent="0.2">
      <c r="A370" s="75" t="s">
        <v>421</v>
      </c>
      <c r="B370" s="75" t="s">
        <v>143</v>
      </c>
      <c r="C370" s="52">
        <v>16251227</v>
      </c>
      <c r="D370" s="52">
        <v>15447688</v>
      </c>
      <c r="E370" s="52">
        <v>16106441</v>
      </c>
      <c r="F370" s="52">
        <v>15310224</v>
      </c>
      <c r="G370" s="52">
        <v>19464087</v>
      </c>
      <c r="H370" s="52">
        <v>21426712</v>
      </c>
      <c r="I370" s="52">
        <v>25357367</v>
      </c>
      <c r="J370" s="52">
        <v>27222359</v>
      </c>
      <c r="K370" s="52">
        <v>27860782</v>
      </c>
      <c r="L370" s="52">
        <v>33458062</v>
      </c>
      <c r="M370" s="52">
        <v>31533370</v>
      </c>
      <c r="N370" s="52">
        <v>32355180</v>
      </c>
      <c r="O370" s="52">
        <v>33972470</v>
      </c>
      <c r="P370" s="52">
        <v>41677357</v>
      </c>
      <c r="Q370" s="52">
        <v>41487199</v>
      </c>
      <c r="R370" s="52">
        <v>45102396</v>
      </c>
      <c r="S370" s="52">
        <v>51979207</v>
      </c>
      <c r="T370" s="52">
        <v>53690494</v>
      </c>
      <c r="U370" s="52">
        <v>47734635</v>
      </c>
      <c r="V370" s="52">
        <v>44309288</v>
      </c>
      <c r="W370" s="52">
        <v>48809208</v>
      </c>
      <c r="X370" s="52">
        <v>48893705</v>
      </c>
      <c r="Y370" s="52">
        <v>61686902</v>
      </c>
      <c r="Z370" s="52">
        <v>59684207</v>
      </c>
      <c r="AA370" s="52">
        <v>62020821</v>
      </c>
      <c r="AB370" s="52">
        <v>59579992</v>
      </c>
      <c r="AC370" s="52">
        <v>63277939</v>
      </c>
      <c r="AD370" s="52">
        <v>76937414</v>
      </c>
      <c r="AG370" s="76" t="s">
        <v>520</v>
      </c>
      <c r="AJ370" s="76" t="s">
        <v>542</v>
      </c>
    </row>
    <row r="371" spans="1:36" x14ac:dyDescent="0.2">
      <c r="A371" s="75" t="s">
        <v>145</v>
      </c>
      <c r="B371" s="75" t="s">
        <v>145</v>
      </c>
      <c r="C371" s="52">
        <v>1000654258</v>
      </c>
      <c r="D371" s="52">
        <v>1005026961</v>
      </c>
      <c r="E371" s="52">
        <v>999076270</v>
      </c>
      <c r="F371" s="52">
        <v>1018984664</v>
      </c>
      <c r="G371" s="52">
        <v>966518571</v>
      </c>
      <c r="H371" s="52">
        <v>1143489695</v>
      </c>
      <c r="I371" s="52">
        <v>1193232238</v>
      </c>
      <c r="J371" s="52">
        <v>1252585938</v>
      </c>
      <c r="K371" s="52">
        <v>1380424027</v>
      </c>
      <c r="L371" s="52">
        <v>1564009398</v>
      </c>
      <c r="M371" s="52">
        <v>1473069036</v>
      </c>
      <c r="N371" s="52">
        <v>1496820640</v>
      </c>
      <c r="O371" s="52">
        <v>1589730081</v>
      </c>
      <c r="P371" s="52">
        <v>1717370720</v>
      </c>
      <c r="Q371" s="52">
        <v>1964089911</v>
      </c>
      <c r="R371" s="52">
        <v>2089463955</v>
      </c>
      <c r="S371" s="52">
        <v>2211978001</v>
      </c>
      <c r="T371" s="52">
        <v>2149508172</v>
      </c>
      <c r="U371" s="52">
        <v>2177424964</v>
      </c>
      <c r="V371" s="52">
        <v>2367318396</v>
      </c>
      <c r="W371" s="52">
        <v>2526811167</v>
      </c>
      <c r="X371" s="52">
        <v>2688198171</v>
      </c>
      <c r="Y371" s="52">
        <v>2964181014</v>
      </c>
      <c r="Z371" s="52">
        <v>3235561695</v>
      </c>
      <c r="AA371" s="52">
        <v>3612444717</v>
      </c>
      <c r="AB371" s="52">
        <v>3907724742</v>
      </c>
      <c r="AC371" s="52">
        <v>4310913521</v>
      </c>
      <c r="AD371" s="52">
        <v>5331328611</v>
      </c>
      <c r="AG371" s="76" t="s">
        <v>571</v>
      </c>
      <c r="AJ371" s="76" t="s">
        <v>553</v>
      </c>
    </row>
    <row r="372" spans="1:36" x14ac:dyDescent="0.2">
      <c r="A372" s="75" t="s">
        <v>422</v>
      </c>
      <c r="B372" s="75" t="s">
        <v>26</v>
      </c>
      <c r="C372" s="52">
        <v>1133451</v>
      </c>
      <c r="D372" s="52">
        <v>1030810</v>
      </c>
      <c r="E372" s="52">
        <v>1033082</v>
      </c>
      <c r="F372" s="52">
        <v>1068539</v>
      </c>
      <c r="G372" s="52">
        <v>1212122</v>
      </c>
      <c r="H372" s="52">
        <v>1325609</v>
      </c>
      <c r="I372" s="52">
        <v>1411623</v>
      </c>
      <c r="J372" s="52">
        <v>1596514</v>
      </c>
      <c r="K372" s="52">
        <v>1819281</v>
      </c>
      <c r="L372" s="52">
        <v>2222126</v>
      </c>
      <c r="M372" s="52">
        <v>2027115</v>
      </c>
      <c r="N372" s="52">
        <v>2096777</v>
      </c>
      <c r="O372" s="52">
        <v>2389721</v>
      </c>
      <c r="P372" s="52">
        <v>2575765</v>
      </c>
      <c r="Q372" s="52">
        <v>3099467</v>
      </c>
      <c r="R372" s="52">
        <v>3393054</v>
      </c>
      <c r="S372" s="52">
        <v>3264546</v>
      </c>
      <c r="T372" s="52">
        <v>2708531</v>
      </c>
      <c r="U372" s="52">
        <v>2597415</v>
      </c>
      <c r="V372" s="52">
        <v>2584252</v>
      </c>
      <c r="W372" s="52">
        <v>2548721</v>
      </c>
      <c r="X372" s="52">
        <v>2497512</v>
      </c>
      <c r="Y372" s="52">
        <v>2636383</v>
      </c>
      <c r="Z372" s="52">
        <v>2808153</v>
      </c>
      <c r="AA372" s="52">
        <v>3198263</v>
      </c>
      <c r="AB372" s="52">
        <v>3830710</v>
      </c>
      <c r="AC372" s="52">
        <v>4242694</v>
      </c>
      <c r="AD372" s="52">
        <v>4489785</v>
      </c>
      <c r="AG372" s="76" t="s">
        <v>565</v>
      </c>
      <c r="AJ372" s="76" t="s">
        <v>544</v>
      </c>
    </row>
    <row r="373" spans="1:36" x14ac:dyDescent="0.2">
      <c r="A373" s="75" t="s">
        <v>423</v>
      </c>
      <c r="B373" s="75" t="s">
        <v>26</v>
      </c>
      <c r="C373" s="52">
        <v>1848921</v>
      </c>
      <c r="D373" s="52">
        <v>1901602</v>
      </c>
      <c r="E373" s="52">
        <v>2292552</v>
      </c>
      <c r="F373" s="52">
        <v>2413824</v>
      </c>
      <c r="G373" s="52">
        <v>2422655</v>
      </c>
      <c r="H373" s="52">
        <v>2576010</v>
      </c>
      <c r="I373" s="52">
        <v>3725655</v>
      </c>
      <c r="J373" s="52">
        <v>4034680</v>
      </c>
      <c r="K373" s="52">
        <v>4384878</v>
      </c>
      <c r="L373" s="52">
        <v>5798968</v>
      </c>
      <c r="M373" s="52">
        <v>7904090</v>
      </c>
      <c r="N373" s="52">
        <v>6351834</v>
      </c>
      <c r="O373" s="52">
        <v>6661399</v>
      </c>
      <c r="P373" s="52">
        <v>10103783</v>
      </c>
      <c r="Q373" s="52">
        <v>14426547</v>
      </c>
      <c r="R373" s="52">
        <v>13988299</v>
      </c>
      <c r="S373" s="52">
        <v>14906401</v>
      </c>
      <c r="T373" s="52">
        <v>10405181</v>
      </c>
      <c r="U373" s="52">
        <v>8424400</v>
      </c>
      <c r="V373" s="52">
        <v>7357479</v>
      </c>
      <c r="W373" s="52">
        <v>7525183</v>
      </c>
      <c r="X373" s="52">
        <v>8006311</v>
      </c>
      <c r="Y373" s="52">
        <v>12075049</v>
      </c>
      <c r="Z373" s="52">
        <v>8874045</v>
      </c>
      <c r="AA373" s="52">
        <v>9478404</v>
      </c>
      <c r="AB373" s="52">
        <v>9576321</v>
      </c>
      <c r="AC373" s="52">
        <v>12711609</v>
      </c>
      <c r="AD373" s="52">
        <v>15593610</v>
      </c>
      <c r="AG373" s="76" t="s">
        <v>563</v>
      </c>
      <c r="AJ373" s="76" t="s">
        <v>543</v>
      </c>
    </row>
    <row r="374" spans="1:36" x14ac:dyDescent="0.2">
      <c r="A374" s="75" t="s">
        <v>424</v>
      </c>
      <c r="B374" s="75" t="s">
        <v>26</v>
      </c>
      <c r="C374" s="52">
        <v>13347313</v>
      </c>
      <c r="D374" s="52">
        <v>13178180</v>
      </c>
      <c r="E374" s="52">
        <v>13403806</v>
      </c>
      <c r="F374" s="52">
        <v>17965233</v>
      </c>
      <c r="G374" s="52">
        <v>19209453</v>
      </c>
      <c r="H374" s="52">
        <v>19856844</v>
      </c>
      <c r="I374" s="52">
        <v>21474925</v>
      </c>
      <c r="J374" s="52">
        <v>21533958</v>
      </c>
      <c r="K374" s="52">
        <v>24015373</v>
      </c>
      <c r="L374" s="52">
        <v>26017356</v>
      </c>
      <c r="M374" s="52">
        <v>26998637</v>
      </c>
      <c r="N374" s="52">
        <v>28363401</v>
      </c>
      <c r="O374" s="52">
        <v>29057425</v>
      </c>
      <c r="P374" s="52">
        <v>31027553</v>
      </c>
      <c r="Q374" s="52">
        <v>33606831</v>
      </c>
      <c r="R374" s="52">
        <v>37997419</v>
      </c>
      <c r="S374" s="52">
        <v>37492979</v>
      </c>
      <c r="T374" s="52">
        <v>33964797</v>
      </c>
      <c r="U374" s="52">
        <v>32913909</v>
      </c>
      <c r="V374" s="52">
        <v>34119463</v>
      </c>
      <c r="W374" s="52">
        <v>33894098</v>
      </c>
      <c r="X374" s="52">
        <v>35298458</v>
      </c>
      <c r="Y374" s="52">
        <v>37240201</v>
      </c>
      <c r="Z374" s="52">
        <v>38688278</v>
      </c>
      <c r="AA374" s="52">
        <v>40175557</v>
      </c>
      <c r="AB374" s="52">
        <v>40763423</v>
      </c>
      <c r="AC374" s="52">
        <v>41699367</v>
      </c>
      <c r="AD374" s="52">
        <v>46395641</v>
      </c>
      <c r="AG374" s="76" t="s">
        <v>561</v>
      </c>
      <c r="AJ374" s="76" t="s">
        <v>541</v>
      </c>
    </row>
    <row r="375" spans="1:36" x14ac:dyDescent="0.2">
      <c r="A375" s="75" t="s">
        <v>146</v>
      </c>
      <c r="B375" s="75" t="s">
        <v>26</v>
      </c>
      <c r="C375" s="52">
        <v>8830363</v>
      </c>
      <c r="D375" s="52">
        <v>8826908</v>
      </c>
      <c r="E375" s="52">
        <v>9407499</v>
      </c>
      <c r="F375" s="52">
        <v>8958733</v>
      </c>
      <c r="G375" s="52">
        <v>9709559</v>
      </c>
      <c r="H375" s="52">
        <v>9938473</v>
      </c>
      <c r="I375" s="52">
        <v>10822003</v>
      </c>
      <c r="J375" s="52">
        <v>11715786</v>
      </c>
      <c r="K375" s="52">
        <v>13137015</v>
      </c>
      <c r="L375" s="52">
        <v>15444370</v>
      </c>
      <c r="M375" s="52">
        <v>15067047</v>
      </c>
      <c r="N375" s="52">
        <v>16398967</v>
      </c>
      <c r="O375" s="52">
        <v>16631006</v>
      </c>
      <c r="P375" s="52">
        <v>18663371</v>
      </c>
      <c r="Q375" s="52">
        <v>20961071</v>
      </c>
      <c r="R375" s="52">
        <v>24462092</v>
      </c>
      <c r="S375" s="52">
        <v>23634624</v>
      </c>
      <c r="T375" s="52">
        <v>22188090</v>
      </c>
      <c r="U375" s="52">
        <v>19940610</v>
      </c>
      <c r="V375" s="52">
        <v>21994005</v>
      </c>
      <c r="W375" s="52">
        <v>21760722</v>
      </c>
      <c r="X375" s="52">
        <v>25922208</v>
      </c>
      <c r="Y375" s="52">
        <v>24600401</v>
      </c>
      <c r="Z375" s="52">
        <v>28114499</v>
      </c>
      <c r="AA375" s="52">
        <v>29250231</v>
      </c>
      <c r="AB375" s="52">
        <v>31291662</v>
      </c>
      <c r="AC375" s="52">
        <v>33707970</v>
      </c>
      <c r="AD375" s="52">
        <v>37820084</v>
      </c>
      <c r="AG375" s="76" t="s">
        <v>561</v>
      </c>
      <c r="AJ375" s="76" t="s">
        <v>541</v>
      </c>
    </row>
    <row r="376" spans="1:36" x14ac:dyDescent="0.2">
      <c r="A376" s="75" t="s">
        <v>425</v>
      </c>
      <c r="B376" s="75" t="s">
        <v>26</v>
      </c>
      <c r="C376" s="52">
        <v>1989119</v>
      </c>
      <c r="D376" s="52">
        <v>2168918</v>
      </c>
      <c r="E376" s="52">
        <v>1787350</v>
      </c>
      <c r="F376" s="52">
        <v>2579077</v>
      </c>
      <c r="G376" s="52">
        <v>2411543</v>
      </c>
      <c r="H376" s="52">
        <v>3805762</v>
      </c>
      <c r="I376" s="52">
        <v>3050401</v>
      </c>
      <c r="J376" s="52">
        <v>3524559</v>
      </c>
      <c r="K376" s="52">
        <v>5501015</v>
      </c>
      <c r="L376" s="52">
        <v>5232614</v>
      </c>
      <c r="M376" s="52">
        <v>4903794</v>
      </c>
      <c r="N376" s="52">
        <v>8580871</v>
      </c>
      <c r="O376" s="52">
        <v>8545415</v>
      </c>
      <c r="P376" s="52">
        <v>8640119</v>
      </c>
      <c r="Q376" s="52">
        <v>9053023</v>
      </c>
      <c r="R376" s="52">
        <v>9550396</v>
      </c>
      <c r="S376" s="52">
        <v>9069553</v>
      </c>
      <c r="T376" s="52">
        <v>8367091</v>
      </c>
      <c r="U376" s="52">
        <v>9030445</v>
      </c>
      <c r="V376" s="52">
        <v>6080210</v>
      </c>
      <c r="W376" s="52">
        <v>6211061</v>
      </c>
      <c r="X376" s="52">
        <v>10544740</v>
      </c>
      <c r="Y376" s="52">
        <v>7968761</v>
      </c>
      <c r="Z376" s="52">
        <v>7057496</v>
      </c>
      <c r="AA376" s="52">
        <v>8572314</v>
      </c>
      <c r="AB376" s="52">
        <v>8537355</v>
      </c>
      <c r="AC376" s="52">
        <v>7975605</v>
      </c>
      <c r="AD376" s="52">
        <v>8714155</v>
      </c>
      <c r="AG376" s="76" t="s">
        <v>563</v>
      </c>
      <c r="AJ376" s="76" t="s">
        <v>543</v>
      </c>
    </row>
    <row r="377" spans="1:36" x14ac:dyDescent="0.2">
      <c r="A377" s="75" t="s">
        <v>147</v>
      </c>
      <c r="B377" s="75" t="s">
        <v>26</v>
      </c>
      <c r="C377" s="52">
        <v>80132277</v>
      </c>
      <c r="D377" s="52">
        <v>81795296</v>
      </c>
      <c r="E377" s="52">
        <v>78646322</v>
      </c>
      <c r="F377" s="52">
        <v>80923164</v>
      </c>
      <c r="G377" s="52">
        <v>77734525</v>
      </c>
      <c r="H377" s="52">
        <v>80081633</v>
      </c>
      <c r="I377" s="52">
        <v>83142268</v>
      </c>
      <c r="J377" s="52">
        <v>88425340</v>
      </c>
      <c r="K377" s="52">
        <v>97260319</v>
      </c>
      <c r="L377" s="52">
        <v>109836207</v>
      </c>
      <c r="M377" s="52">
        <v>109421285</v>
      </c>
      <c r="N377" s="52">
        <v>125012110</v>
      </c>
      <c r="O377" s="52">
        <v>130223652</v>
      </c>
      <c r="P377" s="52">
        <v>175244056</v>
      </c>
      <c r="Q377" s="52">
        <v>227306084</v>
      </c>
      <c r="R377" s="52">
        <v>222486229</v>
      </c>
      <c r="S377" s="52">
        <v>207855853</v>
      </c>
      <c r="T377" s="52">
        <v>170793655</v>
      </c>
      <c r="U377" s="52">
        <v>158832145</v>
      </c>
      <c r="V377" s="52">
        <v>159568599</v>
      </c>
      <c r="W377" s="52">
        <v>158790408</v>
      </c>
      <c r="X377" s="52">
        <v>160233945</v>
      </c>
      <c r="Y377" s="52">
        <v>164674300</v>
      </c>
      <c r="Z377" s="52">
        <v>186802412</v>
      </c>
      <c r="AA377" s="52">
        <v>209842418</v>
      </c>
      <c r="AB377" s="52">
        <v>216932693</v>
      </c>
      <c r="AC377" s="52">
        <v>237538903</v>
      </c>
      <c r="AD377" s="52">
        <v>255791600</v>
      </c>
      <c r="AG377" s="76" t="s">
        <v>561</v>
      </c>
      <c r="AJ377" s="76" t="s">
        <v>541</v>
      </c>
    </row>
    <row r="378" spans="1:36" x14ac:dyDescent="0.2">
      <c r="A378" s="75" t="s">
        <v>426</v>
      </c>
      <c r="B378" s="75" t="s">
        <v>26</v>
      </c>
      <c r="C378" s="52">
        <v>12959783</v>
      </c>
      <c r="D378" s="52">
        <v>13005018</v>
      </c>
      <c r="E378" s="52">
        <v>13576567</v>
      </c>
      <c r="F378" s="52">
        <v>15625769</v>
      </c>
      <c r="G378" s="52">
        <v>13093348</v>
      </c>
      <c r="H378" s="52">
        <v>16090269</v>
      </c>
      <c r="I378" s="52">
        <v>18372175</v>
      </c>
      <c r="J378" s="52">
        <v>17328933</v>
      </c>
      <c r="K378" s="52">
        <v>22152522</v>
      </c>
      <c r="L378" s="52">
        <v>27634083</v>
      </c>
      <c r="M378" s="52">
        <v>22131259</v>
      </c>
      <c r="N378" s="52">
        <v>40904455</v>
      </c>
      <c r="O378" s="52">
        <v>44584453</v>
      </c>
      <c r="P378" s="52">
        <v>46847881</v>
      </c>
      <c r="Q378" s="52">
        <v>40589400</v>
      </c>
      <c r="R378" s="52">
        <v>50751585</v>
      </c>
      <c r="S378" s="52">
        <v>45882653</v>
      </c>
      <c r="T378" s="52">
        <v>40991834</v>
      </c>
      <c r="U378" s="52">
        <v>33835865</v>
      </c>
      <c r="V378" s="52">
        <v>34954266</v>
      </c>
      <c r="W378" s="52">
        <v>40620024</v>
      </c>
      <c r="X378" s="52">
        <v>41765452</v>
      </c>
      <c r="Y378" s="52">
        <v>45994341</v>
      </c>
      <c r="Z378" s="52">
        <v>48849672</v>
      </c>
      <c r="AA378" s="52">
        <v>52081833</v>
      </c>
      <c r="AB378" s="52">
        <v>51733621</v>
      </c>
      <c r="AC378" s="52">
        <v>61831540</v>
      </c>
      <c r="AD378" s="52">
        <v>68428906</v>
      </c>
      <c r="AG378" s="76" t="s">
        <v>520</v>
      </c>
      <c r="AJ378" s="76" t="s">
        <v>542</v>
      </c>
    </row>
    <row r="379" spans="1:36" x14ac:dyDescent="0.2">
      <c r="A379" s="75" t="s">
        <v>148</v>
      </c>
      <c r="B379" s="75" t="s">
        <v>149</v>
      </c>
      <c r="C379" s="52">
        <v>4317964</v>
      </c>
      <c r="D379" s="52">
        <v>4236484</v>
      </c>
      <c r="E379" s="52">
        <v>4899581</v>
      </c>
      <c r="F379" s="52">
        <v>5170038</v>
      </c>
      <c r="G379" s="52">
        <v>4806724</v>
      </c>
      <c r="H379" s="52">
        <v>5608890</v>
      </c>
      <c r="I379" s="52">
        <v>5649853</v>
      </c>
      <c r="J379" s="52">
        <v>5676122</v>
      </c>
      <c r="K379" s="52">
        <v>6248861</v>
      </c>
      <c r="L379" s="52">
        <v>6969449</v>
      </c>
      <c r="M379" s="52">
        <v>7687959</v>
      </c>
      <c r="N379" s="52">
        <v>8197326</v>
      </c>
      <c r="O379" s="52">
        <v>8124284</v>
      </c>
      <c r="P379" s="52">
        <v>9084706</v>
      </c>
      <c r="Q379" s="52">
        <v>9738212</v>
      </c>
      <c r="R379" s="52">
        <v>10501589</v>
      </c>
      <c r="S379" s="52">
        <v>12445354</v>
      </c>
      <c r="T379" s="52">
        <v>11636480</v>
      </c>
      <c r="U379" s="52">
        <v>11620014</v>
      </c>
      <c r="V379" s="52">
        <v>11942777</v>
      </c>
      <c r="W379" s="52">
        <v>11533619</v>
      </c>
      <c r="X379" s="52">
        <v>12070723</v>
      </c>
      <c r="Y379" s="52">
        <v>12804743</v>
      </c>
      <c r="Z379" s="52">
        <v>14246992</v>
      </c>
      <c r="AA379" s="52">
        <v>14380839</v>
      </c>
      <c r="AB379" s="52">
        <v>15072436</v>
      </c>
      <c r="AC379" s="52">
        <v>15577143</v>
      </c>
      <c r="AD379" s="52">
        <v>15540071</v>
      </c>
      <c r="AG379" s="76" t="s">
        <v>520</v>
      </c>
      <c r="AJ379" s="76" t="s">
        <v>542</v>
      </c>
    </row>
    <row r="380" spans="1:36" x14ac:dyDescent="0.2">
      <c r="A380" s="75" t="s">
        <v>427</v>
      </c>
      <c r="B380" s="75" t="s">
        <v>149</v>
      </c>
      <c r="C380" s="52">
        <v>5680301</v>
      </c>
      <c r="D380" s="52">
        <v>5819372</v>
      </c>
      <c r="E380" s="52">
        <v>6022661</v>
      </c>
      <c r="F380" s="52">
        <v>6121245</v>
      </c>
      <c r="G380" s="52">
        <v>6309215</v>
      </c>
      <c r="H380" s="52">
        <v>6653855</v>
      </c>
      <c r="I380" s="52">
        <v>7502796</v>
      </c>
      <c r="J380" s="52">
        <v>7387140</v>
      </c>
      <c r="K380" s="52">
        <v>9474656</v>
      </c>
      <c r="L380" s="52">
        <v>10254099</v>
      </c>
      <c r="M380" s="52">
        <v>10819503</v>
      </c>
      <c r="N380" s="52">
        <v>10841676</v>
      </c>
      <c r="O380" s="52">
        <v>9935971</v>
      </c>
      <c r="P380" s="52">
        <v>10711044</v>
      </c>
      <c r="Q380" s="52">
        <v>12715790</v>
      </c>
      <c r="R380" s="52">
        <v>13743387</v>
      </c>
      <c r="S380" s="52">
        <v>13368111</v>
      </c>
      <c r="T380" s="52">
        <v>12921503</v>
      </c>
      <c r="U380" s="52">
        <v>11465420</v>
      </c>
      <c r="V380" s="52">
        <v>38666385</v>
      </c>
      <c r="W380" s="52">
        <v>11853366</v>
      </c>
      <c r="X380" s="52">
        <v>15214276</v>
      </c>
      <c r="Y380" s="52">
        <v>14595275</v>
      </c>
      <c r="Z380" s="52">
        <v>14232435</v>
      </c>
      <c r="AA380" s="52">
        <v>16881580</v>
      </c>
      <c r="AB380" s="52">
        <v>18243969</v>
      </c>
      <c r="AC380" s="52">
        <v>19885153</v>
      </c>
      <c r="AD380" s="52">
        <v>20475588</v>
      </c>
      <c r="AG380" s="76" t="s">
        <v>520</v>
      </c>
      <c r="AJ380" s="76" t="s">
        <v>542</v>
      </c>
    </row>
    <row r="381" spans="1:36" x14ac:dyDescent="0.2">
      <c r="A381" s="75" t="s">
        <v>428</v>
      </c>
      <c r="B381" s="75" t="s">
        <v>149</v>
      </c>
      <c r="C381" s="52">
        <v>8140816</v>
      </c>
      <c r="D381" s="52">
        <v>8831720</v>
      </c>
      <c r="E381" s="52">
        <v>8284578</v>
      </c>
      <c r="F381" s="52">
        <v>6520922</v>
      </c>
      <c r="G381" s="52">
        <v>8087391</v>
      </c>
      <c r="H381" s="52">
        <v>9613268</v>
      </c>
      <c r="I381" s="52">
        <v>9677758</v>
      </c>
      <c r="J381" s="52">
        <v>10639108</v>
      </c>
      <c r="K381" s="52">
        <v>15015989</v>
      </c>
      <c r="L381" s="52">
        <v>16834470</v>
      </c>
      <c r="M381" s="52">
        <v>15803072</v>
      </c>
      <c r="N381" s="52">
        <v>17918485</v>
      </c>
      <c r="O381" s="52">
        <v>18347878</v>
      </c>
      <c r="P381" s="52">
        <v>18871469</v>
      </c>
      <c r="Q381" s="52">
        <v>19759843</v>
      </c>
      <c r="R381" s="52">
        <v>23934273</v>
      </c>
      <c r="S381" s="52">
        <v>23857458</v>
      </c>
      <c r="T381" s="52">
        <v>23376740</v>
      </c>
      <c r="U381" s="52">
        <v>20901332</v>
      </c>
      <c r="V381" s="52">
        <v>22210029</v>
      </c>
      <c r="W381" s="52">
        <v>22173278</v>
      </c>
      <c r="X381" s="52">
        <v>23271841</v>
      </c>
      <c r="Y381" s="52">
        <v>24925761</v>
      </c>
      <c r="Z381" s="52">
        <v>27210639</v>
      </c>
      <c r="AA381" s="52">
        <v>33909926</v>
      </c>
      <c r="AB381" s="52">
        <v>34929125</v>
      </c>
      <c r="AC381" s="52">
        <v>36427719</v>
      </c>
      <c r="AD381" s="52">
        <v>39210879</v>
      </c>
      <c r="AG381" s="76" t="s">
        <v>561</v>
      </c>
      <c r="AJ381" s="76" t="s">
        <v>541</v>
      </c>
    </row>
    <row r="382" spans="1:36" x14ac:dyDescent="0.2">
      <c r="A382" s="75" t="s">
        <v>556</v>
      </c>
      <c r="B382" s="75" t="s">
        <v>149</v>
      </c>
      <c r="C382" s="52">
        <v>2631796</v>
      </c>
      <c r="D382" s="52">
        <v>2446680</v>
      </c>
      <c r="E382" s="52">
        <v>2336180</v>
      </c>
      <c r="F382" s="52">
        <v>2553118</v>
      </c>
      <c r="G382" s="52">
        <v>2504093</v>
      </c>
      <c r="H382" s="52">
        <v>2526442</v>
      </c>
      <c r="I382" s="52">
        <v>2788691</v>
      </c>
      <c r="J382" s="52">
        <v>2883960</v>
      </c>
      <c r="K382" s="52">
        <v>3278851</v>
      </c>
      <c r="L382" s="52">
        <v>3567521</v>
      </c>
      <c r="M382" s="52">
        <v>3816273</v>
      </c>
      <c r="N382" s="52">
        <v>3915253</v>
      </c>
      <c r="O382" s="52">
        <v>3685350</v>
      </c>
      <c r="P382" s="52">
        <v>3583397</v>
      </c>
      <c r="Q382" s="52">
        <v>4857398</v>
      </c>
      <c r="R382" s="52">
        <v>6894222</v>
      </c>
      <c r="S382" s="52">
        <v>7086195</v>
      </c>
      <c r="T382" s="52">
        <v>7007507</v>
      </c>
      <c r="U382" s="52">
        <v>6770737</v>
      </c>
      <c r="V382" s="52">
        <v>6940954</v>
      </c>
      <c r="W382" s="52">
        <v>6465007</v>
      </c>
      <c r="X382" s="52">
        <v>6409649</v>
      </c>
      <c r="Y382" s="52">
        <v>6184613</v>
      </c>
      <c r="Z382" s="52">
        <v>6932933</v>
      </c>
      <c r="AA382" s="52">
        <v>7128823</v>
      </c>
      <c r="AB382" s="52">
        <v>7538266</v>
      </c>
      <c r="AC382" s="52">
        <v>7457318</v>
      </c>
      <c r="AD382" s="52">
        <v>9578902</v>
      </c>
      <c r="AG382" s="76" t="s">
        <v>520</v>
      </c>
      <c r="AJ382" s="76" t="s">
        <v>542</v>
      </c>
    </row>
    <row r="383" spans="1:36" x14ac:dyDescent="0.2">
      <c r="A383" s="75" t="s">
        <v>429</v>
      </c>
      <c r="B383" s="75" t="s">
        <v>149</v>
      </c>
      <c r="C383" s="52">
        <v>4030319</v>
      </c>
      <c r="D383" s="52">
        <v>4287080</v>
      </c>
      <c r="E383" s="52">
        <v>4422607</v>
      </c>
      <c r="F383" s="52">
        <v>4463532</v>
      </c>
      <c r="G383" s="52">
        <v>5118996</v>
      </c>
      <c r="H383" s="52">
        <v>4637459</v>
      </c>
      <c r="I383" s="52">
        <v>5059826</v>
      </c>
      <c r="J383" s="52">
        <v>6102130</v>
      </c>
      <c r="K383" s="52">
        <v>6925280</v>
      </c>
      <c r="L383" s="52">
        <v>9495322</v>
      </c>
      <c r="M383" s="52">
        <v>11419442</v>
      </c>
      <c r="N383" s="52">
        <v>7419745</v>
      </c>
      <c r="O383" s="52">
        <v>6459774</v>
      </c>
      <c r="P383" s="52">
        <v>7679839</v>
      </c>
      <c r="Q383" s="52">
        <v>7771910</v>
      </c>
      <c r="R383" s="52">
        <v>7986161</v>
      </c>
      <c r="S383" s="52">
        <v>11980579</v>
      </c>
      <c r="T383" s="52">
        <v>8467933</v>
      </c>
      <c r="U383" s="52">
        <v>7992546</v>
      </c>
      <c r="V383" s="52">
        <v>8285570</v>
      </c>
      <c r="W383" s="52">
        <v>8829314</v>
      </c>
      <c r="X383" s="52">
        <v>9061629</v>
      </c>
      <c r="Y383" s="52">
        <v>9683042</v>
      </c>
      <c r="Z383" s="52">
        <v>10629365</v>
      </c>
      <c r="AA383" s="52">
        <v>11278654</v>
      </c>
      <c r="AB383" s="52">
        <v>13221305</v>
      </c>
      <c r="AC383" s="52">
        <v>11898692</v>
      </c>
      <c r="AD383" s="52">
        <v>12215469</v>
      </c>
      <c r="AG383" s="76" t="s">
        <v>520</v>
      </c>
      <c r="AJ383" s="76" t="s">
        <v>542</v>
      </c>
    </row>
    <row r="384" spans="1:36" x14ac:dyDescent="0.2">
      <c r="A384" s="75" t="s">
        <v>430</v>
      </c>
      <c r="B384" s="75" t="s">
        <v>149</v>
      </c>
      <c r="C384" s="52">
        <v>5142455</v>
      </c>
      <c r="D384" s="52">
        <v>5844008</v>
      </c>
      <c r="E384" s="52">
        <v>6578625</v>
      </c>
      <c r="F384" s="52">
        <v>5675680</v>
      </c>
      <c r="G384" s="52">
        <v>6169642</v>
      </c>
      <c r="H384" s="52">
        <v>6134806</v>
      </c>
      <c r="I384" s="52">
        <v>6313157</v>
      </c>
      <c r="J384" s="52">
        <v>6431934</v>
      </c>
      <c r="K384" s="52">
        <v>7692787</v>
      </c>
      <c r="L384" s="52">
        <v>8740901</v>
      </c>
      <c r="M384" s="52">
        <v>9043615</v>
      </c>
      <c r="N384" s="52">
        <v>9204991</v>
      </c>
      <c r="O384" s="52">
        <v>9675095</v>
      </c>
      <c r="P384" s="52">
        <v>10988073</v>
      </c>
      <c r="Q384" s="52">
        <v>11984219</v>
      </c>
      <c r="R384" s="52">
        <v>13391888</v>
      </c>
      <c r="S384" s="52">
        <v>13729404</v>
      </c>
      <c r="T384" s="52">
        <v>13685085</v>
      </c>
      <c r="U384" s="52">
        <v>13096280</v>
      </c>
      <c r="V384" s="52">
        <v>14149598</v>
      </c>
      <c r="W384" s="52">
        <v>14914241</v>
      </c>
      <c r="X384" s="52">
        <v>16016695</v>
      </c>
      <c r="Y384" s="52">
        <v>17051773</v>
      </c>
      <c r="Z384" s="52">
        <v>18555121</v>
      </c>
      <c r="AA384" s="52">
        <v>19191886</v>
      </c>
      <c r="AB384" s="52">
        <v>20001424</v>
      </c>
      <c r="AC384" s="52">
        <v>21325306</v>
      </c>
      <c r="AD384" s="52">
        <v>23437939</v>
      </c>
      <c r="AG384" s="76" t="s">
        <v>520</v>
      </c>
      <c r="AJ384" s="76" t="s">
        <v>542</v>
      </c>
    </row>
    <row r="385" spans="1:36" x14ac:dyDescent="0.2">
      <c r="A385" s="75" t="s">
        <v>149</v>
      </c>
      <c r="B385" s="75" t="s">
        <v>149</v>
      </c>
      <c r="C385" s="52">
        <v>18546098</v>
      </c>
      <c r="D385" s="52">
        <v>18700600</v>
      </c>
      <c r="E385" s="52">
        <v>19510200</v>
      </c>
      <c r="F385" s="52">
        <v>19012500</v>
      </c>
      <c r="G385" s="52">
        <v>19647800</v>
      </c>
      <c r="H385" s="52">
        <v>21432100</v>
      </c>
      <c r="I385" s="52">
        <v>23964900</v>
      </c>
      <c r="J385" s="52">
        <v>23662500</v>
      </c>
      <c r="K385" s="52">
        <v>25939700</v>
      </c>
      <c r="L385" s="52">
        <v>28991800</v>
      </c>
      <c r="M385" s="52">
        <v>29283300</v>
      </c>
      <c r="N385" s="52">
        <v>30084400</v>
      </c>
      <c r="O385" s="52">
        <v>32239700</v>
      </c>
      <c r="P385" s="52">
        <v>33126800</v>
      </c>
      <c r="Q385" s="52">
        <v>37370500</v>
      </c>
      <c r="R385" s="52">
        <v>41556800</v>
      </c>
      <c r="S385" s="52">
        <v>46935000</v>
      </c>
      <c r="T385" s="52">
        <v>45927600</v>
      </c>
      <c r="U385" s="52">
        <v>43703300</v>
      </c>
      <c r="V385" s="52">
        <v>44554300</v>
      </c>
      <c r="W385" s="52">
        <v>46442600</v>
      </c>
      <c r="X385" s="52">
        <v>50140151</v>
      </c>
      <c r="Y385" s="52">
        <v>52204657</v>
      </c>
      <c r="Z385" s="52">
        <v>54526073</v>
      </c>
      <c r="AA385" s="52">
        <v>57090289</v>
      </c>
      <c r="AB385" s="52">
        <v>56985522</v>
      </c>
      <c r="AC385" s="52">
        <v>59174395</v>
      </c>
      <c r="AD385" s="52">
        <v>62675877</v>
      </c>
      <c r="AG385" s="76" t="s">
        <v>520</v>
      </c>
      <c r="AJ385" s="76" t="s">
        <v>542</v>
      </c>
    </row>
    <row r="386" spans="1:36" x14ac:dyDescent="0.2">
      <c r="A386" s="75" t="s">
        <v>431</v>
      </c>
      <c r="B386" s="75" t="s">
        <v>150</v>
      </c>
      <c r="C386" s="52">
        <v>2354541</v>
      </c>
      <c r="D386" s="52">
        <v>2361583</v>
      </c>
      <c r="E386" s="52">
        <v>2346810</v>
      </c>
      <c r="F386" s="52">
        <v>2389554</v>
      </c>
      <c r="G386" s="52">
        <v>2456284</v>
      </c>
      <c r="H386" s="52">
        <v>2849390</v>
      </c>
      <c r="I386" s="52">
        <v>3475738</v>
      </c>
      <c r="J386" s="52">
        <v>3491378</v>
      </c>
      <c r="K386" s="52">
        <v>5659249</v>
      </c>
      <c r="L386" s="52">
        <v>3912005</v>
      </c>
      <c r="M386" s="52">
        <v>5099505</v>
      </c>
      <c r="N386" s="52">
        <v>4863135</v>
      </c>
      <c r="O386" s="52">
        <v>5275388</v>
      </c>
      <c r="P386" s="52">
        <v>5928111</v>
      </c>
      <c r="Q386" s="52">
        <v>7036407</v>
      </c>
      <c r="R386" s="52">
        <v>8157658</v>
      </c>
      <c r="S386" s="52">
        <v>8517143</v>
      </c>
      <c r="T386" s="52">
        <v>7954000</v>
      </c>
      <c r="U386" s="52">
        <v>9035966</v>
      </c>
      <c r="V386" s="52">
        <v>9021796</v>
      </c>
      <c r="W386" s="52">
        <v>9406665</v>
      </c>
      <c r="X386" s="52">
        <v>9683107</v>
      </c>
      <c r="Y386" s="52">
        <v>10310590</v>
      </c>
      <c r="Z386" s="52">
        <v>13402621</v>
      </c>
      <c r="AA386" s="52">
        <v>13642067</v>
      </c>
      <c r="AB386" s="52">
        <v>13218550</v>
      </c>
      <c r="AC386" s="52">
        <v>13918613</v>
      </c>
      <c r="AD386" s="52">
        <v>16170680</v>
      </c>
      <c r="AG386" s="76" t="s">
        <v>563</v>
      </c>
      <c r="AJ386" s="76" t="s">
        <v>543</v>
      </c>
    </row>
    <row r="387" spans="1:36" x14ac:dyDescent="0.2">
      <c r="A387" s="75" t="s">
        <v>432</v>
      </c>
      <c r="B387" s="75" t="s">
        <v>150</v>
      </c>
      <c r="C387" s="52">
        <v>5805042</v>
      </c>
      <c r="D387" s="52">
        <v>5556637</v>
      </c>
      <c r="E387" s="52">
        <v>5552324</v>
      </c>
      <c r="F387" s="52">
        <v>6339841</v>
      </c>
      <c r="G387" s="52">
        <v>6536162</v>
      </c>
      <c r="H387" s="52">
        <v>6298698</v>
      </c>
      <c r="I387" s="52">
        <v>7455367</v>
      </c>
      <c r="J387" s="52">
        <v>8068643</v>
      </c>
      <c r="K387" s="52">
        <v>11298282</v>
      </c>
      <c r="L387" s="52">
        <v>11231740</v>
      </c>
      <c r="M387" s="52">
        <v>9713313</v>
      </c>
      <c r="N387" s="52">
        <v>9655077</v>
      </c>
      <c r="O387" s="52">
        <v>10213374</v>
      </c>
      <c r="P387" s="52">
        <v>10797124</v>
      </c>
      <c r="Q387" s="52">
        <v>11912685</v>
      </c>
      <c r="R387" s="52">
        <v>12085276</v>
      </c>
      <c r="S387" s="52">
        <v>12124921</v>
      </c>
      <c r="T387" s="52">
        <v>11375514</v>
      </c>
      <c r="U387" s="52">
        <v>10062796</v>
      </c>
      <c r="V387" s="52">
        <v>11418710</v>
      </c>
      <c r="W387" s="52">
        <v>12050627</v>
      </c>
      <c r="X387" s="52">
        <v>12582140</v>
      </c>
      <c r="Y387" s="52">
        <v>13670948</v>
      </c>
      <c r="Z387" s="52">
        <v>15158548</v>
      </c>
      <c r="AA387" s="52">
        <v>16654758</v>
      </c>
      <c r="AB387" s="52">
        <v>16799877</v>
      </c>
      <c r="AC387" s="52">
        <v>18257190</v>
      </c>
      <c r="AD387" s="52">
        <v>20057292</v>
      </c>
      <c r="AG387" s="76" t="s">
        <v>565</v>
      </c>
      <c r="AJ387" s="76" t="s">
        <v>544</v>
      </c>
    </row>
    <row r="388" spans="1:36" x14ac:dyDescent="0.2">
      <c r="A388" s="75" t="s">
        <v>433</v>
      </c>
      <c r="B388" s="75" t="s">
        <v>150</v>
      </c>
      <c r="C388" s="52">
        <v>3896837</v>
      </c>
      <c r="D388" s="52">
        <v>3890521</v>
      </c>
      <c r="E388" s="52">
        <v>3550190</v>
      </c>
      <c r="F388" s="52">
        <v>3473987</v>
      </c>
      <c r="G388" s="52">
        <v>3557602</v>
      </c>
      <c r="H388" s="52">
        <v>4622233</v>
      </c>
      <c r="I388" s="52">
        <v>4499515</v>
      </c>
      <c r="J388" s="52">
        <v>3274377</v>
      </c>
      <c r="K388" s="52">
        <v>5449647</v>
      </c>
      <c r="L388" s="52">
        <v>5717879</v>
      </c>
      <c r="M388" s="52">
        <v>6083193</v>
      </c>
      <c r="N388" s="52">
        <v>5756408</v>
      </c>
      <c r="O388" s="52">
        <v>8045201</v>
      </c>
      <c r="P388" s="52">
        <v>9293644</v>
      </c>
      <c r="Q388" s="52">
        <v>11584378</v>
      </c>
      <c r="R388" s="52">
        <v>11984051</v>
      </c>
      <c r="S388" s="52">
        <v>15246276</v>
      </c>
      <c r="T388" s="52">
        <v>11849973</v>
      </c>
      <c r="U388" s="52">
        <v>11891763</v>
      </c>
      <c r="V388" s="52">
        <v>11494640</v>
      </c>
      <c r="W388" s="52">
        <v>12674970</v>
      </c>
      <c r="X388" s="52">
        <v>15470522</v>
      </c>
      <c r="Y388" s="52">
        <v>14400569</v>
      </c>
      <c r="Z388" s="52">
        <v>16255534</v>
      </c>
      <c r="AA388" s="52">
        <v>12856347</v>
      </c>
      <c r="AB388" s="52">
        <v>16619370</v>
      </c>
      <c r="AC388" s="52">
        <v>17311924</v>
      </c>
      <c r="AD388" s="52">
        <v>22671886</v>
      </c>
      <c r="AG388" s="76" t="s">
        <v>520</v>
      </c>
      <c r="AJ388" s="76" t="s">
        <v>542</v>
      </c>
    </row>
    <row r="389" spans="1:36" x14ac:dyDescent="0.2">
      <c r="A389" s="75" t="s">
        <v>434</v>
      </c>
      <c r="B389" s="75" t="s">
        <v>150</v>
      </c>
      <c r="C389" s="52">
        <v>20308704</v>
      </c>
      <c r="D389" s="52">
        <v>20393404</v>
      </c>
      <c r="E389" s="52">
        <v>21723342</v>
      </c>
      <c r="F389" s="52">
        <v>21694462</v>
      </c>
      <c r="G389" s="52">
        <v>23827851</v>
      </c>
      <c r="H389" s="52">
        <v>26326320</v>
      </c>
      <c r="I389" s="52">
        <v>29477844</v>
      </c>
      <c r="J389" s="52">
        <v>19417677</v>
      </c>
      <c r="K389" s="52">
        <v>33523343</v>
      </c>
      <c r="L389" s="52">
        <v>36734097</v>
      </c>
      <c r="M389" s="52">
        <v>28681075</v>
      </c>
      <c r="N389" s="52">
        <v>26324970</v>
      </c>
      <c r="O389" s="52">
        <v>30752365</v>
      </c>
      <c r="P389" s="52">
        <v>34801128</v>
      </c>
      <c r="Q389" s="52">
        <v>35691150</v>
      </c>
      <c r="R389" s="52">
        <v>36137492</v>
      </c>
      <c r="S389" s="52">
        <v>37944223</v>
      </c>
      <c r="T389" s="52">
        <v>35629182</v>
      </c>
      <c r="U389" s="52">
        <v>32585460</v>
      </c>
      <c r="V389" s="52">
        <v>41444364</v>
      </c>
      <c r="W389" s="52">
        <v>43627064</v>
      </c>
      <c r="X389" s="52">
        <v>46733996</v>
      </c>
      <c r="Y389" s="52">
        <v>50976572</v>
      </c>
      <c r="Z389" s="52">
        <v>56937079</v>
      </c>
      <c r="AA389" s="52">
        <v>61028310</v>
      </c>
      <c r="AB389" s="52">
        <v>61212465</v>
      </c>
      <c r="AC389" s="52">
        <v>65713977</v>
      </c>
      <c r="AD389" s="52">
        <v>77627955</v>
      </c>
      <c r="AG389" s="76" t="s">
        <v>561</v>
      </c>
      <c r="AJ389" s="76" t="s">
        <v>541</v>
      </c>
    </row>
    <row r="390" spans="1:36" x14ac:dyDescent="0.2">
      <c r="A390" s="75" t="s">
        <v>435</v>
      </c>
      <c r="B390" s="75" t="s">
        <v>150</v>
      </c>
      <c r="C390" s="52">
        <v>5197648</v>
      </c>
      <c r="D390" s="52">
        <v>4981324</v>
      </c>
      <c r="E390" s="52">
        <v>5103276</v>
      </c>
      <c r="F390" s="52">
        <v>5474836</v>
      </c>
      <c r="G390" s="52">
        <v>6015316</v>
      </c>
      <c r="H390" s="52">
        <v>6445625</v>
      </c>
      <c r="I390" s="52">
        <v>7064322</v>
      </c>
      <c r="J390" s="52">
        <v>10011277</v>
      </c>
      <c r="K390" s="52">
        <v>11492705</v>
      </c>
      <c r="L390" s="52">
        <v>13201935</v>
      </c>
      <c r="M390" s="52">
        <v>12590638</v>
      </c>
      <c r="N390" s="52">
        <v>12234060</v>
      </c>
      <c r="O390" s="52">
        <v>12521602</v>
      </c>
      <c r="P390" s="52">
        <v>13012345</v>
      </c>
      <c r="Q390" s="52">
        <v>13629182</v>
      </c>
      <c r="R390" s="52">
        <v>14843135</v>
      </c>
      <c r="S390" s="52">
        <v>13626887</v>
      </c>
      <c r="T390" s="52">
        <v>13630592</v>
      </c>
      <c r="U390" s="52">
        <v>12011500</v>
      </c>
      <c r="V390" s="52">
        <v>12924539</v>
      </c>
      <c r="W390" s="52">
        <v>13207447</v>
      </c>
      <c r="X390" s="52">
        <v>13520002</v>
      </c>
      <c r="Y390" s="52">
        <v>14743642</v>
      </c>
      <c r="Z390" s="52">
        <v>15338229</v>
      </c>
      <c r="AA390" s="52">
        <v>16325132</v>
      </c>
      <c r="AB390" s="52">
        <v>17169826</v>
      </c>
      <c r="AC390" s="52">
        <v>17580086</v>
      </c>
      <c r="AD390" s="52">
        <v>18137466</v>
      </c>
      <c r="AG390" s="76" t="s">
        <v>563</v>
      </c>
      <c r="AJ390" s="76" t="s">
        <v>543</v>
      </c>
    </row>
    <row r="391" spans="1:36" x14ac:dyDescent="0.2">
      <c r="A391" s="75" t="s">
        <v>151</v>
      </c>
      <c r="B391" s="75" t="s">
        <v>150</v>
      </c>
      <c r="C391" s="52">
        <v>26272965</v>
      </c>
      <c r="D391" s="52">
        <v>26539638</v>
      </c>
      <c r="E391" s="52">
        <v>26868274</v>
      </c>
      <c r="F391" s="52">
        <v>26688455</v>
      </c>
      <c r="G391" s="52">
        <v>28940274</v>
      </c>
      <c r="H391" s="52">
        <v>29578492</v>
      </c>
      <c r="I391" s="52">
        <v>32719904</v>
      </c>
      <c r="J391" s="52">
        <v>42277773</v>
      </c>
      <c r="K391" s="52">
        <v>45504380</v>
      </c>
      <c r="L391" s="52">
        <v>40346308</v>
      </c>
      <c r="M391" s="52">
        <v>39147034</v>
      </c>
      <c r="N391" s="52">
        <v>41953023</v>
      </c>
      <c r="O391" s="52">
        <v>41921191</v>
      </c>
      <c r="P391" s="52">
        <v>47265465</v>
      </c>
      <c r="Q391" s="52">
        <v>46937092</v>
      </c>
      <c r="R391" s="52">
        <v>50689916</v>
      </c>
      <c r="S391" s="52">
        <v>53864444</v>
      </c>
      <c r="T391" s="52">
        <v>54697210</v>
      </c>
      <c r="U391" s="52">
        <v>51915843</v>
      </c>
      <c r="V391" s="52">
        <v>55478462</v>
      </c>
      <c r="W391" s="52">
        <v>53242014</v>
      </c>
      <c r="X391" s="52">
        <v>53648567</v>
      </c>
      <c r="Y391" s="52">
        <v>57137828</v>
      </c>
      <c r="Z391" s="52">
        <v>61009473</v>
      </c>
      <c r="AA391" s="52">
        <v>62289964</v>
      </c>
      <c r="AB391" s="52">
        <v>65025191</v>
      </c>
      <c r="AC391" s="52">
        <v>68559370</v>
      </c>
      <c r="AD391" s="52">
        <v>75821196</v>
      </c>
      <c r="AG391" s="76" t="s">
        <v>561</v>
      </c>
      <c r="AJ391" s="76" t="s">
        <v>541</v>
      </c>
    </row>
    <row r="392" spans="1:36" x14ac:dyDescent="0.2">
      <c r="A392" s="75" t="s">
        <v>152</v>
      </c>
      <c r="B392" s="75" t="s">
        <v>150</v>
      </c>
      <c r="C392" s="52">
        <v>4174260</v>
      </c>
      <c r="D392" s="52">
        <v>4048248</v>
      </c>
      <c r="E392" s="52">
        <v>5138262</v>
      </c>
      <c r="F392" s="52">
        <v>4998812</v>
      </c>
      <c r="G392" s="52">
        <v>4986688</v>
      </c>
      <c r="H392" s="52">
        <v>5232818</v>
      </c>
      <c r="I392" s="52">
        <v>4961906</v>
      </c>
      <c r="J392" s="52">
        <v>5105043</v>
      </c>
      <c r="K392" s="52">
        <v>6010257</v>
      </c>
      <c r="L392" s="52">
        <v>9102159</v>
      </c>
      <c r="M392" s="52">
        <v>7813311</v>
      </c>
      <c r="N392" s="52">
        <v>9885214</v>
      </c>
      <c r="O392" s="52">
        <v>9360199</v>
      </c>
      <c r="P392" s="52">
        <v>11593368</v>
      </c>
      <c r="Q392" s="52">
        <v>12029814</v>
      </c>
      <c r="R392" s="52">
        <v>13862444</v>
      </c>
      <c r="S392" s="52">
        <v>15801729</v>
      </c>
      <c r="T392" s="52">
        <v>16719676</v>
      </c>
      <c r="U392" s="52">
        <v>15519337</v>
      </c>
      <c r="V392" s="52">
        <v>17720865</v>
      </c>
      <c r="W392" s="52">
        <v>16468153</v>
      </c>
      <c r="X392" s="52">
        <v>18713110</v>
      </c>
      <c r="Y392" s="52">
        <v>19060953</v>
      </c>
      <c r="Z392" s="52">
        <v>18526014</v>
      </c>
      <c r="AA392" s="52">
        <v>20617935</v>
      </c>
      <c r="AB392" s="52">
        <v>23352232</v>
      </c>
      <c r="AC392" s="52">
        <v>26715871</v>
      </c>
      <c r="AD392" s="52">
        <v>29943806</v>
      </c>
      <c r="AG392" s="76" t="s">
        <v>563</v>
      </c>
      <c r="AJ392" s="76" t="s">
        <v>543</v>
      </c>
    </row>
    <row r="393" spans="1:36" x14ac:dyDescent="0.2">
      <c r="A393" s="75" t="s">
        <v>436</v>
      </c>
      <c r="B393" s="75" t="s">
        <v>150</v>
      </c>
      <c r="C393" s="52">
        <v>12736425</v>
      </c>
      <c r="D393" s="52">
        <v>7963232</v>
      </c>
      <c r="E393" s="52">
        <v>6710036</v>
      </c>
      <c r="F393" s="52">
        <v>6954322</v>
      </c>
      <c r="G393" s="52">
        <v>8989979</v>
      </c>
      <c r="H393" s="52">
        <v>10837203</v>
      </c>
      <c r="I393" s="52">
        <v>15109351</v>
      </c>
      <c r="J393" s="52">
        <v>11004286</v>
      </c>
      <c r="K393" s="52">
        <v>13099977</v>
      </c>
      <c r="L393" s="52">
        <v>14331606</v>
      </c>
      <c r="M393" s="52">
        <v>13766065</v>
      </c>
      <c r="N393" s="52">
        <v>10425964</v>
      </c>
      <c r="O393" s="52">
        <v>10241812</v>
      </c>
      <c r="P393" s="52">
        <v>11132358</v>
      </c>
      <c r="Q393" s="52">
        <v>12502336</v>
      </c>
      <c r="R393" s="52">
        <v>13551384</v>
      </c>
      <c r="S393" s="52">
        <v>13802239</v>
      </c>
      <c r="T393" s="52">
        <v>15096743</v>
      </c>
      <c r="U393" s="52">
        <v>11043424</v>
      </c>
      <c r="V393" s="52">
        <v>12871168</v>
      </c>
      <c r="W393" s="52">
        <v>11428209</v>
      </c>
      <c r="X393" s="52">
        <v>15931463</v>
      </c>
      <c r="Y393" s="52">
        <v>14299032</v>
      </c>
      <c r="Z393" s="52">
        <v>46368987</v>
      </c>
      <c r="AA393" s="52">
        <v>17478714</v>
      </c>
      <c r="AB393" s="52">
        <v>15355183</v>
      </c>
      <c r="AC393" s="52">
        <v>17889660</v>
      </c>
      <c r="AD393" s="52">
        <v>19181739</v>
      </c>
      <c r="AG393" s="76" t="s">
        <v>520</v>
      </c>
      <c r="AJ393" s="76" t="s">
        <v>542</v>
      </c>
    </row>
    <row r="394" spans="1:36" x14ac:dyDescent="0.2">
      <c r="A394" s="75" t="s">
        <v>437</v>
      </c>
      <c r="B394" s="75" t="s">
        <v>150</v>
      </c>
      <c r="C394" s="52">
        <v>2536488</v>
      </c>
      <c r="D394" s="52">
        <v>2840797</v>
      </c>
      <c r="E394" s="52">
        <v>2270900</v>
      </c>
      <c r="F394" s="52">
        <v>2853285</v>
      </c>
      <c r="G394" s="52">
        <v>3015002</v>
      </c>
      <c r="H394" s="52">
        <v>3237377</v>
      </c>
      <c r="I394" s="52">
        <v>4173867</v>
      </c>
      <c r="J394" s="52">
        <v>3928432</v>
      </c>
      <c r="K394" s="52">
        <v>4645576</v>
      </c>
      <c r="L394" s="52">
        <v>5148314</v>
      </c>
      <c r="M394" s="52">
        <v>6033107</v>
      </c>
      <c r="N394" s="52">
        <v>6460769</v>
      </c>
      <c r="O394" s="52">
        <v>5983785</v>
      </c>
      <c r="P394" s="52">
        <v>7024460</v>
      </c>
      <c r="Q394" s="52">
        <v>7712362</v>
      </c>
      <c r="R394" s="52">
        <v>8875782</v>
      </c>
      <c r="S394" s="52">
        <v>13701033</v>
      </c>
      <c r="T394" s="52">
        <v>8828849</v>
      </c>
      <c r="U394" s="52">
        <v>7846625</v>
      </c>
      <c r="V394" s="52">
        <v>8959321</v>
      </c>
      <c r="W394" s="52">
        <v>11220210</v>
      </c>
      <c r="X394" s="52">
        <v>24511466</v>
      </c>
      <c r="Y394" s="52">
        <v>12588866</v>
      </c>
      <c r="Z394" s="52">
        <v>13212226</v>
      </c>
      <c r="AA394" s="52">
        <v>14175052</v>
      </c>
      <c r="AB394" s="52">
        <v>13294446</v>
      </c>
      <c r="AC394" s="52">
        <v>14065816</v>
      </c>
      <c r="AD394" s="52">
        <v>14714385</v>
      </c>
      <c r="AG394" s="76" t="s">
        <v>563</v>
      </c>
      <c r="AJ394" s="76" t="s">
        <v>543</v>
      </c>
    </row>
    <row r="395" spans="1:36" x14ac:dyDescent="0.2">
      <c r="A395" s="75" t="s">
        <v>438</v>
      </c>
      <c r="B395" s="75" t="s">
        <v>150</v>
      </c>
      <c r="C395" s="52">
        <v>6091221</v>
      </c>
      <c r="D395" s="52">
        <v>6709364</v>
      </c>
      <c r="E395" s="52">
        <v>6535469</v>
      </c>
      <c r="F395" s="52">
        <v>6611679</v>
      </c>
      <c r="G395" s="52">
        <v>6750961</v>
      </c>
      <c r="H395" s="52">
        <v>6958996</v>
      </c>
      <c r="I395" s="52">
        <v>7276519</v>
      </c>
      <c r="J395" s="52">
        <v>6719287</v>
      </c>
      <c r="K395" s="52">
        <v>7545942</v>
      </c>
      <c r="L395" s="52">
        <v>8498609</v>
      </c>
      <c r="M395" s="52">
        <v>9613701</v>
      </c>
      <c r="N395" s="52">
        <v>9195693</v>
      </c>
      <c r="O395" s="52">
        <v>10431011</v>
      </c>
      <c r="P395" s="52">
        <v>11445369</v>
      </c>
      <c r="Q395" s="52">
        <v>12383788</v>
      </c>
      <c r="R395" s="52">
        <v>13568549</v>
      </c>
      <c r="S395" s="52">
        <v>15173008</v>
      </c>
      <c r="T395" s="52">
        <v>14356677</v>
      </c>
      <c r="U395" s="52">
        <v>14973180</v>
      </c>
      <c r="V395" s="52">
        <v>14953473</v>
      </c>
      <c r="W395" s="52">
        <v>15434564</v>
      </c>
      <c r="X395" s="52">
        <v>16978780</v>
      </c>
      <c r="Y395" s="52">
        <v>18265190</v>
      </c>
      <c r="Z395" s="52">
        <v>19203023</v>
      </c>
      <c r="AA395" s="52">
        <v>20037730</v>
      </c>
      <c r="AB395" s="52">
        <v>21332870</v>
      </c>
      <c r="AC395" s="52">
        <v>22675369</v>
      </c>
      <c r="AD395" s="52">
        <v>25158896</v>
      </c>
      <c r="AG395" s="76" t="s">
        <v>561</v>
      </c>
      <c r="AJ395" s="76" t="s">
        <v>541</v>
      </c>
    </row>
    <row r="396" spans="1:36" x14ac:dyDescent="0.2">
      <c r="A396" s="75" t="s">
        <v>439</v>
      </c>
      <c r="B396" s="75" t="s">
        <v>150</v>
      </c>
      <c r="C396" s="52">
        <v>14110540</v>
      </c>
      <c r="D396" s="52">
        <v>13590189</v>
      </c>
      <c r="E396" s="52">
        <v>13980771</v>
      </c>
      <c r="F396" s="52">
        <v>14087355</v>
      </c>
      <c r="G396" s="52">
        <v>15851310</v>
      </c>
      <c r="H396" s="52">
        <v>17274263</v>
      </c>
      <c r="I396" s="52">
        <v>18763688</v>
      </c>
      <c r="J396" s="52">
        <v>19776459</v>
      </c>
      <c r="K396" s="52">
        <v>21618205</v>
      </c>
      <c r="L396" s="52">
        <v>26351095</v>
      </c>
      <c r="M396" s="52">
        <v>22308039</v>
      </c>
      <c r="N396" s="52">
        <v>19965684</v>
      </c>
      <c r="O396" s="52">
        <v>18325981</v>
      </c>
      <c r="P396" s="52">
        <v>20764270</v>
      </c>
      <c r="Q396" s="52">
        <v>23400054</v>
      </c>
      <c r="R396" s="52">
        <v>26057754</v>
      </c>
      <c r="S396" s="52">
        <v>28701272</v>
      </c>
      <c r="T396" s="52">
        <v>28983652</v>
      </c>
      <c r="U396" s="52">
        <v>25286488</v>
      </c>
      <c r="V396" s="52">
        <v>26751726</v>
      </c>
      <c r="W396" s="52">
        <v>27853990</v>
      </c>
      <c r="X396" s="52">
        <v>31632428</v>
      </c>
      <c r="Y396" s="52">
        <v>31677531</v>
      </c>
      <c r="Z396" s="52">
        <v>34978564</v>
      </c>
      <c r="AA396" s="52">
        <v>37742282</v>
      </c>
      <c r="AB396" s="52">
        <v>42585760</v>
      </c>
      <c r="AC396" s="52">
        <v>52372243</v>
      </c>
      <c r="AD396" s="52">
        <v>61561696</v>
      </c>
      <c r="AG396" s="76" t="s">
        <v>565</v>
      </c>
      <c r="AJ396" s="76" t="s">
        <v>544</v>
      </c>
    </row>
    <row r="397" spans="1:36" x14ac:dyDescent="0.2">
      <c r="A397" s="75" t="s">
        <v>440</v>
      </c>
      <c r="B397" s="75" t="s">
        <v>150</v>
      </c>
      <c r="C397" s="52">
        <v>7697222</v>
      </c>
      <c r="D397" s="52">
        <v>7584112</v>
      </c>
      <c r="E397" s="52">
        <v>7653231</v>
      </c>
      <c r="F397" s="52">
        <v>11472030</v>
      </c>
      <c r="G397" s="52">
        <v>8488492</v>
      </c>
      <c r="H397" s="52">
        <v>10129426</v>
      </c>
      <c r="I397" s="52">
        <v>10635507</v>
      </c>
      <c r="J397" s="52">
        <v>10950894</v>
      </c>
      <c r="K397" s="52">
        <v>12188092</v>
      </c>
      <c r="L397" s="52">
        <v>12549304</v>
      </c>
      <c r="M397" s="52">
        <v>10816536</v>
      </c>
      <c r="N397" s="52">
        <v>10428170</v>
      </c>
      <c r="O397" s="52">
        <v>10851085</v>
      </c>
      <c r="P397" s="52">
        <v>11408333</v>
      </c>
      <c r="Q397" s="52">
        <v>12376544</v>
      </c>
      <c r="R397" s="52">
        <v>13714843</v>
      </c>
      <c r="S397" s="52">
        <v>14702046</v>
      </c>
      <c r="T397" s="52">
        <v>19687301</v>
      </c>
      <c r="U397" s="52">
        <v>15552061</v>
      </c>
      <c r="V397" s="52">
        <v>15993789</v>
      </c>
      <c r="W397" s="52">
        <v>16088933</v>
      </c>
      <c r="X397" s="52">
        <v>16582789</v>
      </c>
      <c r="Y397" s="52">
        <v>19082606</v>
      </c>
      <c r="Z397" s="52">
        <v>20987184</v>
      </c>
      <c r="AA397" s="52">
        <v>22155832</v>
      </c>
      <c r="AB397" s="52">
        <v>23810966</v>
      </c>
      <c r="AC397" s="52">
        <v>25251215</v>
      </c>
      <c r="AD397" s="52">
        <v>27076491</v>
      </c>
      <c r="AG397" s="76" t="s">
        <v>520</v>
      </c>
      <c r="AJ397" s="76" t="s">
        <v>542</v>
      </c>
    </row>
    <row r="398" spans="1:36" x14ac:dyDescent="0.2">
      <c r="A398" s="75" t="s">
        <v>153</v>
      </c>
      <c r="B398" s="75" t="s">
        <v>150</v>
      </c>
      <c r="C398" s="52">
        <v>9005796</v>
      </c>
      <c r="D398" s="52">
        <v>8642834</v>
      </c>
      <c r="E398" s="52">
        <v>8794620</v>
      </c>
      <c r="F398" s="52">
        <v>8690156</v>
      </c>
      <c r="G398" s="52">
        <v>9522281</v>
      </c>
      <c r="H398" s="52">
        <v>9650864</v>
      </c>
      <c r="I398" s="52">
        <v>10714607</v>
      </c>
      <c r="J398" s="52">
        <v>11158902</v>
      </c>
      <c r="K398" s="52">
        <v>12324055</v>
      </c>
      <c r="L398" s="52">
        <v>14168224</v>
      </c>
      <c r="M398" s="55" t="s">
        <v>540</v>
      </c>
      <c r="N398" s="52" t="s">
        <v>540</v>
      </c>
      <c r="O398" s="52">
        <v>13699567</v>
      </c>
      <c r="P398" s="52" t="s">
        <v>540</v>
      </c>
      <c r="Q398" s="52">
        <v>19312923</v>
      </c>
      <c r="R398" s="52">
        <v>18575027</v>
      </c>
      <c r="S398" s="52">
        <v>20156477</v>
      </c>
      <c r="T398" s="52">
        <v>19112086</v>
      </c>
      <c r="U398" s="52">
        <v>19015788</v>
      </c>
      <c r="V398" s="52">
        <v>19081481</v>
      </c>
      <c r="W398" s="52">
        <v>19308552</v>
      </c>
      <c r="X398" s="52">
        <v>19792150</v>
      </c>
      <c r="Y398" s="52">
        <v>21075755</v>
      </c>
      <c r="Z398" s="52">
        <v>21080740</v>
      </c>
      <c r="AA398" s="52">
        <v>23335710</v>
      </c>
      <c r="AB398" s="52">
        <v>22923949</v>
      </c>
      <c r="AC398" s="52">
        <v>23766177</v>
      </c>
      <c r="AD398" s="52">
        <v>25105021</v>
      </c>
      <c r="AG398" s="76" t="s">
        <v>520</v>
      </c>
      <c r="AJ398" s="76" t="s">
        <v>542</v>
      </c>
    </row>
    <row r="399" spans="1:36" x14ac:dyDescent="0.2">
      <c r="A399" s="75" t="s">
        <v>154</v>
      </c>
      <c r="B399" s="75" t="s">
        <v>150</v>
      </c>
      <c r="C399" s="52">
        <v>1202660</v>
      </c>
      <c r="D399" s="52">
        <v>1187098</v>
      </c>
      <c r="E399" s="52">
        <v>1263469</v>
      </c>
      <c r="F399" s="52">
        <v>1237704</v>
      </c>
      <c r="G399" s="52">
        <v>1271271</v>
      </c>
      <c r="H399" s="52">
        <v>1546622</v>
      </c>
      <c r="I399" s="52">
        <v>1388452</v>
      </c>
      <c r="J399" s="52">
        <v>1928586</v>
      </c>
      <c r="K399" s="52">
        <v>3673059</v>
      </c>
      <c r="L399" s="52">
        <v>2206734</v>
      </c>
      <c r="M399" s="52">
        <v>2455865</v>
      </c>
      <c r="N399" s="52">
        <v>2413464</v>
      </c>
      <c r="O399" s="52">
        <v>2411313</v>
      </c>
      <c r="P399" s="52">
        <v>2882234</v>
      </c>
      <c r="Q399" s="52">
        <v>4001961</v>
      </c>
      <c r="R399" s="52">
        <v>4051380</v>
      </c>
      <c r="S399" s="52">
        <v>3457997</v>
      </c>
      <c r="T399" s="52">
        <v>3497358</v>
      </c>
      <c r="U399" s="52">
        <v>3169055</v>
      </c>
      <c r="V399" s="52">
        <v>3003396</v>
      </c>
      <c r="W399" s="52">
        <v>3298013</v>
      </c>
      <c r="X399" s="52">
        <v>4372738</v>
      </c>
      <c r="Y399" s="52">
        <v>3922350</v>
      </c>
      <c r="Z399" s="52">
        <v>3837498</v>
      </c>
      <c r="AA399" s="52">
        <v>4075376</v>
      </c>
      <c r="AB399" s="52">
        <v>4834720</v>
      </c>
      <c r="AC399" s="52">
        <v>4507145</v>
      </c>
      <c r="AD399" s="52">
        <v>4756406</v>
      </c>
      <c r="AG399" s="76" t="s">
        <v>563</v>
      </c>
      <c r="AJ399" s="76" t="s">
        <v>543</v>
      </c>
    </row>
    <row r="400" spans="1:36" x14ac:dyDescent="0.2">
      <c r="A400" s="75" t="s">
        <v>155</v>
      </c>
      <c r="B400" s="75" t="s">
        <v>150</v>
      </c>
      <c r="C400" s="52">
        <v>33967324</v>
      </c>
      <c r="D400" s="52">
        <v>36229875</v>
      </c>
      <c r="E400" s="52">
        <v>34712553</v>
      </c>
      <c r="F400" s="52">
        <v>35306097</v>
      </c>
      <c r="G400" s="52">
        <v>36869174</v>
      </c>
      <c r="H400" s="52">
        <v>38649183</v>
      </c>
      <c r="I400" s="52">
        <v>38996059</v>
      </c>
      <c r="J400" s="52">
        <v>48220584</v>
      </c>
      <c r="K400" s="52">
        <v>53666192</v>
      </c>
      <c r="L400" s="52">
        <v>64467843</v>
      </c>
      <c r="M400" s="52">
        <v>60510101</v>
      </c>
      <c r="N400" s="52">
        <v>58467420</v>
      </c>
      <c r="O400" s="52">
        <v>58617374</v>
      </c>
      <c r="P400" s="52">
        <v>63904324</v>
      </c>
      <c r="Q400" s="52">
        <v>71365575</v>
      </c>
      <c r="R400" s="52">
        <v>76361058</v>
      </c>
      <c r="S400" s="52">
        <v>78164350</v>
      </c>
      <c r="T400" s="52">
        <v>75444228</v>
      </c>
      <c r="U400" s="52">
        <v>75957250</v>
      </c>
      <c r="V400" s="52">
        <v>75299607</v>
      </c>
      <c r="W400" s="52">
        <v>79442562</v>
      </c>
      <c r="X400" s="52">
        <v>83890416</v>
      </c>
      <c r="Y400" s="52">
        <v>93303011</v>
      </c>
      <c r="Z400" s="52">
        <v>97739537</v>
      </c>
      <c r="AA400" s="52">
        <v>101816855</v>
      </c>
      <c r="AB400" s="52">
        <v>108810628</v>
      </c>
      <c r="AC400" s="52">
        <v>115365364</v>
      </c>
      <c r="AD400" s="52">
        <v>126516518</v>
      </c>
      <c r="AG400" s="76" t="s">
        <v>561</v>
      </c>
      <c r="AJ400" s="76" t="s">
        <v>541</v>
      </c>
    </row>
    <row r="401" spans="1:36" x14ac:dyDescent="0.2">
      <c r="A401" s="75" t="s">
        <v>441</v>
      </c>
      <c r="B401" s="75" t="s">
        <v>150</v>
      </c>
      <c r="C401" s="52">
        <v>11873705</v>
      </c>
      <c r="D401" s="52">
        <v>12965449</v>
      </c>
      <c r="E401" s="52">
        <v>13010326</v>
      </c>
      <c r="F401" s="52">
        <v>13176777</v>
      </c>
      <c r="G401" s="52">
        <v>13828265</v>
      </c>
      <c r="H401" s="52">
        <v>14541433</v>
      </c>
      <c r="I401" s="52">
        <v>16422704</v>
      </c>
      <c r="J401" s="52">
        <v>16700813</v>
      </c>
      <c r="K401" s="52">
        <v>18231767</v>
      </c>
      <c r="L401" s="52">
        <v>20219756</v>
      </c>
      <c r="M401" s="52">
        <v>19225954</v>
      </c>
      <c r="N401" s="52">
        <v>22241822</v>
      </c>
      <c r="O401" s="52">
        <v>17867590</v>
      </c>
      <c r="P401" s="52">
        <v>21423077</v>
      </c>
      <c r="Q401" s="52">
        <v>22555587</v>
      </c>
      <c r="R401" s="52">
        <v>24879164</v>
      </c>
      <c r="S401" s="52">
        <v>30859151</v>
      </c>
      <c r="T401" s="52">
        <v>27565356</v>
      </c>
      <c r="U401" s="52">
        <v>29280544</v>
      </c>
      <c r="V401" s="52">
        <v>24616736</v>
      </c>
      <c r="W401" s="52">
        <v>25582933</v>
      </c>
      <c r="X401" s="52">
        <v>27442051</v>
      </c>
      <c r="Y401" s="52">
        <v>28706437</v>
      </c>
      <c r="Z401" s="52">
        <v>28643296</v>
      </c>
      <c r="AA401" s="52">
        <v>30355397</v>
      </c>
      <c r="AB401" s="52">
        <v>30844927</v>
      </c>
      <c r="AC401" s="52">
        <v>31841850</v>
      </c>
      <c r="AD401" s="52">
        <v>35531860</v>
      </c>
      <c r="AG401" s="76" t="s">
        <v>561</v>
      </c>
      <c r="AJ401" s="76" t="s">
        <v>541</v>
      </c>
    </row>
    <row r="402" spans="1:36" x14ac:dyDescent="0.2">
      <c r="A402" s="75" t="s">
        <v>442</v>
      </c>
      <c r="B402" s="75" t="s">
        <v>150</v>
      </c>
      <c r="C402" s="52">
        <v>10655375</v>
      </c>
      <c r="D402" s="52">
        <v>11317834</v>
      </c>
      <c r="E402" s="52">
        <v>11616371</v>
      </c>
      <c r="F402" s="52">
        <v>11231762</v>
      </c>
      <c r="G402" s="52">
        <v>12289908</v>
      </c>
      <c r="H402" s="52">
        <v>14575948</v>
      </c>
      <c r="I402" s="52">
        <v>15536470</v>
      </c>
      <c r="J402" s="52">
        <v>16968399</v>
      </c>
      <c r="K402" s="52">
        <v>16287225</v>
      </c>
      <c r="L402" s="52">
        <v>17928780</v>
      </c>
      <c r="M402" s="52">
        <v>16146543</v>
      </c>
      <c r="N402" s="52">
        <v>16031018</v>
      </c>
      <c r="O402" s="52">
        <v>16158323</v>
      </c>
      <c r="P402" s="52">
        <v>18511105</v>
      </c>
      <c r="Q402" s="52">
        <v>19098826</v>
      </c>
      <c r="R402" s="52">
        <v>20268298</v>
      </c>
      <c r="S402" s="52">
        <v>19934778</v>
      </c>
      <c r="T402" s="52">
        <v>20237419</v>
      </c>
      <c r="U402" s="52">
        <v>20566478</v>
      </c>
      <c r="V402" s="52">
        <v>25137657</v>
      </c>
      <c r="W402" s="52">
        <v>24229111</v>
      </c>
      <c r="X402" s="52">
        <v>26394923</v>
      </c>
      <c r="Y402" s="52">
        <v>28386371</v>
      </c>
      <c r="Z402" s="52">
        <v>30407906</v>
      </c>
      <c r="AA402" s="52">
        <v>33475493</v>
      </c>
      <c r="AB402" s="52">
        <v>34035999</v>
      </c>
      <c r="AC402" s="52">
        <v>36916382</v>
      </c>
      <c r="AD402" s="52">
        <v>42806744</v>
      </c>
      <c r="AG402" s="76" t="s">
        <v>561</v>
      </c>
      <c r="AJ402" s="76" t="s">
        <v>541</v>
      </c>
    </row>
    <row r="403" spans="1:36" x14ac:dyDescent="0.2">
      <c r="A403" s="75" t="s">
        <v>150</v>
      </c>
      <c r="B403" s="75" t="s">
        <v>150</v>
      </c>
      <c r="C403" s="52">
        <v>34559516</v>
      </c>
      <c r="D403" s="52">
        <v>34103930</v>
      </c>
      <c r="E403" s="52">
        <v>36003135</v>
      </c>
      <c r="F403" s="52">
        <v>34101766</v>
      </c>
      <c r="G403" s="52">
        <v>35319163</v>
      </c>
      <c r="H403" s="52">
        <v>36861291</v>
      </c>
      <c r="I403" s="52">
        <v>42722906</v>
      </c>
      <c r="J403" s="52">
        <v>46032919</v>
      </c>
      <c r="K403" s="52">
        <v>51391551</v>
      </c>
      <c r="L403" s="52">
        <v>55842529</v>
      </c>
      <c r="M403" s="52">
        <v>52942847</v>
      </c>
      <c r="N403" s="52">
        <v>54702970</v>
      </c>
      <c r="O403" s="52">
        <v>53723749</v>
      </c>
      <c r="P403" s="52">
        <v>56885644</v>
      </c>
      <c r="Q403" s="52">
        <v>65015579</v>
      </c>
      <c r="R403" s="52">
        <v>71084257</v>
      </c>
      <c r="S403" s="52">
        <v>68395210</v>
      </c>
      <c r="T403" s="52">
        <v>64982691</v>
      </c>
      <c r="U403" s="52">
        <v>63811524</v>
      </c>
      <c r="V403" s="52">
        <v>69042127</v>
      </c>
      <c r="W403" s="52">
        <v>73516291</v>
      </c>
      <c r="X403" s="52">
        <v>80994243</v>
      </c>
      <c r="Y403" s="52">
        <v>87477791</v>
      </c>
      <c r="Z403" s="52">
        <v>96711328</v>
      </c>
      <c r="AA403" s="52">
        <v>108670648</v>
      </c>
      <c r="AB403" s="52">
        <v>105481559</v>
      </c>
      <c r="AC403" s="52">
        <v>109695978</v>
      </c>
      <c r="AD403" s="52">
        <v>123338657</v>
      </c>
      <c r="AG403" s="76" t="s">
        <v>561</v>
      </c>
      <c r="AJ403" s="76" t="s">
        <v>541</v>
      </c>
    </row>
    <row r="404" spans="1:36" x14ac:dyDescent="0.2">
      <c r="A404" s="75" t="s">
        <v>443</v>
      </c>
      <c r="B404" s="75" t="s">
        <v>150</v>
      </c>
      <c r="C404" s="52">
        <v>24764235</v>
      </c>
      <c r="D404" s="52">
        <v>24654155</v>
      </c>
      <c r="E404" s="52">
        <v>25155350</v>
      </c>
      <c r="F404" s="52">
        <v>24190190</v>
      </c>
      <c r="G404" s="52">
        <v>26186827</v>
      </c>
      <c r="H404" s="52">
        <v>27959962</v>
      </c>
      <c r="I404" s="52">
        <v>30715487</v>
      </c>
      <c r="J404" s="52">
        <v>31343704</v>
      </c>
      <c r="K404" s="52">
        <v>34887294</v>
      </c>
      <c r="L404" s="52">
        <v>37665751</v>
      </c>
      <c r="M404" s="52">
        <v>36425882</v>
      </c>
      <c r="N404" s="52">
        <v>38645271</v>
      </c>
      <c r="O404" s="52">
        <v>37515207</v>
      </c>
      <c r="P404" s="52">
        <v>39777877</v>
      </c>
      <c r="Q404" s="52">
        <v>45767286</v>
      </c>
      <c r="R404" s="52">
        <v>44820704</v>
      </c>
      <c r="S404" s="52">
        <v>47632063</v>
      </c>
      <c r="T404" s="52">
        <v>51166910</v>
      </c>
      <c r="U404" s="52">
        <v>44869578</v>
      </c>
      <c r="V404" s="52">
        <v>47164372</v>
      </c>
      <c r="W404" s="52">
        <v>50708812</v>
      </c>
      <c r="X404" s="52">
        <v>61128556</v>
      </c>
      <c r="Y404" s="52">
        <v>60213385</v>
      </c>
      <c r="Z404" s="52">
        <v>65683464</v>
      </c>
      <c r="AA404" s="52">
        <v>70712949</v>
      </c>
      <c r="AB404" s="52">
        <v>81188152</v>
      </c>
      <c r="AC404" s="52">
        <v>86561484</v>
      </c>
      <c r="AD404" s="52">
        <v>100343695</v>
      </c>
      <c r="AG404" s="76" t="s">
        <v>561</v>
      </c>
      <c r="AJ404" s="76" t="s">
        <v>541</v>
      </c>
    </row>
    <row r="405" spans="1:36" x14ac:dyDescent="0.2">
      <c r="A405" s="75" t="s">
        <v>444</v>
      </c>
      <c r="B405" s="75" t="s">
        <v>150</v>
      </c>
      <c r="C405" s="52">
        <v>1376232</v>
      </c>
      <c r="D405" s="52">
        <v>1253797</v>
      </c>
      <c r="E405" s="52">
        <v>1316725</v>
      </c>
      <c r="F405" s="52">
        <v>1357264</v>
      </c>
      <c r="G405" s="52">
        <v>1460705</v>
      </c>
      <c r="H405" s="52">
        <v>1609813</v>
      </c>
      <c r="I405" s="52">
        <v>1682335</v>
      </c>
      <c r="J405" s="52">
        <v>1878794</v>
      </c>
      <c r="K405" s="52">
        <v>2194595</v>
      </c>
      <c r="L405" s="52">
        <v>2337851</v>
      </c>
      <c r="M405" s="52">
        <v>2428314</v>
      </c>
      <c r="N405" s="52">
        <v>2379754</v>
      </c>
      <c r="O405" s="52">
        <v>2411367</v>
      </c>
      <c r="P405" s="52">
        <v>2655310</v>
      </c>
      <c r="Q405" s="52">
        <v>6010731</v>
      </c>
      <c r="R405" s="52">
        <v>8003093</v>
      </c>
      <c r="S405" s="52">
        <v>4593044</v>
      </c>
      <c r="T405" s="52">
        <v>4242926</v>
      </c>
      <c r="U405" s="52">
        <v>4230095</v>
      </c>
      <c r="V405" s="52">
        <v>4289119</v>
      </c>
      <c r="W405" s="52">
        <v>4515940</v>
      </c>
      <c r="X405" s="52">
        <v>3977623</v>
      </c>
      <c r="Y405" s="52">
        <v>6079383</v>
      </c>
      <c r="Z405" s="52">
        <v>5486542</v>
      </c>
      <c r="AA405" s="52">
        <v>5823394</v>
      </c>
      <c r="AB405" s="52">
        <v>5896119</v>
      </c>
      <c r="AC405" s="52">
        <v>6413778</v>
      </c>
      <c r="AD405" s="52">
        <v>6962239</v>
      </c>
      <c r="AG405" s="76" t="s">
        <v>565</v>
      </c>
      <c r="AJ405" s="76" t="s">
        <v>544</v>
      </c>
    </row>
    <row r="406" spans="1:36" x14ac:dyDescent="0.2">
      <c r="A406" s="75" t="s">
        <v>445</v>
      </c>
      <c r="B406" s="75" t="s">
        <v>156</v>
      </c>
      <c r="C406" s="52">
        <v>326712</v>
      </c>
      <c r="D406" s="52">
        <v>1916869</v>
      </c>
      <c r="E406" s="52">
        <v>1943939</v>
      </c>
      <c r="F406" s="52">
        <v>2073622</v>
      </c>
      <c r="G406" s="52">
        <v>2157229</v>
      </c>
      <c r="H406" s="52">
        <v>2386775</v>
      </c>
      <c r="I406" s="52">
        <v>2675893</v>
      </c>
      <c r="J406" s="52">
        <v>2924589</v>
      </c>
      <c r="K406" s="52">
        <v>3162934</v>
      </c>
      <c r="L406" s="52">
        <v>3470801</v>
      </c>
      <c r="M406" s="52">
        <v>3863341</v>
      </c>
      <c r="N406" s="52">
        <v>3730579</v>
      </c>
      <c r="O406" s="52">
        <v>3876967</v>
      </c>
      <c r="P406" s="52">
        <v>4268599</v>
      </c>
      <c r="Q406" s="52">
        <v>4651407</v>
      </c>
      <c r="R406" s="52">
        <v>5144525</v>
      </c>
      <c r="S406" s="52">
        <v>5481224</v>
      </c>
      <c r="T406" s="52">
        <v>4670374</v>
      </c>
      <c r="U406" s="52">
        <v>4103065</v>
      </c>
      <c r="V406" s="52">
        <v>4480807</v>
      </c>
      <c r="W406" s="52">
        <v>4753780</v>
      </c>
      <c r="X406" s="52">
        <v>5593775</v>
      </c>
      <c r="Y406" s="52">
        <v>5422916</v>
      </c>
      <c r="Z406" s="52">
        <v>5889764</v>
      </c>
      <c r="AA406" s="52">
        <v>7106249</v>
      </c>
      <c r="AB406" s="52">
        <v>6768540</v>
      </c>
      <c r="AC406" s="52">
        <v>7573321</v>
      </c>
      <c r="AD406" s="52">
        <v>8440120</v>
      </c>
      <c r="AG406" s="76" t="s">
        <v>565</v>
      </c>
      <c r="AJ406" s="76" t="s">
        <v>544</v>
      </c>
    </row>
    <row r="407" spans="1:36" x14ac:dyDescent="0.2">
      <c r="A407" s="75" t="s">
        <v>446</v>
      </c>
      <c r="B407" s="75" t="s">
        <v>156</v>
      </c>
      <c r="C407" s="52">
        <v>3097145</v>
      </c>
      <c r="D407" s="52">
        <v>3019745</v>
      </c>
      <c r="E407" s="52">
        <v>3119406</v>
      </c>
      <c r="F407" s="52">
        <v>3243630</v>
      </c>
      <c r="G407" s="52">
        <v>3442105</v>
      </c>
      <c r="H407" s="52">
        <v>3554855</v>
      </c>
      <c r="I407" s="52">
        <v>3805691</v>
      </c>
      <c r="J407" s="52">
        <v>4096371</v>
      </c>
      <c r="K407" s="52">
        <v>4533245</v>
      </c>
      <c r="L407" s="52">
        <v>5243882</v>
      </c>
      <c r="M407" s="52">
        <v>5062274</v>
      </c>
      <c r="N407" s="52">
        <v>5056987</v>
      </c>
      <c r="O407" s="52">
        <v>4906294</v>
      </c>
      <c r="P407" s="52">
        <v>5753591</v>
      </c>
      <c r="Q407" s="52">
        <v>5603303</v>
      </c>
      <c r="R407" s="52">
        <v>6786153</v>
      </c>
      <c r="S407" s="52">
        <v>7295712</v>
      </c>
      <c r="T407" s="52">
        <v>7204548</v>
      </c>
      <c r="U407" s="52">
        <v>6665165</v>
      </c>
      <c r="V407" s="52">
        <v>6555324</v>
      </c>
      <c r="W407" s="52">
        <v>6799856</v>
      </c>
      <c r="X407" s="52">
        <v>7148869</v>
      </c>
      <c r="Y407" s="52">
        <v>7718026</v>
      </c>
      <c r="Z407" s="52">
        <v>8105328</v>
      </c>
      <c r="AA407" s="52">
        <v>8221902</v>
      </c>
      <c r="AB407" s="52">
        <v>9208039</v>
      </c>
      <c r="AC407" s="52">
        <v>9853630</v>
      </c>
      <c r="AD407" s="52">
        <v>10664436</v>
      </c>
      <c r="AG407" s="76" t="s">
        <v>563</v>
      </c>
      <c r="AJ407" s="76" t="s">
        <v>543</v>
      </c>
    </row>
    <row r="408" spans="1:36" s="79" customFormat="1" x14ac:dyDescent="0.2">
      <c r="A408" s="78" t="s">
        <v>535</v>
      </c>
      <c r="B408" s="78" t="s">
        <v>156</v>
      </c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52">
        <v>4094670</v>
      </c>
      <c r="N408" s="52">
        <v>13316903</v>
      </c>
      <c r="O408" s="52">
        <v>13624856</v>
      </c>
      <c r="P408" s="52">
        <v>15480131</v>
      </c>
      <c r="Q408" s="52">
        <v>15835629</v>
      </c>
      <c r="R408" s="52">
        <v>16618553</v>
      </c>
      <c r="S408" s="52">
        <v>12952932</v>
      </c>
      <c r="T408" s="52">
        <v>13951137</v>
      </c>
      <c r="U408" s="52">
        <v>12369756</v>
      </c>
      <c r="V408" s="52">
        <v>29254320</v>
      </c>
      <c r="W408" s="52">
        <v>14108491</v>
      </c>
      <c r="X408" s="52">
        <v>19166164</v>
      </c>
      <c r="Y408" s="52">
        <v>21252248</v>
      </c>
      <c r="Z408" s="52">
        <v>21717918</v>
      </c>
      <c r="AA408" s="52">
        <v>22501780</v>
      </c>
      <c r="AB408" s="52">
        <v>23526084</v>
      </c>
      <c r="AC408" s="52">
        <v>25790703</v>
      </c>
      <c r="AD408" s="52">
        <v>28644925</v>
      </c>
      <c r="AG408" s="76" t="s">
        <v>563</v>
      </c>
      <c r="AJ408" s="76" t="s">
        <v>543</v>
      </c>
    </row>
    <row r="409" spans="1:36" x14ac:dyDescent="0.2">
      <c r="A409" s="75" t="s">
        <v>157</v>
      </c>
      <c r="B409" s="75" t="s">
        <v>156</v>
      </c>
      <c r="C409" s="52">
        <v>653860</v>
      </c>
      <c r="D409" s="52">
        <v>747271</v>
      </c>
      <c r="E409" s="52">
        <v>729380</v>
      </c>
      <c r="F409" s="52">
        <v>865358</v>
      </c>
      <c r="G409" s="52">
        <v>727373</v>
      </c>
      <c r="H409" s="52">
        <v>807656</v>
      </c>
      <c r="I409" s="52">
        <v>776947</v>
      </c>
      <c r="J409" s="52">
        <v>982866</v>
      </c>
      <c r="K409" s="52">
        <v>1795234</v>
      </c>
      <c r="L409" s="52">
        <v>1340149</v>
      </c>
      <c r="M409" s="52">
        <v>928821</v>
      </c>
      <c r="N409" s="52">
        <v>1096709</v>
      </c>
      <c r="O409" s="52">
        <v>1043802</v>
      </c>
      <c r="P409" s="52">
        <v>1176845</v>
      </c>
      <c r="Q409" s="52">
        <v>1359125</v>
      </c>
      <c r="R409" s="52">
        <v>1736879</v>
      </c>
      <c r="S409" s="52">
        <v>1686658</v>
      </c>
      <c r="T409" s="52">
        <v>1503127</v>
      </c>
      <c r="U409" s="52">
        <v>1469188</v>
      </c>
      <c r="V409" s="52">
        <v>1437053</v>
      </c>
      <c r="W409" s="52">
        <v>1405744</v>
      </c>
      <c r="X409" s="52">
        <v>2343615</v>
      </c>
      <c r="Y409" s="52">
        <v>1529254</v>
      </c>
      <c r="Z409" s="52">
        <v>1576714</v>
      </c>
      <c r="AA409" s="52">
        <v>2158357</v>
      </c>
      <c r="AB409" s="52">
        <v>2294255</v>
      </c>
      <c r="AC409" s="52">
        <v>2487137</v>
      </c>
      <c r="AD409" s="52">
        <v>2729277</v>
      </c>
      <c r="AG409" s="76" t="s">
        <v>520</v>
      </c>
      <c r="AJ409" s="76" t="s">
        <v>542</v>
      </c>
    </row>
    <row r="410" spans="1:36" x14ac:dyDescent="0.2">
      <c r="A410" s="75" t="s">
        <v>447</v>
      </c>
      <c r="B410" s="75" t="s">
        <v>156</v>
      </c>
      <c r="C410" s="52">
        <v>8281796</v>
      </c>
      <c r="D410" s="52">
        <v>7931683</v>
      </c>
      <c r="E410" s="52">
        <v>8832608</v>
      </c>
      <c r="F410" s="52">
        <v>8947681</v>
      </c>
      <c r="G410" s="52">
        <v>9119934</v>
      </c>
      <c r="H410" s="52">
        <v>9361073</v>
      </c>
      <c r="I410" s="52">
        <v>9582604</v>
      </c>
      <c r="J410" s="52">
        <v>9838517</v>
      </c>
      <c r="K410" s="52">
        <v>10112927</v>
      </c>
      <c r="L410" s="52">
        <v>10940834</v>
      </c>
      <c r="M410" s="52">
        <v>10889928</v>
      </c>
      <c r="N410" s="52">
        <v>11134161</v>
      </c>
      <c r="O410" s="52">
        <v>11541971</v>
      </c>
      <c r="P410" s="52">
        <v>13914250</v>
      </c>
      <c r="Q410" s="52">
        <v>14716594</v>
      </c>
      <c r="R410" s="52">
        <v>16226752</v>
      </c>
      <c r="S410" s="52">
        <v>16322370</v>
      </c>
      <c r="T410" s="52">
        <v>14553261</v>
      </c>
      <c r="U410" s="52">
        <v>14596004</v>
      </c>
      <c r="V410" s="52">
        <v>14705448</v>
      </c>
      <c r="W410" s="52">
        <v>13447732</v>
      </c>
      <c r="X410" s="52">
        <v>14554881</v>
      </c>
      <c r="Y410" s="52">
        <v>15700534</v>
      </c>
      <c r="Z410" s="52">
        <v>16098427</v>
      </c>
      <c r="AA410" s="52">
        <v>16838099</v>
      </c>
      <c r="AB410" s="52">
        <v>16842999</v>
      </c>
      <c r="AC410" s="52">
        <v>17864614</v>
      </c>
      <c r="AD410" s="52">
        <v>18720409</v>
      </c>
      <c r="AG410" s="76" t="s">
        <v>561</v>
      </c>
      <c r="AJ410" s="76" t="s">
        <v>541</v>
      </c>
    </row>
    <row r="411" spans="1:36" x14ac:dyDescent="0.2">
      <c r="A411" s="75" t="s">
        <v>156</v>
      </c>
      <c r="B411" s="75" t="s">
        <v>156</v>
      </c>
      <c r="C411" s="52">
        <v>44192581</v>
      </c>
      <c r="D411" s="52">
        <v>51560581</v>
      </c>
      <c r="E411" s="52">
        <v>42354954</v>
      </c>
      <c r="F411" s="52">
        <v>42849020</v>
      </c>
      <c r="G411" s="52">
        <v>42874214</v>
      </c>
      <c r="H411" s="52">
        <v>48102553</v>
      </c>
      <c r="I411" s="52">
        <v>48864906</v>
      </c>
      <c r="J411" s="52">
        <v>51237976</v>
      </c>
      <c r="K411" s="52">
        <v>57600793</v>
      </c>
      <c r="L411" s="52">
        <v>61652344</v>
      </c>
      <c r="M411" s="52">
        <v>61928439</v>
      </c>
      <c r="N411" s="52">
        <v>63439782</v>
      </c>
      <c r="O411" s="52">
        <v>63581258</v>
      </c>
      <c r="P411" s="52">
        <v>68831010</v>
      </c>
      <c r="Q411" s="52">
        <v>75144383</v>
      </c>
      <c r="R411" s="52">
        <v>80589008</v>
      </c>
      <c r="S411" s="52">
        <v>82512537</v>
      </c>
      <c r="T411" s="52">
        <v>76574081</v>
      </c>
      <c r="U411" s="52">
        <v>74006108</v>
      </c>
      <c r="V411" s="52">
        <v>78556020</v>
      </c>
      <c r="W411" s="52">
        <v>83222532</v>
      </c>
      <c r="X411" s="52">
        <v>91848930</v>
      </c>
      <c r="Y411" s="52">
        <v>92525399</v>
      </c>
      <c r="Z411" s="52">
        <v>97394094</v>
      </c>
      <c r="AA411" s="52">
        <v>98177174</v>
      </c>
      <c r="AB411" s="52">
        <v>102883224</v>
      </c>
      <c r="AC411" s="52">
        <v>118160895</v>
      </c>
      <c r="AD411" s="52">
        <v>132126762</v>
      </c>
      <c r="AG411" s="76" t="s">
        <v>561</v>
      </c>
      <c r="AJ411" s="76" t="s">
        <v>541</v>
      </c>
    </row>
    <row r="412" spans="1:36" x14ac:dyDescent="0.2">
      <c r="A412" s="75" t="s">
        <v>448</v>
      </c>
      <c r="B412" s="75" t="s">
        <v>156</v>
      </c>
      <c r="C412" s="52">
        <v>20340279</v>
      </c>
      <c r="D412" s="52">
        <v>18003838</v>
      </c>
      <c r="E412" s="52">
        <v>18422298</v>
      </c>
      <c r="F412" s="52">
        <v>17773505</v>
      </c>
      <c r="G412" s="52">
        <v>16401270</v>
      </c>
      <c r="H412" s="52">
        <v>16438343</v>
      </c>
      <c r="I412" s="52">
        <v>21477629</v>
      </c>
      <c r="J412" s="52">
        <v>22987906</v>
      </c>
      <c r="K412" s="52">
        <v>25010844</v>
      </c>
      <c r="L412" s="52">
        <v>27902032</v>
      </c>
      <c r="M412" s="52">
        <v>30078584</v>
      </c>
      <c r="N412" s="52">
        <v>37132955</v>
      </c>
      <c r="O412" s="52">
        <v>41854248</v>
      </c>
      <c r="P412" s="52">
        <v>49132091</v>
      </c>
      <c r="Q412" s="52">
        <v>52112226</v>
      </c>
      <c r="R412" s="52">
        <v>50567004</v>
      </c>
      <c r="S412" s="52">
        <v>50503034</v>
      </c>
      <c r="T412" s="52">
        <v>44571388</v>
      </c>
      <c r="U412" s="52">
        <v>40560613</v>
      </c>
      <c r="V412" s="52">
        <v>43467223</v>
      </c>
      <c r="W412" s="52">
        <v>43118252</v>
      </c>
      <c r="X412" s="52">
        <v>42919497</v>
      </c>
      <c r="Y412" s="52">
        <v>45418345</v>
      </c>
      <c r="Z412" s="52">
        <v>48818708</v>
      </c>
      <c r="AA412" s="52">
        <v>47100442</v>
      </c>
      <c r="AB412" s="52">
        <v>48406409</v>
      </c>
      <c r="AC412" s="52">
        <v>51088417</v>
      </c>
      <c r="AD412" s="52">
        <v>65501175</v>
      </c>
      <c r="AG412" s="76" t="s">
        <v>561</v>
      </c>
      <c r="AJ412" s="76" t="s">
        <v>541</v>
      </c>
    </row>
    <row r="413" spans="1:36" x14ac:dyDescent="0.2">
      <c r="A413" s="75" t="s">
        <v>449</v>
      </c>
      <c r="B413" s="75" t="s">
        <v>156</v>
      </c>
      <c r="C413" s="52">
        <v>3569127</v>
      </c>
      <c r="D413" s="52">
        <v>3029136</v>
      </c>
      <c r="E413" s="52">
        <v>3139255</v>
      </c>
      <c r="F413" s="52">
        <v>3220066</v>
      </c>
      <c r="G413" s="52">
        <v>3824257</v>
      </c>
      <c r="H413" s="52">
        <v>3565683</v>
      </c>
      <c r="I413" s="52">
        <v>3655302</v>
      </c>
      <c r="J413" s="52">
        <v>3739126</v>
      </c>
      <c r="K413" s="52">
        <v>4116620</v>
      </c>
      <c r="L413" s="52">
        <v>4290855</v>
      </c>
      <c r="M413" s="52">
        <v>4285498</v>
      </c>
      <c r="N413" s="52">
        <v>4186289</v>
      </c>
      <c r="O413" s="52">
        <v>4249884</v>
      </c>
      <c r="P413" s="52">
        <v>4822674</v>
      </c>
      <c r="Q413" s="52">
        <v>5207308</v>
      </c>
      <c r="R413" s="52">
        <v>5682839</v>
      </c>
      <c r="S413" s="52">
        <v>5780326</v>
      </c>
      <c r="T413" s="52">
        <v>5409255</v>
      </c>
      <c r="U413" s="52">
        <v>4539090</v>
      </c>
      <c r="V413" s="52">
        <v>4842011</v>
      </c>
      <c r="W413" s="52">
        <v>5054076</v>
      </c>
      <c r="X413" s="52">
        <v>5547159</v>
      </c>
      <c r="Y413" s="52">
        <v>5943027</v>
      </c>
      <c r="Z413" s="52">
        <v>6497148</v>
      </c>
      <c r="AA413" s="52">
        <v>6940974</v>
      </c>
      <c r="AB413" s="52">
        <v>7351064</v>
      </c>
      <c r="AC413" s="52">
        <v>7502221</v>
      </c>
      <c r="AD413" s="52">
        <v>8070030</v>
      </c>
      <c r="AG413" s="76" t="s">
        <v>561</v>
      </c>
      <c r="AJ413" s="76" t="s">
        <v>541</v>
      </c>
    </row>
    <row r="414" spans="1:36" x14ac:dyDescent="0.2">
      <c r="A414" s="75" t="s">
        <v>450</v>
      </c>
      <c r="B414" s="75" t="s">
        <v>158</v>
      </c>
      <c r="C414" s="52">
        <v>14791939</v>
      </c>
      <c r="D414" s="52">
        <v>14261657</v>
      </c>
      <c r="E414" s="52">
        <v>14840073</v>
      </c>
      <c r="F414" s="52">
        <v>15300379</v>
      </c>
      <c r="G414" s="52">
        <v>17940068</v>
      </c>
      <c r="H414" s="52">
        <v>19235588</v>
      </c>
      <c r="I414" s="52">
        <v>20791612</v>
      </c>
      <c r="J414" s="52">
        <v>19605369</v>
      </c>
      <c r="K414" s="52">
        <v>22833396</v>
      </c>
      <c r="L414" s="52">
        <v>27294866</v>
      </c>
      <c r="M414" s="52">
        <v>24070998</v>
      </c>
      <c r="N414" s="52">
        <v>20906293</v>
      </c>
      <c r="O414" s="52">
        <v>21676033</v>
      </c>
      <c r="P414" s="52">
        <v>22980859</v>
      </c>
      <c r="Q414" s="52">
        <v>23323065</v>
      </c>
      <c r="R414" s="52">
        <v>26444715</v>
      </c>
      <c r="S414" s="52">
        <v>27952501</v>
      </c>
      <c r="T414" s="52">
        <v>27222736</v>
      </c>
      <c r="U414" s="52">
        <v>25745022</v>
      </c>
      <c r="V414" s="52">
        <v>27676673</v>
      </c>
      <c r="W414" s="52">
        <v>29766922</v>
      </c>
      <c r="X414" s="52">
        <v>32263371</v>
      </c>
      <c r="Y414" s="52">
        <v>34450270</v>
      </c>
      <c r="Z414" s="52">
        <v>37526988</v>
      </c>
      <c r="AA414" s="52">
        <v>40051457</v>
      </c>
      <c r="AB414" s="52">
        <v>40513942</v>
      </c>
      <c r="AC414" s="52">
        <v>42874861</v>
      </c>
      <c r="AD414" s="52">
        <v>46120028</v>
      </c>
      <c r="AG414" s="76" t="s">
        <v>520</v>
      </c>
      <c r="AJ414" s="76" t="s">
        <v>542</v>
      </c>
    </row>
    <row r="415" spans="1:36" x14ac:dyDescent="0.2">
      <c r="A415" s="75" t="s">
        <v>159</v>
      </c>
      <c r="B415" s="75" t="s">
        <v>158</v>
      </c>
      <c r="C415" s="52">
        <v>20043053</v>
      </c>
      <c r="D415" s="52">
        <v>16228455</v>
      </c>
      <c r="E415" s="52">
        <v>16873662</v>
      </c>
      <c r="F415" s="52">
        <v>18414161</v>
      </c>
      <c r="G415" s="52">
        <v>22124015</v>
      </c>
      <c r="H415" s="52">
        <v>22177971</v>
      </c>
      <c r="I415" s="52">
        <v>31771936</v>
      </c>
      <c r="J415" s="52">
        <v>23049818</v>
      </c>
      <c r="K415" s="52">
        <v>28034690</v>
      </c>
      <c r="L415" s="52">
        <v>29236491</v>
      </c>
      <c r="M415" s="52">
        <v>28945492</v>
      </c>
      <c r="N415" s="52">
        <v>24734229</v>
      </c>
      <c r="O415" s="52">
        <v>23346811</v>
      </c>
      <c r="P415" s="52">
        <v>27086776</v>
      </c>
      <c r="Q415" s="52">
        <v>31318597</v>
      </c>
      <c r="R415" s="52">
        <v>35957558</v>
      </c>
      <c r="S415" s="52">
        <v>36190335</v>
      </c>
      <c r="T415" s="52">
        <v>36414356</v>
      </c>
      <c r="U415" s="52">
        <v>31888831</v>
      </c>
      <c r="V415" s="52">
        <v>37215425</v>
      </c>
      <c r="W415" s="52">
        <v>40407726</v>
      </c>
      <c r="X415" s="52">
        <v>45994256</v>
      </c>
      <c r="Y415" s="52">
        <v>57887640</v>
      </c>
      <c r="Z415" s="52">
        <v>74738184</v>
      </c>
      <c r="AA415" s="52">
        <v>56877269</v>
      </c>
      <c r="AB415" s="52">
        <v>70732343</v>
      </c>
      <c r="AC415" s="52">
        <v>71306797</v>
      </c>
      <c r="AD415" s="52">
        <v>75280057</v>
      </c>
      <c r="AG415" s="76" t="s">
        <v>563</v>
      </c>
      <c r="AJ415" s="76" t="s">
        <v>543</v>
      </c>
    </row>
    <row r="416" spans="1:36" x14ac:dyDescent="0.2">
      <c r="A416" s="75" t="s">
        <v>160</v>
      </c>
      <c r="B416" s="75" t="s">
        <v>158</v>
      </c>
      <c r="C416" s="52">
        <v>10977192</v>
      </c>
      <c r="D416" s="52">
        <v>11027192</v>
      </c>
      <c r="E416" s="52">
        <v>12810428</v>
      </c>
      <c r="F416" s="52">
        <v>13276722</v>
      </c>
      <c r="G416" s="52">
        <v>15657576</v>
      </c>
      <c r="H416" s="52">
        <v>14260180</v>
      </c>
      <c r="I416" s="52">
        <v>15797530</v>
      </c>
      <c r="J416" s="52">
        <v>16885854</v>
      </c>
      <c r="K416" s="52">
        <v>19962172</v>
      </c>
      <c r="L416" s="52">
        <v>24167037</v>
      </c>
      <c r="M416" s="52">
        <v>24267200</v>
      </c>
      <c r="N416" s="52">
        <v>24090811</v>
      </c>
      <c r="O416" s="52">
        <v>27073912</v>
      </c>
      <c r="P416" s="52">
        <v>27632865</v>
      </c>
      <c r="Q416" s="52">
        <v>31967077</v>
      </c>
      <c r="R416" s="52">
        <v>33561706</v>
      </c>
      <c r="S416" s="52">
        <v>33780525</v>
      </c>
      <c r="T416" s="52">
        <v>29731591</v>
      </c>
      <c r="U416" s="52">
        <v>30518307</v>
      </c>
      <c r="V416" s="52">
        <v>30291884</v>
      </c>
      <c r="W416" s="52">
        <v>31834904</v>
      </c>
      <c r="X416" s="52">
        <v>29801230</v>
      </c>
      <c r="Y416" s="52">
        <v>31068118</v>
      </c>
      <c r="Z416" s="52">
        <v>37625717</v>
      </c>
      <c r="AA416" s="52">
        <v>40531447</v>
      </c>
      <c r="AB416" s="52">
        <v>41174479</v>
      </c>
      <c r="AC416" s="52">
        <v>42749779</v>
      </c>
      <c r="AD416" s="52">
        <v>46267826</v>
      </c>
      <c r="AG416" s="76" t="s">
        <v>520</v>
      </c>
      <c r="AJ416" s="76" t="s">
        <v>542</v>
      </c>
    </row>
    <row r="417" spans="1:36" x14ac:dyDescent="0.2">
      <c r="A417" s="75" t="s">
        <v>161</v>
      </c>
      <c r="B417" s="75" t="s">
        <v>158</v>
      </c>
      <c r="C417" s="52">
        <v>10051490</v>
      </c>
      <c r="D417" s="52">
        <v>9777113</v>
      </c>
      <c r="E417" s="52">
        <v>9860902</v>
      </c>
      <c r="F417" s="52">
        <v>9720002</v>
      </c>
      <c r="G417" s="52">
        <v>10794453</v>
      </c>
      <c r="H417" s="52">
        <v>10844647</v>
      </c>
      <c r="I417" s="52">
        <v>11970679</v>
      </c>
      <c r="J417" s="52">
        <v>12393964</v>
      </c>
      <c r="K417" s="52">
        <v>13730980</v>
      </c>
      <c r="L417" s="52">
        <v>15646726</v>
      </c>
      <c r="M417" s="52">
        <v>15186978</v>
      </c>
      <c r="N417" s="52">
        <v>15325637</v>
      </c>
      <c r="O417" s="52">
        <v>15546994</v>
      </c>
      <c r="P417" s="52">
        <v>17445865</v>
      </c>
      <c r="Q417" s="52">
        <v>19717501</v>
      </c>
      <c r="R417" s="52">
        <v>21439163</v>
      </c>
      <c r="S417" s="52">
        <v>30045934</v>
      </c>
      <c r="T417" s="52">
        <v>22330071</v>
      </c>
      <c r="U417" s="52">
        <v>21863926</v>
      </c>
      <c r="V417" s="52">
        <v>22814343</v>
      </c>
      <c r="W417" s="52">
        <v>23251871</v>
      </c>
      <c r="X417" s="52">
        <v>24783973</v>
      </c>
      <c r="Y417" s="52">
        <v>26369106</v>
      </c>
      <c r="Z417" s="52">
        <v>28710452</v>
      </c>
      <c r="AA417" s="52">
        <v>30666848</v>
      </c>
      <c r="AB417" s="52">
        <v>32043579</v>
      </c>
      <c r="AC417" s="52">
        <v>35148869</v>
      </c>
      <c r="AD417" s="52">
        <v>37138143</v>
      </c>
      <c r="AG417" s="76" t="s">
        <v>520</v>
      </c>
      <c r="AJ417" s="76" t="s">
        <v>542</v>
      </c>
    </row>
    <row r="418" spans="1:36" x14ac:dyDescent="0.2">
      <c r="A418" s="75" t="s">
        <v>451</v>
      </c>
      <c r="B418" s="75" t="s">
        <v>158</v>
      </c>
      <c r="C418" s="52">
        <v>1410477</v>
      </c>
      <c r="D418" s="52">
        <v>1392942</v>
      </c>
      <c r="E418" s="52">
        <v>1572421</v>
      </c>
      <c r="F418" s="52">
        <v>1680625</v>
      </c>
      <c r="G418" s="52">
        <v>2035200</v>
      </c>
      <c r="H418" s="52">
        <v>2026945</v>
      </c>
      <c r="I418" s="52">
        <v>2048601</v>
      </c>
      <c r="J418" s="52">
        <v>2280661</v>
      </c>
      <c r="K418" s="52">
        <v>2558618</v>
      </c>
      <c r="L418" s="52">
        <v>2808096</v>
      </c>
      <c r="M418" s="52">
        <v>3315969</v>
      </c>
      <c r="N418" s="52">
        <v>2978796</v>
      </c>
      <c r="O418" s="52">
        <v>3046361</v>
      </c>
      <c r="P418" s="52">
        <v>3638997</v>
      </c>
      <c r="Q418" s="52">
        <v>3929240</v>
      </c>
      <c r="R418" s="52">
        <v>4499701</v>
      </c>
      <c r="S418" s="52">
        <v>6138784</v>
      </c>
      <c r="T418" s="52">
        <v>4776999</v>
      </c>
      <c r="U418" s="52">
        <v>4384928</v>
      </c>
      <c r="V418" s="52">
        <v>4652029</v>
      </c>
      <c r="W418" s="52">
        <v>4609719</v>
      </c>
      <c r="X418" s="52">
        <v>4918131</v>
      </c>
      <c r="Y418" s="52">
        <v>5377850</v>
      </c>
      <c r="Z418" s="52">
        <v>6050865</v>
      </c>
      <c r="AA418" s="52">
        <v>6304214</v>
      </c>
      <c r="AB418" s="52">
        <v>6774591</v>
      </c>
      <c r="AC418" s="52">
        <v>7285613</v>
      </c>
      <c r="AD418" s="52">
        <v>8075065</v>
      </c>
      <c r="AG418" s="76" t="s">
        <v>563</v>
      </c>
      <c r="AJ418" s="76" t="s">
        <v>543</v>
      </c>
    </row>
    <row r="419" spans="1:36" x14ac:dyDescent="0.2">
      <c r="A419" s="75" t="s">
        <v>452</v>
      </c>
      <c r="B419" s="75" t="s">
        <v>158</v>
      </c>
      <c r="C419" s="52">
        <v>11045500</v>
      </c>
      <c r="D419" s="52">
        <v>10989022</v>
      </c>
      <c r="E419" s="52">
        <v>10898589</v>
      </c>
      <c r="F419" s="52">
        <v>10807793</v>
      </c>
      <c r="G419" s="52">
        <v>12460016</v>
      </c>
      <c r="H419" s="52">
        <v>14352530</v>
      </c>
      <c r="I419" s="52">
        <v>14847617</v>
      </c>
      <c r="J419" s="52">
        <v>15590800</v>
      </c>
      <c r="K419" s="52">
        <v>18626400</v>
      </c>
      <c r="L419" s="52">
        <v>21769347</v>
      </c>
      <c r="M419" s="52">
        <v>18677405</v>
      </c>
      <c r="N419" s="52">
        <v>17980003</v>
      </c>
      <c r="O419" s="52">
        <v>16542521</v>
      </c>
      <c r="P419" s="52">
        <v>19491808</v>
      </c>
      <c r="Q419" s="52">
        <v>24936999</v>
      </c>
      <c r="R419" s="52">
        <v>24868012</v>
      </c>
      <c r="S419" s="52">
        <v>25925519</v>
      </c>
      <c r="T419" s="52">
        <v>30986111</v>
      </c>
      <c r="U419" s="52">
        <v>23224129</v>
      </c>
      <c r="V419" s="52">
        <v>24358927</v>
      </c>
      <c r="W419" s="52">
        <v>24616202</v>
      </c>
      <c r="X419" s="52">
        <v>27417030</v>
      </c>
      <c r="Y419" s="52">
        <v>26700447</v>
      </c>
      <c r="Z419" s="52">
        <v>28307640</v>
      </c>
      <c r="AA419" s="52">
        <v>27789449</v>
      </c>
      <c r="AB419" s="52">
        <v>30139274</v>
      </c>
      <c r="AC419" s="52">
        <v>30656828</v>
      </c>
      <c r="AD419" s="52">
        <v>33823418</v>
      </c>
      <c r="AG419" s="76" t="s">
        <v>565</v>
      </c>
      <c r="AJ419" s="76" t="s">
        <v>544</v>
      </c>
    </row>
    <row r="420" spans="1:36" x14ac:dyDescent="0.2">
      <c r="A420" s="75" t="s">
        <v>453</v>
      </c>
      <c r="B420" s="75" t="s">
        <v>158</v>
      </c>
      <c r="C420" s="52">
        <v>24373593</v>
      </c>
      <c r="D420" s="52">
        <v>23326081</v>
      </c>
      <c r="E420" s="52">
        <v>23082187</v>
      </c>
      <c r="F420" s="52">
        <v>22402039</v>
      </c>
      <c r="G420" s="52">
        <v>24704705</v>
      </c>
      <c r="H420" s="52">
        <v>28876708</v>
      </c>
      <c r="I420" s="52">
        <v>28618943</v>
      </c>
      <c r="J420" s="52">
        <v>32669437</v>
      </c>
      <c r="K420" s="52">
        <v>38297639</v>
      </c>
      <c r="L420" s="52">
        <v>43639044</v>
      </c>
      <c r="M420" s="52">
        <v>35802670</v>
      </c>
      <c r="N420" s="52">
        <v>34998477</v>
      </c>
      <c r="O420" s="52">
        <v>30697092</v>
      </c>
      <c r="P420" s="52">
        <v>37427387</v>
      </c>
      <c r="Q420" s="52">
        <v>42763140</v>
      </c>
      <c r="R420" s="52">
        <v>45280936</v>
      </c>
      <c r="S420" s="52">
        <v>45108585</v>
      </c>
      <c r="T420" s="52">
        <v>44383708</v>
      </c>
      <c r="U420" s="52">
        <v>41518151</v>
      </c>
      <c r="V420" s="52">
        <v>43352597</v>
      </c>
      <c r="W420" s="52">
        <v>47031536</v>
      </c>
      <c r="X420" s="52">
        <v>52569144</v>
      </c>
      <c r="Y420" s="52">
        <v>60076067</v>
      </c>
      <c r="Z420" s="52">
        <v>61641786</v>
      </c>
      <c r="AA420" s="52">
        <v>69417205</v>
      </c>
      <c r="AB420" s="52">
        <v>74229358</v>
      </c>
      <c r="AC420" s="52">
        <v>78717914</v>
      </c>
      <c r="AD420" s="52">
        <v>84897299</v>
      </c>
      <c r="AG420" s="76" t="s">
        <v>520</v>
      </c>
      <c r="AJ420" s="76" t="s">
        <v>542</v>
      </c>
    </row>
    <row r="421" spans="1:36" x14ac:dyDescent="0.2">
      <c r="A421" s="75" t="s">
        <v>454</v>
      </c>
      <c r="B421" s="75" t="s">
        <v>158</v>
      </c>
      <c r="C421" s="52">
        <v>548874</v>
      </c>
      <c r="D421" s="52">
        <v>507313</v>
      </c>
      <c r="E421" s="52">
        <v>525505</v>
      </c>
      <c r="F421" s="52">
        <v>624954</v>
      </c>
      <c r="G421" s="52">
        <v>706157</v>
      </c>
      <c r="H421" s="52">
        <v>797419</v>
      </c>
      <c r="I421" s="52">
        <v>752272</v>
      </c>
      <c r="J421" s="52">
        <v>840727</v>
      </c>
      <c r="K421" s="52">
        <v>953020</v>
      </c>
      <c r="L421" s="52">
        <v>950424</v>
      </c>
      <c r="M421" s="52">
        <v>996488</v>
      </c>
      <c r="N421" s="52">
        <v>958393</v>
      </c>
      <c r="O421" s="52">
        <v>1008589</v>
      </c>
      <c r="P421" s="52">
        <v>1042422</v>
      </c>
      <c r="Q421" s="52">
        <v>1275733</v>
      </c>
      <c r="R421" s="52">
        <v>1597212</v>
      </c>
      <c r="S421" s="52">
        <v>1657447</v>
      </c>
      <c r="T421" s="52">
        <v>1595824</v>
      </c>
      <c r="U421" s="52">
        <v>1541560</v>
      </c>
      <c r="V421" s="52">
        <v>1534349</v>
      </c>
      <c r="W421" s="52">
        <v>1511318</v>
      </c>
      <c r="X421" s="52">
        <v>1650436</v>
      </c>
      <c r="Y421" s="52">
        <v>1706016</v>
      </c>
      <c r="Z421" s="52">
        <v>1805836</v>
      </c>
      <c r="AA421" s="52">
        <v>1964469</v>
      </c>
      <c r="AB421" s="52">
        <v>2115277</v>
      </c>
      <c r="AC421" s="52">
        <v>2329938</v>
      </c>
      <c r="AD421" s="52">
        <v>2583203</v>
      </c>
      <c r="AG421" s="76" t="s">
        <v>566</v>
      </c>
      <c r="AJ421" s="76" t="s">
        <v>545</v>
      </c>
    </row>
    <row r="422" spans="1:36" x14ac:dyDescent="0.2">
      <c r="A422" s="75" t="s">
        <v>162</v>
      </c>
      <c r="B422" s="75" t="s">
        <v>158</v>
      </c>
      <c r="C422" s="52">
        <v>7388786</v>
      </c>
      <c r="D422" s="52">
        <v>6956194</v>
      </c>
      <c r="E422" s="52">
        <v>6288175</v>
      </c>
      <c r="F422" s="52">
        <v>6185407</v>
      </c>
      <c r="G422" s="52">
        <v>6650433</v>
      </c>
      <c r="H422" s="52">
        <v>7040511</v>
      </c>
      <c r="I422" s="52">
        <v>8311003</v>
      </c>
      <c r="J422" s="52">
        <v>9380228</v>
      </c>
      <c r="K422" s="52">
        <v>10981302</v>
      </c>
      <c r="L422" s="52">
        <v>13972902</v>
      </c>
      <c r="M422" s="52">
        <v>12930236</v>
      </c>
      <c r="N422" s="52">
        <v>12423285</v>
      </c>
      <c r="O422" s="52">
        <v>12268901</v>
      </c>
      <c r="P422" s="52">
        <v>13858107</v>
      </c>
      <c r="Q422" s="52">
        <v>15530159</v>
      </c>
      <c r="R422" s="52">
        <v>16765694</v>
      </c>
      <c r="S422" s="52">
        <v>18027232</v>
      </c>
      <c r="T422" s="52">
        <v>16126348</v>
      </c>
      <c r="U422" s="52">
        <v>15481239</v>
      </c>
      <c r="V422" s="52">
        <v>15770638</v>
      </c>
      <c r="W422" s="52">
        <v>17455053</v>
      </c>
      <c r="X422" s="52">
        <v>22340814</v>
      </c>
      <c r="Y422" s="52">
        <v>22362388</v>
      </c>
      <c r="Z422" s="52">
        <v>24831600</v>
      </c>
      <c r="AA422" s="52">
        <v>26404638</v>
      </c>
      <c r="AB422" s="52">
        <v>26948286</v>
      </c>
      <c r="AC422" s="52">
        <v>28864212</v>
      </c>
      <c r="AD422" s="52">
        <v>34082711</v>
      </c>
      <c r="AG422" s="76" t="s">
        <v>520</v>
      </c>
      <c r="AJ422" s="76" t="s">
        <v>542</v>
      </c>
    </row>
    <row r="423" spans="1:36" x14ac:dyDescent="0.2">
      <c r="A423" s="75" t="s">
        <v>163</v>
      </c>
      <c r="B423" s="75" t="s">
        <v>158</v>
      </c>
      <c r="C423" s="52">
        <v>38134000</v>
      </c>
      <c r="D423" s="52">
        <v>39950855</v>
      </c>
      <c r="E423" s="52">
        <v>40999514</v>
      </c>
      <c r="F423" s="52">
        <v>44439138</v>
      </c>
      <c r="G423" s="52">
        <v>50675847</v>
      </c>
      <c r="H423" s="52">
        <v>63681998</v>
      </c>
      <c r="I423" s="52">
        <v>56709653</v>
      </c>
      <c r="J423" s="52">
        <v>56602811</v>
      </c>
      <c r="K423" s="52">
        <v>64253302</v>
      </c>
      <c r="L423" s="52">
        <v>86934785</v>
      </c>
      <c r="M423" s="52">
        <v>71806642</v>
      </c>
      <c r="N423" s="52">
        <v>64769438</v>
      </c>
      <c r="O423" s="52">
        <v>54660150</v>
      </c>
      <c r="P423" s="52">
        <v>69709680</v>
      </c>
      <c r="Q423" s="52">
        <v>71856912</v>
      </c>
      <c r="R423" s="52">
        <v>81339388</v>
      </c>
      <c r="S423" s="52">
        <v>84893744</v>
      </c>
      <c r="T423" s="52">
        <v>80048731</v>
      </c>
      <c r="U423" s="52">
        <v>76632264</v>
      </c>
      <c r="V423" s="52">
        <v>73093117</v>
      </c>
      <c r="W423" s="52">
        <v>88919543</v>
      </c>
      <c r="X423" s="52">
        <v>95885538</v>
      </c>
      <c r="Y423" s="52">
        <v>103058018</v>
      </c>
      <c r="Z423" s="52">
        <v>117678000</v>
      </c>
      <c r="AA423" s="52">
        <v>123310000</v>
      </c>
      <c r="AB423" s="52">
        <v>114319494</v>
      </c>
      <c r="AC423" s="52">
        <v>163389304</v>
      </c>
      <c r="AD423" s="52">
        <v>191188901</v>
      </c>
      <c r="AG423" s="76" t="s">
        <v>561</v>
      </c>
      <c r="AJ423" s="76" t="s">
        <v>541</v>
      </c>
    </row>
    <row r="424" spans="1:36" x14ac:dyDescent="0.2">
      <c r="A424" s="75" t="s">
        <v>164</v>
      </c>
      <c r="B424" s="75" t="s">
        <v>158</v>
      </c>
      <c r="C424" s="52">
        <v>37905170</v>
      </c>
      <c r="D424" s="52">
        <v>37646326</v>
      </c>
      <c r="E424" s="52">
        <v>39149562</v>
      </c>
      <c r="F424" s="52">
        <v>40410746</v>
      </c>
      <c r="G424" s="52">
        <v>50759813</v>
      </c>
      <c r="H424" s="52">
        <v>52607915</v>
      </c>
      <c r="I424" s="52">
        <v>59201459</v>
      </c>
      <c r="J424" s="52">
        <v>51858276</v>
      </c>
      <c r="K424" s="52">
        <v>64097049</v>
      </c>
      <c r="L424" s="52">
        <v>73728033</v>
      </c>
      <c r="M424" s="52">
        <v>77172256</v>
      </c>
      <c r="N424" s="52">
        <v>74994076</v>
      </c>
      <c r="O424" s="52">
        <v>62277000</v>
      </c>
      <c r="P424" s="52">
        <v>66849000</v>
      </c>
      <c r="Q424" s="52">
        <v>74226000</v>
      </c>
      <c r="R424" s="52">
        <v>81862000</v>
      </c>
      <c r="S424" s="52">
        <v>86273000</v>
      </c>
      <c r="T424" s="52">
        <v>87626000</v>
      </c>
      <c r="U424" s="52">
        <v>83782000</v>
      </c>
      <c r="V424" s="52">
        <v>90247000</v>
      </c>
      <c r="W424" s="52">
        <v>118920000</v>
      </c>
      <c r="X424" s="52">
        <v>104618380</v>
      </c>
      <c r="Y424" s="52">
        <v>109335470</v>
      </c>
      <c r="Z424" s="52">
        <v>118993648</v>
      </c>
      <c r="AA424" s="52">
        <v>129922158</v>
      </c>
      <c r="AB424" s="52">
        <v>130952528</v>
      </c>
      <c r="AC424" s="52">
        <v>140551083</v>
      </c>
      <c r="AD424" s="52">
        <v>160436599</v>
      </c>
      <c r="AG424" s="76" t="s">
        <v>561</v>
      </c>
      <c r="AJ424" s="76" t="s">
        <v>541</v>
      </c>
    </row>
    <row r="425" spans="1:36" x14ac:dyDescent="0.2">
      <c r="A425" s="75" t="s">
        <v>165</v>
      </c>
      <c r="B425" s="75" t="s">
        <v>158</v>
      </c>
      <c r="C425" s="52">
        <v>305337230</v>
      </c>
      <c r="D425" s="52">
        <v>308028863</v>
      </c>
      <c r="E425" s="52">
        <v>316013148</v>
      </c>
      <c r="F425" s="52">
        <v>322771556</v>
      </c>
      <c r="G425" s="52">
        <v>359112976</v>
      </c>
      <c r="H425" s="52">
        <v>371557084</v>
      </c>
      <c r="I425" s="52">
        <v>446087227</v>
      </c>
      <c r="J425" s="52">
        <v>459108450</v>
      </c>
      <c r="K425" s="52">
        <v>500800021</v>
      </c>
      <c r="L425" s="52">
        <v>589770266</v>
      </c>
      <c r="M425" s="52">
        <v>554941681</v>
      </c>
      <c r="N425" s="52">
        <v>528113775</v>
      </c>
      <c r="O425" s="52">
        <v>505860041</v>
      </c>
      <c r="P425" s="52">
        <v>572560867</v>
      </c>
      <c r="Q425" s="52">
        <v>632811830</v>
      </c>
      <c r="R425" s="52">
        <v>704610565</v>
      </c>
      <c r="S425" s="52">
        <v>729234046</v>
      </c>
      <c r="T425" s="52">
        <v>679605068</v>
      </c>
      <c r="U425" s="52">
        <v>623688415</v>
      </c>
      <c r="V425" s="52">
        <v>647403063</v>
      </c>
      <c r="W425" s="52">
        <v>691675313</v>
      </c>
      <c r="X425" s="52">
        <v>721461273</v>
      </c>
      <c r="Y425" s="52">
        <v>740815969</v>
      </c>
      <c r="Z425" s="52">
        <v>785180601</v>
      </c>
      <c r="AA425" s="52">
        <v>834455591</v>
      </c>
      <c r="AB425" s="52">
        <v>847552966</v>
      </c>
      <c r="AC425" s="52">
        <v>942336252</v>
      </c>
      <c r="AD425" s="52">
        <v>1020061273</v>
      </c>
      <c r="AG425" s="76" t="s">
        <v>561</v>
      </c>
      <c r="AJ425" s="76" t="s">
        <v>541</v>
      </c>
    </row>
    <row r="426" spans="1:36" x14ac:dyDescent="0.2">
      <c r="A426" s="75" t="s">
        <v>158</v>
      </c>
      <c r="B426" s="75" t="s">
        <v>158</v>
      </c>
      <c r="C426" s="52">
        <v>62322379</v>
      </c>
      <c r="D426" s="52">
        <v>63088127</v>
      </c>
      <c r="E426" s="52">
        <v>63916284</v>
      </c>
      <c r="F426" s="52">
        <v>64220852</v>
      </c>
      <c r="G426" s="52">
        <v>76846047</v>
      </c>
      <c r="H426" s="52">
        <v>87772567</v>
      </c>
      <c r="I426" s="52">
        <v>89461504</v>
      </c>
      <c r="J426" s="52">
        <v>83455968</v>
      </c>
      <c r="K426" s="52">
        <v>99238102</v>
      </c>
      <c r="L426" s="52">
        <v>116883317</v>
      </c>
      <c r="M426" s="52">
        <v>111032560</v>
      </c>
      <c r="N426" s="52">
        <v>98322465</v>
      </c>
      <c r="O426" s="52">
        <v>84311236</v>
      </c>
      <c r="P426" s="52">
        <v>92968834</v>
      </c>
      <c r="Q426" s="52">
        <v>93969909</v>
      </c>
      <c r="R426" s="52">
        <v>109148850</v>
      </c>
      <c r="S426" s="52">
        <v>92660597</v>
      </c>
      <c r="T426" s="52">
        <v>104781636</v>
      </c>
      <c r="U426" s="52">
        <v>94967274</v>
      </c>
      <c r="V426" s="52">
        <v>104122710</v>
      </c>
      <c r="W426" s="52">
        <v>109817820</v>
      </c>
      <c r="X426" s="52">
        <v>114441686</v>
      </c>
      <c r="Y426" s="52">
        <v>133316681</v>
      </c>
      <c r="Z426" s="52">
        <v>143432469</v>
      </c>
      <c r="AA426" s="52">
        <v>170305791</v>
      </c>
      <c r="AB426" s="52">
        <v>180191489</v>
      </c>
      <c r="AC426" s="52">
        <v>177090531</v>
      </c>
      <c r="AD426" s="52">
        <v>206748330</v>
      </c>
      <c r="AG426" s="76" t="s">
        <v>561</v>
      </c>
      <c r="AJ426" s="76" t="s">
        <v>541</v>
      </c>
    </row>
    <row r="427" spans="1:36" x14ac:dyDescent="0.2">
      <c r="A427" s="75" t="s">
        <v>166</v>
      </c>
      <c r="B427" s="75" t="s">
        <v>158</v>
      </c>
      <c r="C427" s="52">
        <v>5283276</v>
      </c>
      <c r="D427" s="52">
        <v>5153485</v>
      </c>
      <c r="E427" s="52">
        <v>5523285</v>
      </c>
      <c r="F427" s="52">
        <v>6433054</v>
      </c>
      <c r="G427" s="52">
        <v>6402860</v>
      </c>
      <c r="H427" s="52">
        <v>7536094</v>
      </c>
      <c r="I427" s="52">
        <v>6659247</v>
      </c>
      <c r="J427" s="52">
        <v>7447296</v>
      </c>
      <c r="K427" s="52">
        <v>8545884</v>
      </c>
      <c r="L427" s="52">
        <v>8366818</v>
      </c>
      <c r="M427" s="52">
        <v>9254768</v>
      </c>
      <c r="N427" s="52">
        <v>9622905</v>
      </c>
      <c r="O427" s="52">
        <v>9324564</v>
      </c>
      <c r="P427" s="52">
        <v>8840041</v>
      </c>
      <c r="Q427" s="52">
        <v>10546178</v>
      </c>
      <c r="R427" s="52">
        <v>11587513</v>
      </c>
      <c r="S427" s="52">
        <v>12290370</v>
      </c>
      <c r="T427" s="52">
        <v>12237983</v>
      </c>
      <c r="U427" s="52">
        <v>11764855</v>
      </c>
      <c r="V427" s="52">
        <v>11902006</v>
      </c>
      <c r="W427" s="52">
        <v>12262185</v>
      </c>
      <c r="X427" s="52">
        <v>13333656</v>
      </c>
      <c r="Y427" s="52">
        <v>14579659</v>
      </c>
      <c r="Z427" s="52">
        <v>16007024</v>
      </c>
      <c r="AA427" s="52">
        <v>17307774</v>
      </c>
      <c r="AB427" s="52">
        <v>16896830</v>
      </c>
      <c r="AC427" s="52">
        <v>18084635</v>
      </c>
      <c r="AD427" s="52">
        <v>19776390</v>
      </c>
      <c r="AG427" s="76" t="s">
        <v>563</v>
      </c>
      <c r="AJ427" s="76" t="s">
        <v>543</v>
      </c>
    </row>
    <row r="428" spans="1:36" x14ac:dyDescent="0.2">
      <c r="A428" s="75" t="s">
        <v>167</v>
      </c>
      <c r="B428" s="75" t="s">
        <v>158</v>
      </c>
      <c r="C428" s="52">
        <v>59377013</v>
      </c>
      <c r="D428" s="52">
        <v>60630814</v>
      </c>
      <c r="E428" s="52">
        <v>58371955</v>
      </c>
      <c r="F428" s="52">
        <v>57503118</v>
      </c>
      <c r="G428" s="52">
        <v>62000897</v>
      </c>
      <c r="H428" s="52">
        <v>67288849</v>
      </c>
      <c r="I428" s="52">
        <v>73052825</v>
      </c>
      <c r="J428" s="52">
        <v>72966083</v>
      </c>
      <c r="K428" s="52">
        <v>83643240</v>
      </c>
      <c r="L428" s="52">
        <v>97712864</v>
      </c>
      <c r="M428" s="52">
        <v>84474829</v>
      </c>
      <c r="N428" s="52">
        <v>78800603</v>
      </c>
      <c r="O428" s="52">
        <v>71951465</v>
      </c>
      <c r="P428" s="52">
        <v>78657270</v>
      </c>
      <c r="Q428" s="52">
        <v>83968312</v>
      </c>
      <c r="R428" s="52">
        <v>97768798</v>
      </c>
      <c r="S428" s="52">
        <v>103049231</v>
      </c>
      <c r="T428" s="52">
        <v>91786266</v>
      </c>
      <c r="U428" s="52">
        <v>92561939</v>
      </c>
      <c r="V428" s="52">
        <v>105017260</v>
      </c>
      <c r="W428" s="52">
        <v>105378846</v>
      </c>
      <c r="X428" s="52">
        <v>108600998</v>
      </c>
      <c r="Y428" s="52">
        <v>113723687</v>
      </c>
      <c r="Z428" s="52">
        <v>126400432</v>
      </c>
      <c r="AA428" s="52">
        <v>139381861</v>
      </c>
      <c r="AB428" s="52">
        <v>142720063</v>
      </c>
      <c r="AC428" s="52">
        <v>154902672</v>
      </c>
      <c r="AD428" s="52">
        <v>174669701</v>
      </c>
      <c r="AG428" s="76" t="s">
        <v>561</v>
      </c>
      <c r="AJ428" s="76" t="s">
        <v>541</v>
      </c>
    </row>
    <row r="429" spans="1:36" x14ac:dyDescent="0.2">
      <c r="A429" s="75" t="s">
        <v>455</v>
      </c>
      <c r="B429" s="75" t="s">
        <v>168</v>
      </c>
      <c r="C429" s="52">
        <v>5591137</v>
      </c>
      <c r="D429" s="52">
        <v>5748776</v>
      </c>
      <c r="E429" s="52">
        <v>5674565</v>
      </c>
      <c r="F429" s="52">
        <v>6167298</v>
      </c>
      <c r="G429" s="52">
        <v>11596412</v>
      </c>
      <c r="H429" s="52">
        <v>7012104</v>
      </c>
      <c r="I429" s="52">
        <v>6727732</v>
      </c>
      <c r="J429" s="52">
        <v>7772127</v>
      </c>
      <c r="K429" s="52">
        <v>7923867</v>
      </c>
      <c r="L429" s="52">
        <v>7978600</v>
      </c>
      <c r="M429" s="52">
        <v>8275284</v>
      </c>
      <c r="N429" s="52">
        <v>8485678</v>
      </c>
      <c r="O429" s="52">
        <v>9255979</v>
      </c>
      <c r="P429" s="52">
        <v>8756600</v>
      </c>
      <c r="Q429" s="52">
        <v>10223690</v>
      </c>
      <c r="R429" s="52">
        <v>10685666</v>
      </c>
      <c r="S429" s="52">
        <v>10613799</v>
      </c>
      <c r="T429" s="52">
        <v>9198791</v>
      </c>
      <c r="U429" s="52">
        <v>8571492</v>
      </c>
      <c r="V429" s="52">
        <v>8766333</v>
      </c>
      <c r="W429" s="52">
        <v>9201558</v>
      </c>
      <c r="X429" s="52">
        <v>11546189</v>
      </c>
      <c r="Y429" s="52">
        <v>11198963</v>
      </c>
      <c r="Z429" s="52">
        <v>11887013</v>
      </c>
      <c r="AA429" s="52">
        <v>12740236</v>
      </c>
      <c r="AB429" s="52">
        <v>13016582</v>
      </c>
      <c r="AC429" s="52">
        <v>13154143</v>
      </c>
      <c r="AD429" s="52">
        <v>13845403</v>
      </c>
      <c r="AG429" s="76" t="s">
        <v>563</v>
      </c>
      <c r="AJ429" s="76" t="s">
        <v>543</v>
      </c>
    </row>
    <row r="430" spans="1:36" x14ac:dyDescent="0.2">
      <c r="A430" s="75" t="s">
        <v>168</v>
      </c>
      <c r="B430" s="75" t="s">
        <v>168</v>
      </c>
      <c r="C430" s="52">
        <v>27462581</v>
      </c>
      <c r="D430" s="52">
        <v>24037713</v>
      </c>
      <c r="E430" s="52">
        <v>30066037</v>
      </c>
      <c r="F430" s="52">
        <v>35475510</v>
      </c>
      <c r="G430" s="52">
        <v>33960094</v>
      </c>
      <c r="H430" s="52">
        <v>34072119</v>
      </c>
      <c r="I430" s="52">
        <v>35702527</v>
      </c>
      <c r="J430" s="52">
        <v>37425676</v>
      </c>
      <c r="K430" s="52">
        <v>39997371</v>
      </c>
      <c r="L430" s="52">
        <v>42018703</v>
      </c>
      <c r="M430" s="52">
        <v>40635653</v>
      </c>
      <c r="N430" s="52">
        <v>39126912</v>
      </c>
      <c r="O430" s="52">
        <v>40334737</v>
      </c>
      <c r="P430" s="52">
        <v>43799192</v>
      </c>
      <c r="Q430" s="52">
        <v>45236920</v>
      </c>
      <c r="R430" s="52">
        <v>49707227</v>
      </c>
      <c r="S430" s="52">
        <v>52883597</v>
      </c>
      <c r="T430" s="52">
        <v>51007771</v>
      </c>
      <c r="U430" s="52">
        <v>49886941</v>
      </c>
      <c r="V430" s="52">
        <v>52910669</v>
      </c>
      <c r="W430" s="52">
        <v>54646137</v>
      </c>
      <c r="X430" s="52">
        <v>59132900</v>
      </c>
      <c r="Y430" s="52">
        <v>62154611</v>
      </c>
      <c r="Z430" s="52">
        <v>63045487</v>
      </c>
      <c r="AA430" s="52">
        <v>71104306</v>
      </c>
      <c r="AB430" s="52">
        <v>72858437</v>
      </c>
      <c r="AC430" s="52">
        <v>80535311</v>
      </c>
      <c r="AD430" s="52">
        <v>89239751</v>
      </c>
      <c r="AG430" s="76" t="s">
        <v>561</v>
      </c>
      <c r="AJ430" s="76" t="s">
        <v>541</v>
      </c>
    </row>
    <row r="431" spans="1:36" x14ac:dyDescent="0.2">
      <c r="A431" s="75" t="s">
        <v>169</v>
      </c>
      <c r="B431" s="75" t="s">
        <v>168</v>
      </c>
      <c r="C431" s="52">
        <v>3887948</v>
      </c>
      <c r="D431" s="52">
        <v>4415035</v>
      </c>
      <c r="E431" s="52">
        <v>4776652</v>
      </c>
      <c r="F431" s="52">
        <v>4474715</v>
      </c>
      <c r="G431" s="52">
        <v>4618825</v>
      </c>
      <c r="H431" s="52">
        <v>4941887</v>
      </c>
      <c r="I431" s="52">
        <v>5185931</v>
      </c>
      <c r="J431" s="52">
        <v>4951761</v>
      </c>
      <c r="K431" s="52">
        <v>5719015</v>
      </c>
      <c r="L431" s="52">
        <v>6708991</v>
      </c>
      <c r="M431" s="52">
        <v>6016318</v>
      </c>
      <c r="N431" s="52">
        <v>5775099</v>
      </c>
      <c r="O431" s="52">
        <v>6662406</v>
      </c>
      <c r="P431" s="52">
        <v>5852404</v>
      </c>
      <c r="Q431" s="52">
        <v>7129691</v>
      </c>
      <c r="R431" s="52">
        <v>8103388</v>
      </c>
      <c r="S431" s="52">
        <v>8395628</v>
      </c>
      <c r="T431" s="52">
        <v>7632048</v>
      </c>
      <c r="U431" s="52">
        <v>6585625</v>
      </c>
      <c r="V431" s="52">
        <v>7321448</v>
      </c>
      <c r="W431" s="52">
        <v>7138924</v>
      </c>
      <c r="X431" s="52">
        <v>7743982</v>
      </c>
      <c r="Y431" s="52">
        <v>8076571</v>
      </c>
      <c r="Z431" s="52">
        <v>9783780</v>
      </c>
      <c r="AA431" s="52">
        <v>9590235</v>
      </c>
      <c r="AB431" s="52">
        <v>10741083</v>
      </c>
      <c r="AC431" s="52">
        <v>10042926</v>
      </c>
      <c r="AD431" s="52">
        <v>12159025</v>
      </c>
      <c r="AG431" s="76" t="s">
        <v>563</v>
      </c>
      <c r="AJ431" s="76" t="s">
        <v>543</v>
      </c>
    </row>
    <row r="432" spans="1:36" x14ac:dyDescent="0.2">
      <c r="A432" s="75" t="s">
        <v>170</v>
      </c>
      <c r="B432" s="75" t="s">
        <v>168</v>
      </c>
      <c r="C432" s="52">
        <v>11351108</v>
      </c>
      <c r="D432" s="52">
        <v>14646594</v>
      </c>
      <c r="E432" s="52">
        <v>15416661</v>
      </c>
      <c r="F432" s="52">
        <v>14750772</v>
      </c>
      <c r="G432" s="52">
        <v>15258251</v>
      </c>
      <c r="H432" s="52">
        <v>16328801</v>
      </c>
      <c r="I432" s="52">
        <v>13283234</v>
      </c>
      <c r="J432" s="52">
        <v>15249594</v>
      </c>
      <c r="K432" s="52">
        <v>14774760</v>
      </c>
      <c r="L432" s="52">
        <v>17931147</v>
      </c>
      <c r="M432" s="52">
        <v>17962835</v>
      </c>
      <c r="N432" s="52">
        <v>18027194</v>
      </c>
      <c r="O432" s="52">
        <v>18522604</v>
      </c>
      <c r="P432" s="52">
        <v>23697976</v>
      </c>
      <c r="Q432" s="52">
        <v>23046049</v>
      </c>
      <c r="R432" s="52">
        <v>28177623</v>
      </c>
      <c r="S432" s="52">
        <v>30459438</v>
      </c>
      <c r="T432" s="52">
        <v>22824454</v>
      </c>
      <c r="U432" s="52">
        <v>21766147</v>
      </c>
      <c r="V432" s="52">
        <v>22407175</v>
      </c>
      <c r="W432" s="52">
        <v>21944791</v>
      </c>
      <c r="X432" s="52">
        <v>22908937</v>
      </c>
      <c r="Y432" s="52">
        <v>23774704</v>
      </c>
      <c r="Z432" s="52">
        <v>26490495</v>
      </c>
      <c r="AA432" s="52">
        <v>26910140</v>
      </c>
      <c r="AB432" s="52">
        <v>28846480</v>
      </c>
      <c r="AC432" s="52">
        <v>30575328</v>
      </c>
      <c r="AD432" s="52">
        <v>34035485</v>
      </c>
      <c r="AG432" s="76" t="s">
        <v>561</v>
      </c>
      <c r="AJ432" s="76" t="s">
        <v>541</v>
      </c>
    </row>
    <row r="433" spans="1:36" x14ac:dyDescent="0.2">
      <c r="A433" s="75" t="s">
        <v>456</v>
      </c>
      <c r="B433" s="75" t="s">
        <v>457</v>
      </c>
      <c r="C433" s="52">
        <v>2390584</v>
      </c>
      <c r="D433" s="52">
        <v>2392372</v>
      </c>
      <c r="E433" s="52">
        <v>2185509</v>
      </c>
      <c r="F433" s="52">
        <v>2159186</v>
      </c>
      <c r="G433" s="52">
        <v>2482287</v>
      </c>
      <c r="H433" s="52">
        <v>2668703</v>
      </c>
      <c r="I433" s="52">
        <v>2670147</v>
      </c>
      <c r="J433" s="52">
        <v>2429768</v>
      </c>
      <c r="K433" s="52">
        <v>3047150</v>
      </c>
      <c r="L433" s="52">
        <v>3249038</v>
      </c>
      <c r="M433" s="52">
        <v>3561527</v>
      </c>
      <c r="N433" s="52">
        <v>3140528</v>
      </c>
      <c r="O433" s="52">
        <v>3944104</v>
      </c>
      <c r="P433" s="52">
        <v>6177189</v>
      </c>
      <c r="Q433" s="52">
        <v>4573366</v>
      </c>
      <c r="R433" s="52">
        <v>6155495</v>
      </c>
      <c r="S433" s="52">
        <v>6109739</v>
      </c>
      <c r="T433" s="52">
        <v>5470976</v>
      </c>
      <c r="U433" s="52">
        <v>4810897</v>
      </c>
      <c r="V433" s="52">
        <v>5607333</v>
      </c>
      <c r="W433" s="52">
        <v>4340229</v>
      </c>
      <c r="X433" s="52">
        <v>4917098</v>
      </c>
      <c r="Y433" s="52">
        <v>4486299</v>
      </c>
      <c r="Z433" s="52">
        <v>5484074</v>
      </c>
      <c r="AA433" s="52">
        <v>7831732</v>
      </c>
      <c r="AB433" s="52">
        <v>7308856</v>
      </c>
      <c r="AC433" s="52">
        <v>8112387</v>
      </c>
      <c r="AD433" s="52">
        <v>10133629</v>
      </c>
      <c r="AG433" s="76" t="s">
        <v>563</v>
      </c>
      <c r="AJ433" s="76" t="s">
        <v>543</v>
      </c>
    </row>
    <row r="434" spans="1:36" x14ac:dyDescent="0.2">
      <c r="A434" s="75" t="s">
        <v>458</v>
      </c>
      <c r="B434" s="75" t="s">
        <v>457</v>
      </c>
      <c r="C434" s="52">
        <v>26615565</v>
      </c>
      <c r="D434" s="52">
        <v>26859747</v>
      </c>
      <c r="E434" s="52">
        <v>26188359</v>
      </c>
      <c r="F434" s="52">
        <v>27993921</v>
      </c>
      <c r="G434" s="52">
        <v>27456781</v>
      </c>
      <c r="H434" s="52">
        <v>29116738</v>
      </c>
      <c r="I434" s="52">
        <v>29725810</v>
      </c>
      <c r="J434" s="52">
        <v>31063050</v>
      </c>
      <c r="K434" s="52">
        <v>34981802</v>
      </c>
      <c r="L434" s="52">
        <v>37260755</v>
      </c>
      <c r="M434" s="52">
        <v>41589249</v>
      </c>
      <c r="N434" s="52">
        <v>42406521</v>
      </c>
      <c r="O434" s="52">
        <v>42293630</v>
      </c>
      <c r="P434" s="52">
        <v>48603667</v>
      </c>
      <c r="Q434" s="52">
        <v>53911470</v>
      </c>
      <c r="R434" s="52">
        <v>56858523</v>
      </c>
      <c r="S434" s="52">
        <v>54482720</v>
      </c>
      <c r="T434" s="52">
        <v>48315266</v>
      </c>
      <c r="U434" s="52">
        <v>45321429</v>
      </c>
      <c r="V434" s="52">
        <v>47122334</v>
      </c>
      <c r="W434" s="52">
        <v>46502950</v>
      </c>
      <c r="X434" s="52">
        <v>53116153</v>
      </c>
      <c r="Y434" s="52">
        <v>51483001</v>
      </c>
      <c r="Z434" s="52">
        <v>52655398</v>
      </c>
      <c r="AA434" s="52">
        <v>56827378</v>
      </c>
      <c r="AB434" s="52">
        <v>57054009</v>
      </c>
      <c r="AC434" s="52">
        <v>58862333</v>
      </c>
      <c r="AD434" s="52">
        <v>66837250</v>
      </c>
      <c r="AG434" s="76" t="s">
        <v>561</v>
      </c>
      <c r="AJ434" s="76" t="s">
        <v>541</v>
      </c>
    </row>
    <row r="435" spans="1:36" x14ac:dyDescent="0.2">
      <c r="A435" s="75" t="s">
        <v>459</v>
      </c>
      <c r="B435" s="75" t="s">
        <v>457</v>
      </c>
      <c r="C435" s="54"/>
      <c r="D435" s="54"/>
      <c r="E435" s="52">
        <v>1340236</v>
      </c>
      <c r="F435" s="55" t="s">
        <v>540</v>
      </c>
      <c r="G435" s="52">
        <v>1114462</v>
      </c>
      <c r="H435" s="52">
        <v>1769741</v>
      </c>
      <c r="I435" s="52">
        <v>1378985</v>
      </c>
      <c r="J435" s="52">
        <v>1943556</v>
      </c>
      <c r="K435" s="52">
        <v>2268243</v>
      </c>
      <c r="L435" s="52">
        <v>2626687</v>
      </c>
      <c r="M435" s="52">
        <v>2780724</v>
      </c>
      <c r="N435" s="52">
        <v>2213621</v>
      </c>
      <c r="O435" s="52">
        <v>2799804</v>
      </c>
      <c r="P435" s="52">
        <v>3681968</v>
      </c>
      <c r="Q435" s="52">
        <v>3443513</v>
      </c>
      <c r="R435" s="52">
        <v>3593039</v>
      </c>
      <c r="S435" s="52">
        <v>3703756</v>
      </c>
      <c r="T435" s="52">
        <v>2545628</v>
      </c>
      <c r="U435" s="52">
        <v>2348834</v>
      </c>
      <c r="V435" s="52">
        <v>2439925</v>
      </c>
      <c r="W435" s="52">
        <v>2351754</v>
      </c>
      <c r="X435" s="52">
        <v>2875094</v>
      </c>
      <c r="Y435" s="52">
        <v>2348763</v>
      </c>
      <c r="Z435" s="52">
        <v>2818187</v>
      </c>
      <c r="AA435" s="52">
        <v>2986881</v>
      </c>
      <c r="AB435" s="52">
        <v>2812236</v>
      </c>
      <c r="AC435" s="52">
        <v>3164481</v>
      </c>
      <c r="AD435" s="52">
        <v>3426529</v>
      </c>
      <c r="AG435" s="76" t="s">
        <v>563</v>
      </c>
      <c r="AJ435" s="76" t="s">
        <v>543</v>
      </c>
    </row>
    <row r="436" spans="1:36" x14ac:dyDescent="0.2">
      <c r="A436" s="75" t="s">
        <v>460</v>
      </c>
      <c r="B436" s="75" t="s">
        <v>461</v>
      </c>
      <c r="C436" s="52">
        <v>128988</v>
      </c>
      <c r="D436" s="52">
        <v>147124</v>
      </c>
      <c r="E436" s="52">
        <v>153683</v>
      </c>
      <c r="F436" s="52">
        <v>163706</v>
      </c>
      <c r="G436" s="52">
        <v>205075</v>
      </c>
      <c r="H436" s="52">
        <v>210772</v>
      </c>
      <c r="I436" s="52">
        <v>209161</v>
      </c>
      <c r="J436" s="52">
        <v>202287</v>
      </c>
      <c r="K436" s="52">
        <v>219105</v>
      </c>
      <c r="L436" s="52">
        <v>217657</v>
      </c>
      <c r="M436" s="52">
        <v>213917</v>
      </c>
      <c r="N436" s="52">
        <v>280041</v>
      </c>
      <c r="O436" s="52" t="s">
        <v>540</v>
      </c>
      <c r="P436" s="52">
        <v>185195</v>
      </c>
      <c r="Q436" s="52" t="s">
        <v>540</v>
      </c>
      <c r="R436" s="52">
        <v>237207</v>
      </c>
      <c r="S436" s="52">
        <v>342030</v>
      </c>
      <c r="T436" s="52">
        <v>213302</v>
      </c>
      <c r="U436" s="52">
        <v>195385</v>
      </c>
      <c r="V436" s="52">
        <v>242089</v>
      </c>
      <c r="W436" s="52">
        <v>172902</v>
      </c>
      <c r="X436" s="52">
        <v>166450</v>
      </c>
      <c r="Y436" s="52">
        <v>147926</v>
      </c>
      <c r="Z436" s="52">
        <v>216226</v>
      </c>
      <c r="AA436" s="52">
        <v>195908</v>
      </c>
      <c r="AB436" s="52">
        <v>174074</v>
      </c>
      <c r="AC436" s="52">
        <v>162451</v>
      </c>
      <c r="AD436" s="52">
        <v>222509</v>
      </c>
      <c r="AG436" s="76" t="s">
        <v>520</v>
      </c>
      <c r="AJ436" s="76" t="s">
        <v>542</v>
      </c>
    </row>
    <row r="437" spans="1:36" x14ac:dyDescent="0.2">
      <c r="A437" s="75" t="s">
        <v>462</v>
      </c>
      <c r="B437" s="75" t="s">
        <v>463</v>
      </c>
      <c r="C437" s="52">
        <v>151838</v>
      </c>
      <c r="D437" s="52">
        <v>153392</v>
      </c>
      <c r="E437" s="52">
        <v>154963</v>
      </c>
      <c r="F437" s="52">
        <v>154199</v>
      </c>
      <c r="G437" s="52">
        <v>151521</v>
      </c>
      <c r="H437" s="52">
        <v>149020</v>
      </c>
      <c r="I437" s="52">
        <v>161267</v>
      </c>
      <c r="J437" s="52">
        <v>147763</v>
      </c>
      <c r="K437" s="52">
        <v>154870</v>
      </c>
      <c r="L437" s="52">
        <v>302748</v>
      </c>
      <c r="M437" s="52">
        <v>257311</v>
      </c>
      <c r="N437" s="52" t="s">
        <v>540</v>
      </c>
      <c r="O437" s="52" t="s">
        <v>540</v>
      </c>
      <c r="P437" s="52" t="s">
        <v>540</v>
      </c>
      <c r="Q437" s="52">
        <v>281952</v>
      </c>
      <c r="R437" s="52">
        <v>278349</v>
      </c>
      <c r="S437" s="52">
        <v>306447</v>
      </c>
      <c r="T437" s="52">
        <v>253702</v>
      </c>
      <c r="U437" s="52">
        <v>228104</v>
      </c>
      <c r="V437" s="52">
        <v>234932</v>
      </c>
      <c r="W437" s="52">
        <v>228137</v>
      </c>
      <c r="X437" s="52">
        <v>222218</v>
      </c>
      <c r="Y437" s="52">
        <v>256490</v>
      </c>
      <c r="Z437" s="52">
        <v>235194</v>
      </c>
      <c r="AA437" s="52">
        <v>337507</v>
      </c>
      <c r="AB437" s="52">
        <v>248207</v>
      </c>
      <c r="AC437" s="52">
        <v>243175</v>
      </c>
      <c r="AD437" s="52">
        <v>227367</v>
      </c>
      <c r="AG437" s="76" t="s">
        <v>520</v>
      </c>
      <c r="AJ437" s="76" t="s">
        <v>542</v>
      </c>
    </row>
    <row r="438" spans="1:36" x14ac:dyDescent="0.2">
      <c r="A438" s="75" t="s">
        <v>464</v>
      </c>
      <c r="B438" s="75" t="s">
        <v>463</v>
      </c>
      <c r="C438" s="52">
        <v>745905</v>
      </c>
      <c r="D438" s="52">
        <v>706723</v>
      </c>
      <c r="E438" s="52">
        <v>467614</v>
      </c>
      <c r="F438" s="52">
        <v>505356</v>
      </c>
      <c r="G438" s="52">
        <v>536238</v>
      </c>
      <c r="H438" s="52">
        <v>471000</v>
      </c>
      <c r="I438" s="52">
        <v>739481</v>
      </c>
      <c r="J438" s="52">
        <v>812813</v>
      </c>
      <c r="K438" s="52">
        <v>731202</v>
      </c>
      <c r="L438" s="52">
        <v>693848</v>
      </c>
      <c r="M438" s="52">
        <v>595907</v>
      </c>
      <c r="N438" s="52">
        <v>631629</v>
      </c>
      <c r="O438" s="52">
        <v>717188</v>
      </c>
      <c r="P438" s="52">
        <v>588119</v>
      </c>
      <c r="Q438" s="52">
        <v>645715</v>
      </c>
      <c r="R438" s="52">
        <v>719007</v>
      </c>
      <c r="S438" s="52">
        <v>735543</v>
      </c>
      <c r="T438" s="52">
        <v>733474</v>
      </c>
      <c r="U438" s="52">
        <v>669074</v>
      </c>
      <c r="V438" s="52">
        <v>1221790</v>
      </c>
      <c r="W438" s="52">
        <v>673763</v>
      </c>
      <c r="X438" s="52">
        <v>787031</v>
      </c>
      <c r="Y438" s="52">
        <v>812369</v>
      </c>
      <c r="Z438" s="52">
        <v>850855</v>
      </c>
      <c r="AA438" s="52">
        <v>841935</v>
      </c>
      <c r="AB438" s="52">
        <v>986478</v>
      </c>
      <c r="AC438" s="52">
        <v>1037596</v>
      </c>
      <c r="AD438" s="52">
        <v>1003664</v>
      </c>
      <c r="AG438" s="76" t="s">
        <v>564</v>
      </c>
      <c r="AJ438" s="76" t="s">
        <v>546</v>
      </c>
    </row>
    <row r="439" spans="1:36" x14ac:dyDescent="0.2">
      <c r="A439" s="75" t="s">
        <v>465</v>
      </c>
      <c r="B439" s="75" t="s">
        <v>463</v>
      </c>
      <c r="C439" s="52">
        <v>159266</v>
      </c>
      <c r="D439" s="52">
        <v>140812</v>
      </c>
      <c r="E439" s="52">
        <v>164022</v>
      </c>
      <c r="F439" s="52">
        <v>149307</v>
      </c>
      <c r="G439" s="52">
        <v>170635</v>
      </c>
      <c r="H439" s="52">
        <v>160611</v>
      </c>
      <c r="I439" s="52">
        <v>106662</v>
      </c>
      <c r="J439" s="52">
        <v>202162</v>
      </c>
      <c r="K439" s="55" t="s">
        <v>540</v>
      </c>
      <c r="L439" s="52">
        <v>225117</v>
      </c>
      <c r="M439" s="52">
        <v>194649</v>
      </c>
      <c r="N439" s="52">
        <v>200702</v>
      </c>
      <c r="O439" s="52">
        <v>181894</v>
      </c>
      <c r="P439" s="52">
        <v>206894</v>
      </c>
      <c r="Q439" s="52">
        <v>186889</v>
      </c>
      <c r="R439" s="52">
        <v>254558</v>
      </c>
      <c r="S439" s="52">
        <v>281934</v>
      </c>
      <c r="T439" s="52">
        <v>290597</v>
      </c>
      <c r="U439" s="52">
        <v>257387</v>
      </c>
      <c r="V439" s="52">
        <v>245407</v>
      </c>
      <c r="W439" s="52">
        <v>306575</v>
      </c>
      <c r="X439" s="52">
        <v>274253</v>
      </c>
      <c r="Y439" s="52">
        <v>298405</v>
      </c>
      <c r="Z439" s="52">
        <v>265878</v>
      </c>
      <c r="AA439" s="52">
        <v>310715</v>
      </c>
      <c r="AB439" s="52">
        <v>365231</v>
      </c>
      <c r="AC439" s="52">
        <v>316271</v>
      </c>
      <c r="AD439" s="52">
        <v>316225</v>
      </c>
      <c r="AG439" s="76" t="s">
        <v>520</v>
      </c>
      <c r="AJ439" s="76" t="s">
        <v>542</v>
      </c>
    </row>
    <row r="440" spans="1:36" x14ac:dyDescent="0.2">
      <c r="A440" s="75" t="s">
        <v>466</v>
      </c>
      <c r="B440" s="75" t="s">
        <v>463</v>
      </c>
      <c r="C440" s="52">
        <v>206076</v>
      </c>
      <c r="D440" s="52">
        <v>206925</v>
      </c>
      <c r="E440" s="52">
        <v>148798</v>
      </c>
      <c r="F440" s="55" t="s">
        <v>540</v>
      </c>
      <c r="G440" s="55" t="s">
        <v>540</v>
      </c>
      <c r="H440" s="55" t="s">
        <v>540</v>
      </c>
      <c r="I440" s="52">
        <v>155600</v>
      </c>
      <c r="J440" s="55" t="s">
        <v>540</v>
      </c>
      <c r="K440" s="52">
        <v>218070</v>
      </c>
      <c r="L440" s="55" t="s">
        <v>540</v>
      </c>
      <c r="M440" s="52">
        <v>182402</v>
      </c>
      <c r="N440" s="52">
        <v>220370</v>
      </c>
      <c r="O440" s="52">
        <v>192622</v>
      </c>
      <c r="P440" s="52">
        <v>200615</v>
      </c>
      <c r="Q440" s="52">
        <v>233738</v>
      </c>
      <c r="R440" s="52">
        <v>269217</v>
      </c>
      <c r="S440" s="52">
        <v>278776</v>
      </c>
      <c r="T440" s="52">
        <v>277583</v>
      </c>
      <c r="U440" s="52">
        <v>245312</v>
      </c>
      <c r="V440" s="52">
        <v>263119</v>
      </c>
      <c r="W440" s="52">
        <v>262364</v>
      </c>
      <c r="X440" s="52">
        <v>257239</v>
      </c>
      <c r="Y440" s="52">
        <v>273896</v>
      </c>
      <c r="Z440" s="52">
        <v>299704</v>
      </c>
      <c r="AA440" s="52">
        <v>257366</v>
      </c>
      <c r="AB440" s="52">
        <v>269768</v>
      </c>
      <c r="AC440" s="52">
        <v>272637</v>
      </c>
      <c r="AD440" s="52">
        <v>339121</v>
      </c>
      <c r="AG440" s="76" t="s">
        <v>520</v>
      </c>
      <c r="AJ440" s="76" t="s">
        <v>542</v>
      </c>
    </row>
    <row r="441" spans="1:36" x14ac:dyDescent="0.2">
      <c r="A441" s="75" t="s">
        <v>467</v>
      </c>
      <c r="B441" s="75" t="s">
        <v>463</v>
      </c>
      <c r="C441" s="52">
        <v>241737</v>
      </c>
      <c r="D441" s="52">
        <v>247785</v>
      </c>
      <c r="E441" s="52">
        <v>259015</v>
      </c>
      <c r="F441" s="52">
        <v>248880</v>
      </c>
      <c r="G441" s="52">
        <v>283924</v>
      </c>
      <c r="H441" s="52">
        <v>257957</v>
      </c>
      <c r="I441" s="52">
        <v>279117</v>
      </c>
      <c r="J441" s="52">
        <v>280095</v>
      </c>
      <c r="K441" s="52">
        <v>286833</v>
      </c>
      <c r="L441" s="52">
        <v>308084</v>
      </c>
      <c r="M441" s="52">
        <v>302033</v>
      </c>
      <c r="N441" s="52">
        <v>361357</v>
      </c>
      <c r="O441" s="52">
        <v>322715</v>
      </c>
      <c r="P441" s="52">
        <v>347458</v>
      </c>
      <c r="Q441" s="52">
        <v>424634</v>
      </c>
      <c r="R441" s="52">
        <v>419492</v>
      </c>
      <c r="S441" s="52">
        <v>433187</v>
      </c>
      <c r="T441" s="52">
        <v>440348</v>
      </c>
      <c r="U441" s="52">
        <v>392072</v>
      </c>
      <c r="V441" s="52">
        <v>369184</v>
      </c>
      <c r="W441" s="52">
        <v>353680</v>
      </c>
      <c r="X441" s="52">
        <v>333379</v>
      </c>
      <c r="Y441" s="52">
        <v>342119</v>
      </c>
      <c r="Z441" s="52">
        <v>348148</v>
      </c>
      <c r="AA441" s="52">
        <v>400636</v>
      </c>
      <c r="AB441" s="52">
        <v>408605</v>
      </c>
      <c r="AC441" s="52">
        <v>370330</v>
      </c>
      <c r="AD441" s="52">
        <v>498910</v>
      </c>
      <c r="AG441" s="76" t="s">
        <v>520</v>
      </c>
      <c r="AJ441" s="76" t="s">
        <v>542</v>
      </c>
    </row>
    <row r="442" spans="1:36" x14ac:dyDescent="0.2">
      <c r="A442" s="75" t="s">
        <v>532</v>
      </c>
      <c r="B442" s="75" t="s">
        <v>463</v>
      </c>
      <c r="C442" s="52">
        <v>1515371</v>
      </c>
      <c r="D442" s="52">
        <v>1614783</v>
      </c>
      <c r="E442" s="52">
        <v>1552518</v>
      </c>
      <c r="F442" s="52">
        <v>1433177</v>
      </c>
      <c r="G442" s="52">
        <v>1415692</v>
      </c>
      <c r="H442" s="52">
        <v>1356170</v>
      </c>
      <c r="I442" s="52">
        <v>1543905</v>
      </c>
      <c r="J442" s="52">
        <v>1532070</v>
      </c>
      <c r="K442" s="52">
        <v>1620897</v>
      </c>
      <c r="L442" s="52">
        <v>1820639</v>
      </c>
      <c r="M442" s="52">
        <v>1951590</v>
      </c>
      <c r="N442" s="52">
        <v>2080140</v>
      </c>
      <c r="O442" s="52">
        <v>2036793</v>
      </c>
      <c r="P442" s="52">
        <v>2191949</v>
      </c>
      <c r="Q442" s="52">
        <v>2514900</v>
      </c>
      <c r="R442" s="52">
        <v>2757317</v>
      </c>
      <c r="S442" s="52">
        <v>2760266</v>
      </c>
      <c r="T442" s="52">
        <v>2607381</v>
      </c>
      <c r="U442" s="52">
        <v>2307970</v>
      </c>
      <c r="V442" s="52">
        <v>2468056</v>
      </c>
      <c r="W442" s="52">
        <v>2623198</v>
      </c>
      <c r="X442" s="52">
        <v>2723135</v>
      </c>
      <c r="Y442" s="52">
        <v>2661880</v>
      </c>
      <c r="Z442" s="52">
        <v>2837213</v>
      </c>
      <c r="AA442" s="52">
        <v>3045567</v>
      </c>
      <c r="AB442" s="52">
        <v>3500792</v>
      </c>
      <c r="AC442" s="52">
        <v>3591680</v>
      </c>
      <c r="AD442" s="52">
        <v>3821745</v>
      </c>
      <c r="AG442" s="76" t="s">
        <v>562</v>
      </c>
      <c r="AJ442" s="76" t="s">
        <v>542</v>
      </c>
    </row>
    <row r="443" spans="1:36" x14ac:dyDescent="0.2">
      <c r="A443" s="75" t="s">
        <v>468</v>
      </c>
      <c r="B443" s="75" t="s">
        <v>463</v>
      </c>
      <c r="C443" s="52">
        <v>197190</v>
      </c>
      <c r="D443" s="52">
        <v>172957</v>
      </c>
      <c r="E443" s="52">
        <v>177663</v>
      </c>
      <c r="F443" s="52">
        <v>166514</v>
      </c>
      <c r="G443" s="52">
        <v>193093</v>
      </c>
      <c r="H443" s="52">
        <v>199441</v>
      </c>
      <c r="I443" s="52">
        <v>212427</v>
      </c>
      <c r="J443" s="52">
        <v>215197</v>
      </c>
      <c r="K443" s="52">
        <v>222559</v>
      </c>
      <c r="L443" s="52">
        <v>215843</v>
      </c>
      <c r="M443" s="55" t="s">
        <v>540</v>
      </c>
      <c r="N443" s="52" t="s">
        <v>540</v>
      </c>
      <c r="O443" s="52" t="s">
        <v>540</v>
      </c>
      <c r="P443" s="52" t="s">
        <v>540</v>
      </c>
      <c r="Q443" s="52" t="s">
        <v>540</v>
      </c>
      <c r="R443" s="52" t="s">
        <v>540</v>
      </c>
      <c r="S443" s="52" t="s">
        <v>540</v>
      </c>
      <c r="T443" s="52" t="s">
        <v>540</v>
      </c>
      <c r="U443" s="52" t="s">
        <v>540</v>
      </c>
      <c r="V443" s="52">
        <v>293745</v>
      </c>
      <c r="W443" s="52">
        <v>370538</v>
      </c>
      <c r="X443" s="52">
        <v>390764</v>
      </c>
      <c r="Y443" s="52">
        <v>343756</v>
      </c>
      <c r="Z443" s="52">
        <v>354771</v>
      </c>
      <c r="AA443" s="52">
        <v>292408</v>
      </c>
      <c r="AB443" s="52">
        <v>703228</v>
      </c>
      <c r="AC443" s="52">
        <v>1132671</v>
      </c>
      <c r="AD443" s="52">
        <v>450065</v>
      </c>
      <c r="AG443" s="76" t="s">
        <v>520</v>
      </c>
      <c r="AJ443" s="76" t="s">
        <v>542</v>
      </c>
    </row>
    <row r="444" spans="1:36" x14ac:dyDescent="0.2">
      <c r="A444" s="75" t="s">
        <v>469</v>
      </c>
      <c r="B444" s="75" t="s">
        <v>463</v>
      </c>
      <c r="C444" s="52">
        <v>855781</v>
      </c>
      <c r="D444" s="52">
        <v>938764</v>
      </c>
      <c r="E444" s="52">
        <v>833191</v>
      </c>
      <c r="F444" s="52">
        <v>854980</v>
      </c>
      <c r="G444" s="52">
        <v>985472</v>
      </c>
      <c r="H444" s="52">
        <v>989282</v>
      </c>
      <c r="I444" s="52">
        <v>957966</v>
      </c>
      <c r="J444" s="52">
        <v>997756</v>
      </c>
      <c r="K444" s="52">
        <v>1119633</v>
      </c>
      <c r="L444" s="52">
        <v>1109286</v>
      </c>
      <c r="M444" s="52">
        <v>1282526</v>
      </c>
      <c r="N444" s="52">
        <v>1381267</v>
      </c>
      <c r="O444" s="52">
        <v>1351786</v>
      </c>
      <c r="P444" s="52">
        <v>1526321</v>
      </c>
      <c r="Q444" s="52">
        <v>1968891</v>
      </c>
      <c r="R444" s="52">
        <v>1735028</v>
      </c>
      <c r="S444" s="52" t="s">
        <v>540</v>
      </c>
      <c r="T444" s="52" t="s">
        <v>540</v>
      </c>
      <c r="U444" s="52" t="s">
        <v>540</v>
      </c>
      <c r="V444" s="52">
        <v>1594745</v>
      </c>
      <c r="W444" s="52">
        <v>1999929</v>
      </c>
      <c r="X444" s="52">
        <v>2256034</v>
      </c>
      <c r="Y444" s="52">
        <v>2229394</v>
      </c>
      <c r="Z444" s="52">
        <v>2169514</v>
      </c>
      <c r="AA444" s="52">
        <v>2421392</v>
      </c>
      <c r="AB444" s="52">
        <v>2500347</v>
      </c>
      <c r="AC444" s="52">
        <v>2486678</v>
      </c>
      <c r="AD444" s="52">
        <v>2646565</v>
      </c>
      <c r="AG444" s="76" t="s">
        <v>564</v>
      </c>
      <c r="AJ444" s="76" t="s">
        <v>546</v>
      </c>
    </row>
    <row r="445" spans="1:36" x14ac:dyDescent="0.2">
      <c r="A445" s="75" t="s">
        <v>470</v>
      </c>
      <c r="B445" s="75" t="s">
        <v>463</v>
      </c>
      <c r="C445" s="52">
        <v>2940034</v>
      </c>
      <c r="D445" s="52">
        <v>3083823</v>
      </c>
      <c r="E445" s="52">
        <v>2956531</v>
      </c>
      <c r="F445" s="52">
        <v>2973771</v>
      </c>
      <c r="G445" s="52">
        <v>3199068</v>
      </c>
      <c r="H445" s="52">
        <v>3340345</v>
      </c>
      <c r="I445" s="52">
        <v>3613414</v>
      </c>
      <c r="J445" s="52">
        <v>3327316</v>
      </c>
      <c r="K445" s="52">
        <v>3551270</v>
      </c>
      <c r="L445" s="52">
        <v>3800053</v>
      </c>
      <c r="M445" s="52">
        <v>3795440</v>
      </c>
      <c r="N445" s="52">
        <v>4116009</v>
      </c>
      <c r="O445" s="52">
        <v>3974507</v>
      </c>
      <c r="P445" s="52">
        <v>4731681</v>
      </c>
      <c r="Q445" s="52">
        <v>4787970</v>
      </c>
      <c r="R445" s="52">
        <v>4938133</v>
      </c>
      <c r="S445" s="52">
        <v>5089520</v>
      </c>
      <c r="T445" s="52">
        <v>4597215</v>
      </c>
      <c r="U445" s="52">
        <v>4483353</v>
      </c>
      <c r="V445" s="52">
        <v>4123776</v>
      </c>
      <c r="W445" s="52">
        <v>4798976</v>
      </c>
      <c r="X445" s="52">
        <v>4456951</v>
      </c>
      <c r="Y445" s="52">
        <v>4709236</v>
      </c>
      <c r="Z445" s="52">
        <v>4899094</v>
      </c>
      <c r="AA445" s="52">
        <v>5645977</v>
      </c>
      <c r="AB445" s="52">
        <v>5298019</v>
      </c>
      <c r="AC445" s="52">
        <v>6249318</v>
      </c>
      <c r="AD445" s="52">
        <v>6803817</v>
      </c>
      <c r="AG445" s="76" t="s">
        <v>520</v>
      </c>
      <c r="AJ445" s="76" t="s">
        <v>542</v>
      </c>
    </row>
    <row r="446" spans="1:36" x14ac:dyDescent="0.2">
      <c r="A446" s="75" t="s">
        <v>171</v>
      </c>
      <c r="B446" s="75" t="s">
        <v>172</v>
      </c>
      <c r="C446" s="52">
        <v>13243838</v>
      </c>
      <c r="D446" s="52">
        <v>12716470</v>
      </c>
      <c r="E446" s="52">
        <v>12442546</v>
      </c>
      <c r="F446" s="52">
        <v>13192327</v>
      </c>
      <c r="G446" s="52">
        <v>14131787</v>
      </c>
      <c r="H446" s="52">
        <v>13933801</v>
      </c>
      <c r="I446" s="52">
        <v>14932726</v>
      </c>
      <c r="J446" s="52">
        <v>14791998</v>
      </c>
      <c r="K446" s="52">
        <v>17933594</v>
      </c>
      <c r="L446" s="52">
        <v>20352888</v>
      </c>
      <c r="M446" s="52">
        <v>20898431</v>
      </c>
      <c r="N446" s="52">
        <v>21607871</v>
      </c>
      <c r="O446" s="52">
        <v>22010726</v>
      </c>
      <c r="P446" s="52">
        <v>23734572</v>
      </c>
      <c r="Q446" s="52">
        <v>25835690</v>
      </c>
      <c r="R446" s="52">
        <v>31031544</v>
      </c>
      <c r="S446" s="52">
        <v>30131019</v>
      </c>
      <c r="T446" s="52">
        <v>29250329</v>
      </c>
      <c r="U446" s="52">
        <v>28965701</v>
      </c>
      <c r="V446" s="52">
        <v>27389207</v>
      </c>
      <c r="W446" s="52">
        <v>28722733</v>
      </c>
      <c r="X446" s="52">
        <v>27992559</v>
      </c>
      <c r="Y446" s="52">
        <v>28508688</v>
      </c>
      <c r="Z446" s="52">
        <v>28837113</v>
      </c>
      <c r="AA446" s="52">
        <v>30562486</v>
      </c>
      <c r="AB446" s="52">
        <v>30255400</v>
      </c>
      <c r="AC446" s="52">
        <v>34630749</v>
      </c>
      <c r="AD446" s="52">
        <v>34671185</v>
      </c>
      <c r="AG446" s="76" t="s">
        <v>561</v>
      </c>
      <c r="AJ446" s="76" t="s">
        <v>541</v>
      </c>
    </row>
    <row r="447" spans="1:36" x14ac:dyDescent="0.2">
      <c r="A447" s="75" t="s">
        <v>471</v>
      </c>
      <c r="B447" s="75" t="s">
        <v>172</v>
      </c>
      <c r="C447" s="52">
        <v>4392304</v>
      </c>
      <c r="D447" s="52">
        <v>5178019</v>
      </c>
      <c r="E447" s="52">
        <v>5064626</v>
      </c>
      <c r="F447" s="52">
        <v>5203784</v>
      </c>
      <c r="G447" s="52">
        <v>3381129</v>
      </c>
      <c r="H447" s="52">
        <v>4497732</v>
      </c>
      <c r="I447" s="52">
        <v>5548538</v>
      </c>
      <c r="J447" s="52">
        <v>7776325</v>
      </c>
      <c r="K447" s="52">
        <v>16029407</v>
      </c>
      <c r="L447" s="52">
        <v>7878523</v>
      </c>
      <c r="M447" s="52">
        <v>8455326</v>
      </c>
      <c r="N447" s="52">
        <v>7616511</v>
      </c>
      <c r="O447" s="52">
        <v>8959423</v>
      </c>
      <c r="P447" s="52">
        <v>8919852</v>
      </c>
      <c r="Q447" s="52">
        <v>9577059</v>
      </c>
      <c r="R447" s="52">
        <v>11418427</v>
      </c>
      <c r="S447" s="52">
        <v>11333062</v>
      </c>
      <c r="T447" s="52">
        <v>11304255</v>
      </c>
      <c r="U447" s="52">
        <v>9688279</v>
      </c>
      <c r="V447" s="52">
        <v>9323542</v>
      </c>
      <c r="W447" s="52">
        <v>10459914</v>
      </c>
      <c r="X447" s="52">
        <v>11921967</v>
      </c>
      <c r="Y447" s="52">
        <v>10538357</v>
      </c>
      <c r="Z447" s="52">
        <v>10931365</v>
      </c>
      <c r="AA447" s="52">
        <v>12272159</v>
      </c>
      <c r="AB447" s="52">
        <v>15625224</v>
      </c>
      <c r="AC447" s="52">
        <v>16253859</v>
      </c>
      <c r="AD447" s="52">
        <v>19611720</v>
      </c>
      <c r="AG447" s="76" t="s">
        <v>520</v>
      </c>
      <c r="AJ447" s="76" t="s">
        <v>542</v>
      </c>
    </row>
    <row r="448" spans="1:36" x14ac:dyDescent="0.2">
      <c r="A448" s="75" t="s">
        <v>173</v>
      </c>
      <c r="B448" s="75" t="s">
        <v>172</v>
      </c>
      <c r="C448" s="52">
        <v>26160839</v>
      </c>
      <c r="D448" s="52">
        <v>25367253</v>
      </c>
      <c r="E448" s="52">
        <v>23441312</v>
      </c>
      <c r="F448" s="52">
        <v>26093833</v>
      </c>
      <c r="G448" s="52">
        <v>28602322</v>
      </c>
      <c r="H448" s="52">
        <v>31046115</v>
      </c>
      <c r="I448" s="52">
        <v>31563275</v>
      </c>
      <c r="J448" s="52">
        <v>33616877</v>
      </c>
      <c r="K448" s="52">
        <v>40485967</v>
      </c>
      <c r="L448" s="52">
        <v>39793851</v>
      </c>
      <c r="M448" s="52">
        <v>42966239</v>
      </c>
      <c r="N448" s="52">
        <v>43725610</v>
      </c>
      <c r="O448" s="52">
        <v>43104435</v>
      </c>
      <c r="P448" s="52">
        <v>48785921</v>
      </c>
      <c r="Q448" s="52">
        <v>54650205</v>
      </c>
      <c r="R448" s="52">
        <v>57146519</v>
      </c>
      <c r="S448" s="52">
        <v>53947541</v>
      </c>
      <c r="T448" s="52">
        <v>53426682</v>
      </c>
      <c r="U448" s="52">
        <v>44667290</v>
      </c>
      <c r="V448" s="52">
        <v>43157212</v>
      </c>
      <c r="W448" s="52">
        <v>48703582</v>
      </c>
      <c r="X448" s="52">
        <v>60789238</v>
      </c>
      <c r="Y448" s="52">
        <v>75704963</v>
      </c>
      <c r="Z448" s="52">
        <v>82764610</v>
      </c>
      <c r="AA448" s="52">
        <v>87269711</v>
      </c>
      <c r="AB448" s="52">
        <v>85172794</v>
      </c>
      <c r="AC448" s="52">
        <v>89365440</v>
      </c>
      <c r="AD448" s="52">
        <v>94116652</v>
      </c>
      <c r="AG448" s="76" t="s">
        <v>520</v>
      </c>
      <c r="AJ448" s="76" t="s">
        <v>542</v>
      </c>
    </row>
    <row r="449" spans="1:36" x14ac:dyDescent="0.2">
      <c r="A449" s="75" t="s">
        <v>472</v>
      </c>
      <c r="B449" s="75" t="s">
        <v>172</v>
      </c>
      <c r="C449" s="52">
        <v>1150209</v>
      </c>
      <c r="D449" s="52">
        <v>1192297</v>
      </c>
      <c r="E449" s="52">
        <v>1074160</v>
      </c>
      <c r="F449" s="52">
        <v>1036571</v>
      </c>
      <c r="G449" s="52">
        <v>974937</v>
      </c>
      <c r="H449" s="52">
        <v>1148962</v>
      </c>
      <c r="I449" s="52">
        <v>1201595</v>
      </c>
      <c r="J449" s="52">
        <v>1306704</v>
      </c>
      <c r="K449" s="52">
        <v>1619983</v>
      </c>
      <c r="L449" s="52">
        <v>2704696</v>
      </c>
      <c r="M449" s="52">
        <v>2320712</v>
      </c>
      <c r="N449" s="52">
        <v>2877637</v>
      </c>
      <c r="O449" s="52">
        <v>2850279</v>
      </c>
      <c r="P449" s="52">
        <v>3280759</v>
      </c>
      <c r="Q449" s="52">
        <v>3827983</v>
      </c>
      <c r="R449" s="52">
        <v>4722845</v>
      </c>
      <c r="S449" s="52">
        <v>4750172</v>
      </c>
      <c r="T449" s="52">
        <v>3741421</v>
      </c>
      <c r="U449" s="52">
        <v>3797206</v>
      </c>
      <c r="V449" s="52">
        <v>2972315</v>
      </c>
      <c r="W449" s="52">
        <v>3083152</v>
      </c>
      <c r="X449" s="52">
        <v>3421332</v>
      </c>
      <c r="Y449" s="52">
        <v>3709297</v>
      </c>
      <c r="Z449" s="52">
        <v>4585076</v>
      </c>
      <c r="AA449" s="52">
        <v>4806446</v>
      </c>
      <c r="AB449" s="52">
        <v>5259896</v>
      </c>
      <c r="AC449" s="52">
        <v>5298098</v>
      </c>
      <c r="AD449" s="52">
        <v>6152468</v>
      </c>
      <c r="AG449" s="76" t="s">
        <v>520</v>
      </c>
      <c r="AJ449" s="76" t="s">
        <v>542</v>
      </c>
    </row>
    <row r="450" spans="1:36" x14ac:dyDescent="0.2">
      <c r="A450" s="75" t="s">
        <v>473</v>
      </c>
      <c r="B450" s="75" t="s">
        <v>172</v>
      </c>
      <c r="C450" s="52">
        <v>3755053</v>
      </c>
      <c r="D450" s="52">
        <v>3184139</v>
      </c>
      <c r="E450" s="52">
        <v>3150109</v>
      </c>
      <c r="F450" s="52">
        <v>3210640</v>
      </c>
      <c r="G450" s="52">
        <v>2799394</v>
      </c>
      <c r="H450" s="52">
        <v>3525375</v>
      </c>
      <c r="I450" s="52">
        <v>3740371</v>
      </c>
      <c r="J450" s="52">
        <v>4655682</v>
      </c>
      <c r="K450" s="52">
        <v>4591786</v>
      </c>
      <c r="L450" s="52">
        <v>4607697</v>
      </c>
      <c r="M450" s="52">
        <v>5012767</v>
      </c>
      <c r="N450" s="52">
        <v>4177915</v>
      </c>
      <c r="O450" s="52">
        <v>3900397</v>
      </c>
      <c r="P450" s="52">
        <v>5263861</v>
      </c>
      <c r="Q450" s="52">
        <v>6105611</v>
      </c>
      <c r="R450" s="52">
        <v>6829890</v>
      </c>
      <c r="S450" s="52">
        <v>6861634</v>
      </c>
      <c r="T450" s="52">
        <v>6574907</v>
      </c>
      <c r="U450" s="52">
        <v>9254034</v>
      </c>
      <c r="V450" s="52">
        <v>7379528</v>
      </c>
      <c r="W450" s="52">
        <v>6455476</v>
      </c>
      <c r="X450" s="52">
        <v>6483387</v>
      </c>
      <c r="Y450" s="52">
        <v>6859883</v>
      </c>
      <c r="Z450" s="52">
        <v>7381123</v>
      </c>
      <c r="AA450" s="52">
        <v>8328559</v>
      </c>
      <c r="AB450" s="52">
        <v>9080086</v>
      </c>
      <c r="AC450" s="52">
        <v>12064458</v>
      </c>
      <c r="AD450" s="52">
        <v>12652073</v>
      </c>
      <c r="AG450" s="76" t="s">
        <v>520</v>
      </c>
      <c r="AJ450" s="76" t="s">
        <v>542</v>
      </c>
    </row>
    <row r="451" spans="1:36" x14ac:dyDescent="0.2">
      <c r="A451" s="75" t="s">
        <v>474</v>
      </c>
      <c r="B451" s="75" t="s">
        <v>172</v>
      </c>
      <c r="C451" s="52">
        <v>19524600</v>
      </c>
      <c r="D451" s="52">
        <v>21713981</v>
      </c>
      <c r="E451" s="52">
        <v>20596226</v>
      </c>
      <c r="F451" s="52">
        <v>21861979</v>
      </c>
      <c r="G451" s="52">
        <v>22363137</v>
      </c>
      <c r="H451" s="52">
        <v>24877125</v>
      </c>
      <c r="I451" s="52">
        <v>26071020</v>
      </c>
      <c r="J451" s="52">
        <v>24830207</v>
      </c>
      <c r="K451" s="52">
        <v>27239216</v>
      </c>
      <c r="L451" s="52">
        <v>29814811</v>
      </c>
      <c r="M451" s="52">
        <v>30372075</v>
      </c>
      <c r="N451" s="52">
        <v>39989938</v>
      </c>
      <c r="O451" s="52">
        <v>38382896</v>
      </c>
      <c r="P451" s="52">
        <v>43219618</v>
      </c>
      <c r="Q451" s="52">
        <v>44594547</v>
      </c>
      <c r="R451" s="52">
        <v>49024662</v>
      </c>
      <c r="S451" s="52">
        <v>52724355</v>
      </c>
      <c r="T451" s="52">
        <v>44343077</v>
      </c>
      <c r="U451" s="52">
        <v>45513445</v>
      </c>
      <c r="V451" s="52">
        <v>45867716</v>
      </c>
      <c r="W451" s="52">
        <v>47160706</v>
      </c>
      <c r="X451" s="52">
        <v>57899517</v>
      </c>
      <c r="Y451" s="52">
        <v>51534409</v>
      </c>
      <c r="Z451" s="52">
        <v>64039728</v>
      </c>
      <c r="AA451" s="52">
        <v>67893332</v>
      </c>
      <c r="AB451" s="52">
        <v>70737907</v>
      </c>
      <c r="AC451" s="52">
        <v>78990070</v>
      </c>
      <c r="AD451" s="52">
        <v>91748541</v>
      </c>
      <c r="AG451" s="76" t="s">
        <v>520</v>
      </c>
      <c r="AJ451" s="76" t="s">
        <v>542</v>
      </c>
    </row>
    <row r="452" spans="1:36" x14ac:dyDescent="0.2">
      <c r="A452" s="75" t="s">
        <v>174</v>
      </c>
      <c r="B452" s="75" t="s">
        <v>172</v>
      </c>
      <c r="C452" s="52">
        <v>31990400</v>
      </c>
      <c r="D452" s="52">
        <v>35663068</v>
      </c>
      <c r="E452" s="52">
        <v>35116393</v>
      </c>
      <c r="F452" s="52">
        <v>38873878</v>
      </c>
      <c r="G452" s="52">
        <v>35768931</v>
      </c>
      <c r="H452" s="52">
        <v>35817827</v>
      </c>
      <c r="I452" s="52">
        <v>38206734</v>
      </c>
      <c r="J452" s="52">
        <v>42776993</v>
      </c>
      <c r="K452" s="52">
        <v>53677745</v>
      </c>
      <c r="L452" s="52">
        <v>59824490</v>
      </c>
      <c r="M452" s="52">
        <v>60285461</v>
      </c>
      <c r="N452" s="52">
        <v>61524452</v>
      </c>
      <c r="O452" s="52">
        <v>56402784</v>
      </c>
      <c r="P452" s="52">
        <v>62089115</v>
      </c>
      <c r="Q452" s="52">
        <v>63846531</v>
      </c>
      <c r="R452" s="52">
        <v>65515303</v>
      </c>
      <c r="S452" s="52">
        <v>64074423</v>
      </c>
      <c r="T452" s="52">
        <v>61087081</v>
      </c>
      <c r="U452" s="52">
        <v>54702093</v>
      </c>
      <c r="V452" s="52">
        <v>53830587</v>
      </c>
      <c r="W452" s="52">
        <v>56664083</v>
      </c>
      <c r="X452" s="52">
        <v>67463335</v>
      </c>
      <c r="Y452" s="52">
        <v>69768788</v>
      </c>
      <c r="Z452" s="52">
        <v>74172233</v>
      </c>
      <c r="AA452" s="52">
        <v>78862719</v>
      </c>
      <c r="AB452" s="52">
        <v>84212745</v>
      </c>
      <c r="AC452" s="52">
        <v>86396770</v>
      </c>
      <c r="AD452" s="52">
        <v>91161069</v>
      </c>
      <c r="AG452" s="76" t="s">
        <v>564</v>
      </c>
      <c r="AJ452" s="76" t="s">
        <v>546</v>
      </c>
    </row>
    <row r="453" spans="1:36" x14ac:dyDescent="0.2">
      <c r="A453" s="75" t="s">
        <v>175</v>
      </c>
      <c r="B453" s="75" t="s">
        <v>176</v>
      </c>
      <c r="C453" s="52">
        <v>1242538</v>
      </c>
      <c r="D453" s="52">
        <v>1396332</v>
      </c>
      <c r="E453" s="52">
        <v>1205264</v>
      </c>
      <c r="F453" s="52">
        <v>1265813</v>
      </c>
      <c r="G453" s="52">
        <v>1033423</v>
      </c>
      <c r="H453" s="52">
        <v>1338888</v>
      </c>
      <c r="I453" s="52">
        <v>1535427</v>
      </c>
      <c r="J453" s="52">
        <v>1549302</v>
      </c>
      <c r="K453" s="52">
        <v>1931890</v>
      </c>
      <c r="L453" s="52">
        <v>2262954</v>
      </c>
      <c r="M453" s="52">
        <v>2591851</v>
      </c>
      <c r="N453" s="52">
        <v>2788845</v>
      </c>
      <c r="O453" s="52">
        <v>2628745</v>
      </c>
      <c r="P453" s="52">
        <v>2993289</v>
      </c>
      <c r="Q453" s="52">
        <v>3376237</v>
      </c>
      <c r="R453" s="52">
        <v>3586536</v>
      </c>
      <c r="S453" s="52">
        <v>3637508</v>
      </c>
      <c r="T453" s="52">
        <v>3382391</v>
      </c>
      <c r="U453" s="52">
        <v>2936018</v>
      </c>
      <c r="V453" s="52">
        <v>2846327</v>
      </c>
      <c r="W453" s="52">
        <v>2750237</v>
      </c>
      <c r="X453" s="52">
        <v>2813106</v>
      </c>
      <c r="Y453" s="52">
        <v>2990214</v>
      </c>
      <c r="Z453" s="52">
        <v>3374291</v>
      </c>
      <c r="AA453" s="52">
        <v>3884051</v>
      </c>
      <c r="AB453" s="52">
        <v>4265798</v>
      </c>
      <c r="AC453" s="52">
        <v>4664619</v>
      </c>
      <c r="AD453" s="52">
        <v>4955753</v>
      </c>
      <c r="AG453" s="76" t="s">
        <v>563</v>
      </c>
      <c r="AJ453" s="76" t="s">
        <v>543</v>
      </c>
    </row>
    <row r="454" spans="1:36" x14ac:dyDescent="0.2">
      <c r="A454" s="75" t="s">
        <v>475</v>
      </c>
      <c r="B454" s="75" t="s">
        <v>176</v>
      </c>
      <c r="C454" s="52">
        <v>1697143</v>
      </c>
      <c r="D454" s="52">
        <v>1588999</v>
      </c>
      <c r="E454" s="52">
        <v>1765531</v>
      </c>
      <c r="F454" s="52">
        <v>1429491</v>
      </c>
      <c r="G454" s="52">
        <v>1524079</v>
      </c>
      <c r="H454" s="52">
        <v>1689575</v>
      </c>
      <c r="I454" s="52">
        <v>1788342</v>
      </c>
      <c r="J454" s="52">
        <v>1920120</v>
      </c>
      <c r="K454" s="52">
        <v>2263058</v>
      </c>
      <c r="L454" s="52">
        <v>2249196</v>
      </c>
      <c r="M454" s="52">
        <v>2463362</v>
      </c>
      <c r="N454" s="52">
        <v>2482048</v>
      </c>
      <c r="O454" s="52">
        <v>2663883</v>
      </c>
      <c r="P454" s="52">
        <v>3183987</v>
      </c>
      <c r="Q454" s="52">
        <v>3252460</v>
      </c>
      <c r="R454" s="52">
        <v>4001607</v>
      </c>
      <c r="S454" s="52">
        <v>4209530</v>
      </c>
      <c r="T454" s="52">
        <v>3636185</v>
      </c>
      <c r="U454" s="52">
        <v>3191771</v>
      </c>
      <c r="V454" s="52">
        <v>3323198</v>
      </c>
      <c r="W454" s="52">
        <v>4454957</v>
      </c>
      <c r="X454" s="52">
        <v>4144417</v>
      </c>
      <c r="Y454" s="52">
        <v>4616416</v>
      </c>
      <c r="Z454" s="52">
        <v>5543156</v>
      </c>
      <c r="AA454" s="52">
        <v>6488828</v>
      </c>
      <c r="AB454" s="52">
        <v>6454913</v>
      </c>
      <c r="AC454" s="52">
        <v>6779278</v>
      </c>
      <c r="AD454" s="52">
        <v>8153711</v>
      </c>
      <c r="AG454" s="76" t="s">
        <v>565</v>
      </c>
      <c r="AJ454" s="76" t="s">
        <v>544</v>
      </c>
    </row>
    <row r="455" spans="1:36" x14ac:dyDescent="0.2">
      <c r="A455" s="75" t="s">
        <v>476</v>
      </c>
      <c r="B455" s="75" t="s">
        <v>176</v>
      </c>
      <c r="C455" s="52">
        <v>3251507</v>
      </c>
      <c r="D455" s="52">
        <v>3354286</v>
      </c>
      <c r="E455" s="52">
        <v>3096855</v>
      </c>
      <c r="F455" s="52">
        <v>3182675</v>
      </c>
      <c r="G455" s="52">
        <v>4008892</v>
      </c>
      <c r="H455" s="52">
        <v>3647223</v>
      </c>
      <c r="I455" s="52">
        <v>3877010</v>
      </c>
      <c r="J455" s="52">
        <v>4879960</v>
      </c>
      <c r="K455" s="52">
        <v>4486842</v>
      </c>
      <c r="L455" s="52">
        <v>4960909</v>
      </c>
      <c r="M455" s="52">
        <v>5381502</v>
      </c>
      <c r="N455" s="52">
        <v>5017537</v>
      </c>
      <c r="O455" s="52">
        <v>4905670</v>
      </c>
      <c r="P455" s="52">
        <v>5769016</v>
      </c>
      <c r="Q455" s="52">
        <v>5954373</v>
      </c>
      <c r="R455" s="52">
        <v>6523915</v>
      </c>
      <c r="S455" s="52">
        <v>6796942</v>
      </c>
      <c r="T455" s="52">
        <v>6529817</v>
      </c>
      <c r="U455" s="52">
        <v>7073997</v>
      </c>
      <c r="V455" s="52">
        <v>6394030</v>
      </c>
      <c r="W455" s="52">
        <v>6307368</v>
      </c>
      <c r="X455" s="52">
        <v>10407399</v>
      </c>
      <c r="Y455" s="52">
        <v>6744950</v>
      </c>
      <c r="Z455" s="52">
        <v>8829419</v>
      </c>
      <c r="AA455" s="52">
        <v>11711203</v>
      </c>
      <c r="AB455" s="52">
        <v>11758294</v>
      </c>
      <c r="AC455" s="52">
        <v>12529053</v>
      </c>
      <c r="AD455" s="52">
        <v>15779237</v>
      </c>
      <c r="AG455" s="76" t="s">
        <v>520</v>
      </c>
      <c r="AJ455" s="76" t="s">
        <v>542</v>
      </c>
    </row>
    <row r="456" spans="1:36" x14ac:dyDescent="0.2">
      <c r="A456" s="75" t="s">
        <v>477</v>
      </c>
      <c r="B456" s="75" t="s">
        <v>176</v>
      </c>
      <c r="C456" s="52">
        <v>12449945</v>
      </c>
      <c r="D456" s="52">
        <v>15821283</v>
      </c>
      <c r="E456" s="52">
        <v>15566561</v>
      </c>
      <c r="F456" s="52">
        <v>13728213</v>
      </c>
      <c r="G456" s="52">
        <v>14125744</v>
      </c>
      <c r="H456" s="52">
        <v>15114902</v>
      </c>
      <c r="I456" s="52">
        <v>16597476</v>
      </c>
      <c r="J456" s="52">
        <v>17940034</v>
      </c>
      <c r="K456" s="52">
        <v>20981905</v>
      </c>
      <c r="L456" s="52">
        <v>23570536</v>
      </c>
      <c r="M456" s="52">
        <v>22220255</v>
      </c>
      <c r="N456" s="52">
        <v>25560772</v>
      </c>
      <c r="O456" s="52">
        <v>26994751</v>
      </c>
      <c r="P456" s="52">
        <v>26476485</v>
      </c>
      <c r="Q456" s="52">
        <v>28889474</v>
      </c>
      <c r="R456" s="52">
        <v>30418253</v>
      </c>
      <c r="S456" s="52">
        <v>30005435</v>
      </c>
      <c r="T456" s="52">
        <v>24935540</v>
      </c>
      <c r="U456" s="52">
        <v>24801895</v>
      </c>
      <c r="V456" s="52">
        <v>26388548</v>
      </c>
      <c r="W456" s="52">
        <v>25534489</v>
      </c>
      <c r="X456" s="52">
        <v>29060265</v>
      </c>
      <c r="Y456" s="52">
        <v>30715192</v>
      </c>
      <c r="Z456" s="52">
        <v>33511730</v>
      </c>
      <c r="AA456" s="52">
        <v>34554314</v>
      </c>
      <c r="AB456" s="52">
        <v>35923370</v>
      </c>
      <c r="AC456" s="52">
        <v>37178561</v>
      </c>
      <c r="AD456" s="52">
        <v>39413965</v>
      </c>
      <c r="AG456" s="76" t="s">
        <v>520</v>
      </c>
      <c r="AJ456" s="76" t="s">
        <v>542</v>
      </c>
    </row>
    <row r="457" spans="1:36" x14ac:dyDescent="0.2">
      <c r="A457" s="75" t="s">
        <v>478</v>
      </c>
      <c r="B457" s="75" t="s">
        <v>176</v>
      </c>
      <c r="C457" s="52">
        <v>11619356</v>
      </c>
      <c r="D457" s="52">
        <v>11678472</v>
      </c>
      <c r="E457" s="52">
        <v>12081457</v>
      </c>
      <c r="F457" s="52">
        <v>11431157</v>
      </c>
      <c r="G457" s="52">
        <v>12094476</v>
      </c>
      <c r="H457" s="52">
        <v>12255220</v>
      </c>
      <c r="I457" s="52">
        <v>14210911</v>
      </c>
      <c r="J457" s="52">
        <v>14875636</v>
      </c>
      <c r="K457" s="52">
        <v>15602120</v>
      </c>
      <c r="L457" s="52">
        <v>17995355</v>
      </c>
      <c r="M457" s="52">
        <v>23544447</v>
      </c>
      <c r="N457" s="52">
        <v>17994835</v>
      </c>
      <c r="O457" s="52">
        <v>22777509</v>
      </c>
      <c r="P457" s="52">
        <v>20646708</v>
      </c>
      <c r="Q457" s="52">
        <v>21532457</v>
      </c>
      <c r="R457" s="52">
        <v>23291863</v>
      </c>
      <c r="S457" s="52">
        <v>26629077</v>
      </c>
      <c r="T457" s="52">
        <v>23670445</v>
      </c>
      <c r="U457" s="52">
        <v>19874334</v>
      </c>
      <c r="V457" s="52">
        <v>20865166</v>
      </c>
      <c r="W457" s="52">
        <v>21513232</v>
      </c>
      <c r="X457" s="52">
        <v>24230322</v>
      </c>
      <c r="Y457" s="52">
        <v>25462755</v>
      </c>
      <c r="Z457" s="52">
        <v>24793449</v>
      </c>
      <c r="AA457" s="52">
        <v>29157394</v>
      </c>
      <c r="AB457" s="52">
        <v>28644340</v>
      </c>
      <c r="AC457" s="52">
        <v>31425092</v>
      </c>
      <c r="AD457" s="52">
        <v>34765148</v>
      </c>
      <c r="AG457" s="76" t="s">
        <v>520</v>
      </c>
      <c r="AJ457" s="76" t="s">
        <v>542</v>
      </c>
    </row>
    <row r="458" spans="1:36" x14ac:dyDescent="0.2">
      <c r="A458" s="75" t="s">
        <v>177</v>
      </c>
      <c r="B458" s="75" t="s">
        <v>176</v>
      </c>
      <c r="C458" s="52">
        <v>51845414</v>
      </c>
      <c r="D458" s="52">
        <v>55254567</v>
      </c>
      <c r="E458" s="52">
        <v>51624161</v>
      </c>
      <c r="F458" s="52">
        <v>49680493</v>
      </c>
      <c r="G458" s="52">
        <v>54159652</v>
      </c>
      <c r="H458" s="52">
        <v>56246367</v>
      </c>
      <c r="I458" s="52">
        <v>59641536</v>
      </c>
      <c r="J458" s="52">
        <v>62910604</v>
      </c>
      <c r="K458" s="52">
        <v>69740437</v>
      </c>
      <c r="L458" s="52">
        <v>82189419</v>
      </c>
      <c r="M458" s="52">
        <v>76541978</v>
      </c>
      <c r="N458" s="52">
        <v>77241539</v>
      </c>
      <c r="O458" s="52">
        <v>78760639</v>
      </c>
      <c r="P458" s="52">
        <v>86345673</v>
      </c>
      <c r="Q458" s="52">
        <v>94575312</v>
      </c>
      <c r="R458" s="52">
        <v>101064624</v>
      </c>
      <c r="S458" s="52">
        <v>101135183</v>
      </c>
      <c r="T458" s="52">
        <v>93725645</v>
      </c>
      <c r="U458" s="52">
        <v>85645285</v>
      </c>
      <c r="V458" s="52">
        <v>87146243</v>
      </c>
      <c r="W458" s="52">
        <v>94526856</v>
      </c>
      <c r="X458" s="52">
        <v>100873996</v>
      </c>
      <c r="Y458" s="52">
        <v>103916774</v>
      </c>
      <c r="Z458" s="52">
        <v>112781678</v>
      </c>
      <c r="AA458" s="52">
        <v>122063935</v>
      </c>
      <c r="AB458" s="52">
        <v>123934138</v>
      </c>
      <c r="AC458" s="52">
        <v>129207735</v>
      </c>
      <c r="AD458" s="52">
        <v>142196555</v>
      </c>
      <c r="AG458" s="76" t="s">
        <v>520</v>
      </c>
      <c r="AJ458" s="76" t="s">
        <v>542</v>
      </c>
    </row>
    <row r="459" spans="1:36" x14ac:dyDescent="0.2">
      <c r="A459" s="75" t="s">
        <v>479</v>
      </c>
      <c r="B459" s="75" t="s">
        <v>176</v>
      </c>
      <c r="C459" s="52">
        <v>2205659</v>
      </c>
      <c r="D459" s="52">
        <v>2125969</v>
      </c>
      <c r="E459" s="52">
        <v>2239683</v>
      </c>
      <c r="F459" s="52">
        <v>2218721</v>
      </c>
      <c r="G459" s="52">
        <v>2583604</v>
      </c>
      <c r="H459" s="52">
        <v>2506457</v>
      </c>
      <c r="I459" s="52">
        <v>2785729</v>
      </c>
      <c r="J459" s="52">
        <v>2944973</v>
      </c>
      <c r="K459" s="52">
        <v>3378589</v>
      </c>
      <c r="L459" s="52">
        <v>3408112</v>
      </c>
      <c r="M459" s="52">
        <v>3580206</v>
      </c>
      <c r="N459" s="52">
        <v>3648117</v>
      </c>
      <c r="O459" s="52">
        <v>3753404</v>
      </c>
      <c r="P459" s="52">
        <v>4066238</v>
      </c>
      <c r="Q459" s="52">
        <v>4836062</v>
      </c>
      <c r="R459" s="52">
        <v>4892242</v>
      </c>
      <c r="S459" s="52">
        <v>4876274</v>
      </c>
      <c r="T459" s="52">
        <v>4954418</v>
      </c>
      <c r="U459" s="52">
        <v>4620544</v>
      </c>
      <c r="V459" s="52">
        <v>4944258</v>
      </c>
      <c r="W459" s="52">
        <v>5722779</v>
      </c>
      <c r="X459" s="52">
        <v>6414128</v>
      </c>
      <c r="Y459" s="52">
        <v>6495219</v>
      </c>
      <c r="Z459" s="52">
        <v>7081098</v>
      </c>
      <c r="AA459" s="52">
        <v>7627778</v>
      </c>
      <c r="AB459" s="52">
        <v>8515393</v>
      </c>
      <c r="AC459" s="52">
        <v>8824628</v>
      </c>
      <c r="AD459" s="52">
        <v>9635890</v>
      </c>
      <c r="AG459" s="76" t="s">
        <v>520</v>
      </c>
      <c r="AJ459" s="76" t="s">
        <v>542</v>
      </c>
    </row>
    <row r="460" spans="1:36" x14ac:dyDescent="0.2">
      <c r="A460" s="75" t="s">
        <v>176</v>
      </c>
      <c r="B460" s="75" t="s">
        <v>176</v>
      </c>
      <c r="C460" s="52">
        <v>3085000</v>
      </c>
      <c r="D460" s="52">
        <v>3195547</v>
      </c>
      <c r="E460" s="52">
        <v>3251374</v>
      </c>
      <c r="F460" s="52">
        <v>3035396</v>
      </c>
      <c r="G460" s="52">
        <v>3323495</v>
      </c>
      <c r="H460" s="52">
        <v>3550090</v>
      </c>
      <c r="I460" s="52">
        <v>4367231</v>
      </c>
      <c r="J460" s="52">
        <v>4551725</v>
      </c>
      <c r="K460" s="52">
        <v>5226800</v>
      </c>
      <c r="L460" s="52">
        <v>5624644</v>
      </c>
      <c r="M460" s="52">
        <v>6149673</v>
      </c>
      <c r="N460" s="52">
        <v>6439839</v>
      </c>
      <c r="O460" s="52">
        <v>6004231</v>
      </c>
      <c r="P460" s="52">
        <v>7237635</v>
      </c>
      <c r="Q460" s="52">
        <v>10567905</v>
      </c>
      <c r="R460" s="52">
        <v>10628280</v>
      </c>
      <c r="S460" s="52">
        <v>10339881</v>
      </c>
      <c r="T460" s="52">
        <v>8000362</v>
      </c>
      <c r="U460" s="52">
        <v>7333761</v>
      </c>
      <c r="V460" s="52">
        <v>9924800</v>
      </c>
      <c r="W460" s="52">
        <v>8724323</v>
      </c>
      <c r="X460" s="52">
        <v>10811172</v>
      </c>
      <c r="Y460" s="52">
        <v>10636546</v>
      </c>
      <c r="Z460" s="52">
        <v>12677878</v>
      </c>
      <c r="AA460" s="52">
        <v>13662627</v>
      </c>
      <c r="AB460" s="52">
        <v>13738575</v>
      </c>
      <c r="AC460" s="52">
        <v>14216093</v>
      </c>
      <c r="AD460" s="52">
        <v>15504259</v>
      </c>
      <c r="AG460" s="76" t="s">
        <v>564</v>
      </c>
      <c r="AJ460" s="76" t="s">
        <v>546</v>
      </c>
    </row>
    <row r="461" spans="1:36" x14ac:dyDescent="0.2">
      <c r="A461" s="75" t="s">
        <v>480</v>
      </c>
      <c r="B461" s="75" t="s">
        <v>176</v>
      </c>
      <c r="C461" s="54"/>
      <c r="D461" s="52">
        <v>4744371</v>
      </c>
      <c r="E461" s="52">
        <v>4119674</v>
      </c>
      <c r="F461" s="52">
        <v>3859968</v>
      </c>
      <c r="G461" s="52">
        <v>5704827</v>
      </c>
      <c r="H461" s="52">
        <v>7125575</v>
      </c>
      <c r="I461" s="52">
        <v>7025276</v>
      </c>
      <c r="J461" s="52">
        <v>6732560</v>
      </c>
      <c r="K461" s="52">
        <v>9673943</v>
      </c>
      <c r="L461" s="52">
        <v>6665944</v>
      </c>
      <c r="M461" s="52">
        <v>7849522</v>
      </c>
      <c r="N461" s="52">
        <v>8249213</v>
      </c>
      <c r="O461" s="52">
        <v>8443065</v>
      </c>
      <c r="P461" s="52">
        <v>9878669</v>
      </c>
      <c r="Q461" s="52">
        <v>10528112</v>
      </c>
      <c r="R461" s="52">
        <v>12478982</v>
      </c>
      <c r="S461" s="52">
        <v>13196841</v>
      </c>
      <c r="T461" s="52">
        <v>12550730</v>
      </c>
      <c r="U461" s="52">
        <v>9910661</v>
      </c>
      <c r="V461" s="52">
        <v>11151845</v>
      </c>
      <c r="W461" s="52">
        <v>11507684</v>
      </c>
      <c r="X461" s="52">
        <v>13291515</v>
      </c>
      <c r="Y461" s="52">
        <v>13460684</v>
      </c>
      <c r="Z461" s="52">
        <v>14141994</v>
      </c>
      <c r="AA461" s="52">
        <v>14213495</v>
      </c>
      <c r="AB461" s="52">
        <v>14581417</v>
      </c>
      <c r="AC461" s="52">
        <v>15910505</v>
      </c>
      <c r="AD461" s="52">
        <v>16929154</v>
      </c>
      <c r="AG461" s="76" t="s">
        <v>563</v>
      </c>
      <c r="AJ461" s="76" t="s">
        <v>543</v>
      </c>
    </row>
    <row r="462" spans="1:36" x14ac:dyDescent="0.2">
      <c r="A462" s="75" t="s">
        <v>178</v>
      </c>
      <c r="B462" s="75" t="s">
        <v>179</v>
      </c>
      <c r="C462" s="52">
        <v>5440677</v>
      </c>
      <c r="D462" s="52">
        <v>5795645</v>
      </c>
      <c r="E462" s="52">
        <v>6828858</v>
      </c>
      <c r="F462" s="52">
        <v>7117594</v>
      </c>
      <c r="G462" s="52">
        <v>7395049</v>
      </c>
      <c r="H462" s="52">
        <v>7259013</v>
      </c>
      <c r="I462" s="52">
        <v>7787846</v>
      </c>
      <c r="J462" s="52">
        <v>7879088</v>
      </c>
      <c r="K462" s="52">
        <v>8512507</v>
      </c>
      <c r="L462" s="52">
        <v>9377831</v>
      </c>
      <c r="M462" s="52">
        <v>9846275</v>
      </c>
      <c r="N462" s="52">
        <v>10459183</v>
      </c>
      <c r="O462" s="52">
        <v>10487982</v>
      </c>
      <c r="P462" s="52">
        <v>12162730</v>
      </c>
      <c r="Q462" s="52">
        <v>14141349</v>
      </c>
      <c r="R462" s="52">
        <v>16798005</v>
      </c>
      <c r="S462" s="52">
        <v>14848147</v>
      </c>
      <c r="T462" s="52">
        <v>14188075</v>
      </c>
      <c r="U462" s="52">
        <v>12600546</v>
      </c>
      <c r="V462" s="52">
        <v>12315051</v>
      </c>
      <c r="W462" s="52">
        <v>12422825</v>
      </c>
      <c r="X462" s="52">
        <v>13713706</v>
      </c>
      <c r="Y462" s="52">
        <v>13549845</v>
      </c>
      <c r="Z462" s="52">
        <v>14262562</v>
      </c>
      <c r="AA462" s="52">
        <v>14942453</v>
      </c>
      <c r="AB462" s="52">
        <v>15583082</v>
      </c>
      <c r="AC462" s="52">
        <v>17069326</v>
      </c>
      <c r="AD462" s="52">
        <v>18529484</v>
      </c>
      <c r="AG462" s="76" t="s">
        <v>520</v>
      </c>
      <c r="AJ462" s="76" t="s">
        <v>542</v>
      </c>
    </row>
    <row r="463" spans="1:36" x14ac:dyDescent="0.2">
      <c r="A463" s="75" t="s">
        <v>481</v>
      </c>
      <c r="B463" s="75" t="s">
        <v>179</v>
      </c>
      <c r="C463" s="52">
        <v>485441</v>
      </c>
      <c r="D463" s="52">
        <v>525748</v>
      </c>
      <c r="E463" s="52">
        <v>475745</v>
      </c>
      <c r="F463" s="52">
        <v>443028</v>
      </c>
      <c r="G463" s="52">
        <v>474582</v>
      </c>
      <c r="H463" s="52">
        <v>568063</v>
      </c>
      <c r="I463" s="52">
        <v>551588</v>
      </c>
      <c r="J463" s="52">
        <v>582223</v>
      </c>
      <c r="K463" s="52">
        <v>585242</v>
      </c>
      <c r="L463" s="52">
        <v>728971</v>
      </c>
      <c r="M463" s="52">
        <v>854706</v>
      </c>
      <c r="N463" s="52">
        <v>909753</v>
      </c>
      <c r="O463" s="52">
        <v>1146728</v>
      </c>
      <c r="P463" s="52">
        <v>1421032</v>
      </c>
      <c r="Q463" s="52">
        <v>1761368</v>
      </c>
      <c r="R463" s="52">
        <v>1938801</v>
      </c>
      <c r="S463" s="52">
        <v>1531562</v>
      </c>
      <c r="T463" s="52">
        <v>1403946</v>
      </c>
      <c r="U463" s="52">
        <v>1374420</v>
      </c>
      <c r="V463" s="52">
        <v>1238492</v>
      </c>
      <c r="W463" s="52">
        <v>1362833</v>
      </c>
      <c r="X463" s="52">
        <v>1289759</v>
      </c>
      <c r="Y463" s="52">
        <v>1683937</v>
      </c>
      <c r="Z463" s="52">
        <v>1957976</v>
      </c>
      <c r="AA463" s="52">
        <v>1994766</v>
      </c>
      <c r="AB463" s="52">
        <v>2295828</v>
      </c>
      <c r="AC463" s="52">
        <v>2457960</v>
      </c>
      <c r="AD463" s="52">
        <v>2375505</v>
      </c>
      <c r="AG463" s="76" t="s">
        <v>563</v>
      </c>
      <c r="AJ463" s="76" t="s">
        <v>543</v>
      </c>
    </row>
    <row r="464" spans="1:36" x14ac:dyDescent="0.2">
      <c r="A464" s="75" t="s">
        <v>180</v>
      </c>
      <c r="B464" s="75" t="s">
        <v>179</v>
      </c>
      <c r="C464" s="52">
        <v>55586772</v>
      </c>
      <c r="D464" s="52">
        <v>56485485</v>
      </c>
      <c r="E464" s="52">
        <v>55001606</v>
      </c>
      <c r="F464" s="52">
        <v>52236925</v>
      </c>
      <c r="G464" s="52">
        <v>56109399</v>
      </c>
      <c r="H464" s="52">
        <v>57025720</v>
      </c>
      <c r="I464" s="52">
        <v>60748876</v>
      </c>
      <c r="J464" s="52">
        <v>66145156</v>
      </c>
      <c r="K464" s="52">
        <v>74992341</v>
      </c>
      <c r="L464" s="52">
        <v>89641019</v>
      </c>
      <c r="M464" s="52">
        <v>105960856</v>
      </c>
      <c r="N464" s="52">
        <v>105614413</v>
      </c>
      <c r="O464" s="52">
        <v>110220203</v>
      </c>
      <c r="P464" s="52">
        <v>87401463</v>
      </c>
      <c r="Q464" s="52">
        <v>96237067</v>
      </c>
      <c r="R464" s="52">
        <v>98788681</v>
      </c>
      <c r="S464" s="52">
        <v>97585285</v>
      </c>
      <c r="T464" s="52">
        <v>90154443</v>
      </c>
      <c r="U464" s="52">
        <v>83965493</v>
      </c>
      <c r="V464" s="52">
        <v>88751502</v>
      </c>
      <c r="W464" s="52">
        <v>88958408</v>
      </c>
      <c r="X464" s="52">
        <v>91553220</v>
      </c>
      <c r="Y464" s="52">
        <v>93897841</v>
      </c>
      <c r="Z464" s="52">
        <v>99527038</v>
      </c>
      <c r="AA464" s="52">
        <v>104253322</v>
      </c>
      <c r="AB464" s="52">
        <v>105731647</v>
      </c>
      <c r="AC464" s="52">
        <v>109963529</v>
      </c>
      <c r="AD464" s="52">
        <v>119576828</v>
      </c>
      <c r="AG464" s="76" t="s">
        <v>520</v>
      </c>
      <c r="AJ464" s="76" t="s">
        <v>542</v>
      </c>
    </row>
    <row r="465" spans="1:36" x14ac:dyDescent="0.2">
      <c r="A465" s="75" t="s">
        <v>482</v>
      </c>
      <c r="B465" s="75" t="s">
        <v>179</v>
      </c>
      <c r="C465" s="52">
        <v>1032135</v>
      </c>
      <c r="D465" s="52">
        <v>954866</v>
      </c>
      <c r="E465" s="52">
        <v>1299868</v>
      </c>
      <c r="F465" s="52">
        <v>1097172</v>
      </c>
      <c r="G465" s="52">
        <v>1109671</v>
      </c>
      <c r="H465" s="52">
        <v>1077348</v>
      </c>
      <c r="I465" s="52">
        <v>1110205</v>
      </c>
      <c r="J465" s="52">
        <v>1150577</v>
      </c>
      <c r="K465" s="52">
        <v>1241911</v>
      </c>
      <c r="L465" s="52">
        <v>1278457</v>
      </c>
      <c r="M465" s="52">
        <v>1472343</v>
      </c>
      <c r="N465" s="52">
        <v>1510872</v>
      </c>
      <c r="O465" s="52">
        <v>1732205</v>
      </c>
      <c r="P465" s="52">
        <v>1933552</v>
      </c>
      <c r="Q465" s="52">
        <v>2503864</v>
      </c>
      <c r="R465" s="52">
        <v>3260065</v>
      </c>
      <c r="S465" s="52">
        <v>3008026</v>
      </c>
      <c r="T465" s="52">
        <v>2844210</v>
      </c>
      <c r="U465" s="52">
        <v>2345906</v>
      </c>
      <c r="V465" s="52">
        <v>2523216</v>
      </c>
      <c r="W465" s="52">
        <v>2002934</v>
      </c>
      <c r="X465" s="52">
        <v>2056917</v>
      </c>
      <c r="Y465" s="52">
        <v>2069425</v>
      </c>
      <c r="Z465" s="52">
        <v>2389114</v>
      </c>
      <c r="AA465" s="52">
        <v>2665781</v>
      </c>
      <c r="AB465" s="52">
        <v>2853268</v>
      </c>
      <c r="AC465" s="52">
        <v>3281367</v>
      </c>
      <c r="AD465" s="52">
        <v>3148526</v>
      </c>
      <c r="AG465" s="76" t="s">
        <v>520</v>
      </c>
      <c r="AJ465" s="76" t="s">
        <v>542</v>
      </c>
    </row>
    <row r="466" spans="1:36" x14ac:dyDescent="0.2">
      <c r="A466" s="75" t="s">
        <v>483</v>
      </c>
      <c r="B466" s="75" t="s">
        <v>179</v>
      </c>
      <c r="C466" s="52">
        <v>3776986</v>
      </c>
      <c r="D466" s="52">
        <v>3788120</v>
      </c>
      <c r="E466" s="52">
        <v>3581517</v>
      </c>
      <c r="F466" s="52">
        <v>3799709</v>
      </c>
      <c r="G466" s="52">
        <v>4081454</v>
      </c>
      <c r="H466" s="52">
        <v>4239172</v>
      </c>
      <c r="I466" s="52">
        <v>4383904</v>
      </c>
      <c r="J466" s="52">
        <v>4841897</v>
      </c>
      <c r="K466" s="52">
        <v>5791219</v>
      </c>
      <c r="L466" s="52">
        <v>6617940</v>
      </c>
      <c r="M466" s="52">
        <v>6445674</v>
      </c>
      <c r="N466" s="52">
        <v>6521363</v>
      </c>
      <c r="O466" s="52">
        <v>6463961</v>
      </c>
      <c r="P466" s="52">
        <v>7544489</v>
      </c>
      <c r="Q466" s="52">
        <v>8314988</v>
      </c>
      <c r="R466" s="52">
        <v>9005850</v>
      </c>
      <c r="S466" s="52">
        <v>8679019</v>
      </c>
      <c r="T466" s="52">
        <v>7433800</v>
      </c>
      <c r="U466" s="52">
        <v>6710603</v>
      </c>
      <c r="V466" s="52">
        <v>6861528</v>
      </c>
      <c r="W466" s="52">
        <v>7075998</v>
      </c>
      <c r="X466" s="52">
        <v>8417387</v>
      </c>
      <c r="Y466" s="52">
        <v>8721070</v>
      </c>
      <c r="Z466" s="52">
        <v>9918965</v>
      </c>
      <c r="AA466" s="52">
        <v>9905262</v>
      </c>
      <c r="AB466" s="52">
        <v>10895610</v>
      </c>
      <c r="AC466" s="52">
        <v>10839909</v>
      </c>
      <c r="AD466" s="52">
        <v>11651377</v>
      </c>
      <c r="AG466" s="76" t="s">
        <v>520</v>
      </c>
      <c r="AJ466" s="76" t="s">
        <v>542</v>
      </c>
    </row>
    <row r="467" spans="1:36" x14ac:dyDescent="0.2">
      <c r="A467" s="75" t="s">
        <v>484</v>
      </c>
      <c r="B467" s="75" t="s">
        <v>179</v>
      </c>
      <c r="C467" s="52">
        <v>1385426</v>
      </c>
      <c r="D467" s="52">
        <v>1337590</v>
      </c>
      <c r="E467" s="52">
        <v>1302067</v>
      </c>
      <c r="F467" s="52">
        <v>1384634</v>
      </c>
      <c r="G467" s="52">
        <v>1670127</v>
      </c>
      <c r="H467" s="52">
        <v>1625395</v>
      </c>
      <c r="I467" s="52">
        <v>1785921</v>
      </c>
      <c r="J467" s="52">
        <v>1667231</v>
      </c>
      <c r="K467" s="52">
        <v>1848672</v>
      </c>
      <c r="L467" s="52">
        <v>2140428</v>
      </c>
      <c r="M467" s="52">
        <v>2431751</v>
      </c>
      <c r="N467" s="52">
        <v>2616431</v>
      </c>
      <c r="O467" s="52">
        <v>2868865</v>
      </c>
      <c r="P467" s="52">
        <v>3879243</v>
      </c>
      <c r="Q467" s="52">
        <v>8818191</v>
      </c>
      <c r="R467" s="52">
        <v>11991804</v>
      </c>
      <c r="S467" s="52">
        <v>12218734</v>
      </c>
      <c r="T467" s="52">
        <v>11810685</v>
      </c>
      <c r="U467" s="52">
        <v>10928721</v>
      </c>
      <c r="V467" s="52">
        <v>10718238</v>
      </c>
      <c r="W467" s="52">
        <v>5362921</v>
      </c>
      <c r="X467" s="52">
        <v>6717710</v>
      </c>
      <c r="Y467" s="52">
        <v>7713963</v>
      </c>
      <c r="Z467" s="52">
        <v>8914738</v>
      </c>
      <c r="AA467" s="52">
        <v>10241324</v>
      </c>
      <c r="AB467" s="52">
        <v>12009301</v>
      </c>
      <c r="AC467" s="52">
        <v>15869373</v>
      </c>
      <c r="AD467" s="52">
        <v>19232918</v>
      </c>
      <c r="AG467" s="76" t="s">
        <v>520</v>
      </c>
      <c r="AJ467" s="76" t="s">
        <v>542</v>
      </c>
    </row>
    <row r="468" spans="1:36" x14ac:dyDescent="0.2">
      <c r="A468" s="75" t="s">
        <v>485</v>
      </c>
      <c r="B468" s="75" t="s">
        <v>179</v>
      </c>
      <c r="C468" s="52">
        <v>1751404</v>
      </c>
      <c r="D468" s="52">
        <v>1916348</v>
      </c>
      <c r="E468" s="52">
        <v>1972631</v>
      </c>
      <c r="F468" s="52">
        <v>1823504</v>
      </c>
      <c r="G468" s="52">
        <v>1780792</v>
      </c>
      <c r="H468" s="52">
        <v>2121377</v>
      </c>
      <c r="I468" s="52">
        <v>2481460</v>
      </c>
      <c r="J468" s="52">
        <v>2411779</v>
      </c>
      <c r="K468" s="52">
        <v>2418104</v>
      </c>
      <c r="L468" s="52">
        <v>2940823</v>
      </c>
      <c r="M468" s="52">
        <v>3135554</v>
      </c>
      <c r="N468" s="52">
        <v>4051094</v>
      </c>
      <c r="O468" s="52">
        <v>4895085</v>
      </c>
      <c r="P468" s="52">
        <v>7282434</v>
      </c>
      <c r="Q468" s="52">
        <v>6473243</v>
      </c>
      <c r="R468" s="52">
        <v>6627554</v>
      </c>
      <c r="S468" s="52">
        <v>6850054</v>
      </c>
      <c r="T468" s="52">
        <v>6257531</v>
      </c>
      <c r="U468" s="52">
        <v>6208380</v>
      </c>
      <c r="V468" s="52">
        <v>5791684</v>
      </c>
      <c r="W468" s="52">
        <v>5775674</v>
      </c>
      <c r="X468" s="52">
        <v>6128342</v>
      </c>
      <c r="Y468" s="52">
        <v>6116462</v>
      </c>
      <c r="Z468" s="52">
        <v>6491792</v>
      </c>
      <c r="AA468" s="52">
        <v>6959376</v>
      </c>
      <c r="AB468" s="52">
        <v>7134398</v>
      </c>
      <c r="AC468" s="52">
        <v>7342494</v>
      </c>
      <c r="AD468" s="52">
        <v>7965802</v>
      </c>
      <c r="AG468" s="76" t="s">
        <v>563</v>
      </c>
      <c r="AJ468" s="76" t="s">
        <v>543</v>
      </c>
    </row>
    <row r="469" spans="1:36" x14ac:dyDescent="0.2">
      <c r="A469" s="75" t="s">
        <v>181</v>
      </c>
      <c r="B469" s="75" t="s">
        <v>179</v>
      </c>
      <c r="C469" s="52">
        <v>10657485</v>
      </c>
      <c r="D469" s="52">
        <v>10381078</v>
      </c>
      <c r="E469" s="52">
        <v>12579856</v>
      </c>
      <c r="F469" s="52">
        <v>10412588</v>
      </c>
      <c r="G469" s="52">
        <v>11120149</v>
      </c>
      <c r="H469" s="52">
        <v>11657968</v>
      </c>
      <c r="I469" s="52">
        <v>12775129</v>
      </c>
      <c r="J469" s="52">
        <v>12776310</v>
      </c>
      <c r="K469" s="52">
        <v>14623911</v>
      </c>
      <c r="L469" s="52">
        <v>17667033</v>
      </c>
      <c r="M469" s="52">
        <v>17380566</v>
      </c>
      <c r="N469" s="52">
        <v>17934150</v>
      </c>
      <c r="O469" s="52">
        <v>18042152</v>
      </c>
      <c r="P469" s="52">
        <v>22975606</v>
      </c>
      <c r="Q469" s="52">
        <v>24975773</v>
      </c>
      <c r="R469" s="52">
        <v>27847121</v>
      </c>
      <c r="S469" s="52">
        <v>26503268</v>
      </c>
      <c r="T469" s="52">
        <v>24471636</v>
      </c>
      <c r="U469" s="52">
        <v>22639079</v>
      </c>
      <c r="V469" s="52">
        <v>23222101</v>
      </c>
      <c r="W469" s="52">
        <v>23674891</v>
      </c>
      <c r="X469" s="52">
        <v>23989237</v>
      </c>
      <c r="Y469" s="52">
        <v>26051458</v>
      </c>
      <c r="Z469" s="52">
        <v>28108442</v>
      </c>
      <c r="AA469" s="52">
        <v>33116736</v>
      </c>
      <c r="AB469" s="52">
        <v>32162311</v>
      </c>
      <c r="AC469" s="52">
        <v>37326152</v>
      </c>
      <c r="AD469" s="52">
        <v>35068231</v>
      </c>
      <c r="AG469" s="76" t="s">
        <v>520</v>
      </c>
      <c r="AJ469" s="76" t="s">
        <v>542</v>
      </c>
    </row>
    <row r="470" spans="1:36" x14ac:dyDescent="0.2">
      <c r="A470" s="75" t="s">
        <v>182</v>
      </c>
      <c r="B470" s="75" t="s">
        <v>179</v>
      </c>
      <c r="C470" s="52">
        <v>780082</v>
      </c>
      <c r="D470" s="52">
        <v>862122</v>
      </c>
      <c r="E470" s="52">
        <v>941195</v>
      </c>
      <c r="F470" s="52">
        <v>921847</v>
      </c>
      <c r="G470" s="52">
        <v>874834</v>
      </c>
      <c r="H470" s="52">
        <v>906940</v>
      </c>
      <c r="I470" s="52">
        <v>1344414</v>
      </c>
      <c r="J470" s="52">
        <v>1684898</v>
      </c>
      <c r="K470" s="52">
        <v>1195350</v>
      </c>
      <c r="L470" s="52">
        <v>1294562</v>
      </c>
      <c r="M470" s="52">
        <v>1293940</v>
      </c>
      <c r="N470" s="52">
        <v>1447939</v>
      </c>
      <c r="O470" s="52">
        <v>1455632</v>
      </c>
      <c r="P470" s="52">
        <v>1840254</v>
      </c>
      <c r="Q470" s="52">
        <v>2018932</v>
      </c>
      <c r="R470" s="52">
        <v>2331023</v>
      </c>
      <c r="S470" s="52">
        <v>2467820</v>
      </c>
      <c r="T470" s="52">
        <v>2902262</v>
      </c>
      <c r="U470" s="52">
        <v>2511273</v>
      </c>
      <c r="V470" s="52">
        <v>1760377</v>
      </c>
      <c r="W470" s="52">
        <v>1843959</v>
      </c>
      <c r="X470" s="52">
        <v>2020745</v>
      </c>
      <c r="Y470" s="52">
        <v>2103502</v>
      </c>
      <c r="Z470" s="52">
        <v>2118360</v>
      </c>
      <c r="AA470" s="52">
        <v>2263996</v>
      </c>
      <c r="AB470" s="52">
        <v>2295590</v>
      </c>
      <c r="AC470" s="52">
        <v>2454062</v>
      </c>
      <c r="AD470" s="52">
        <v>2644251</v>
      </c>
      <c r="AG470" s="76" t="s">
        <v>563</v>
      </c>
      <c r="AJ470" s="76" t="s">
        <v>543</v>
      </c>
    </row>
    <row r="471" spans="1:36" x14ac:dyDescent="0.2">
      <c r="A471" s="75" t="s">
        <v>486</v>
      </c>
      <c r="B471" s="75" t="s">
        <v>487</v>
      </c>
      <c r="C471" s="52">
        <v>596024</v>
      </c>
      <c r="D471" s="52">
        <v>631436</v>
      </c>
      <c r="E471" s="52">
        <v>643638</v>
      </c>
      <c r="F471" s="52">
        <v>688539</v>
      </c>
      <c r="G471" s="52">
        <v>744375</v>
      </c>
      <c r="H471" s="52">
        <v>778767</v>
      </c>
      <c r="I471" s="52">
        <v>1221626</v>
      </c>
      <c r="J471" s="52">
        <v>1199030</v>
      </c>
      <c r="K471" s="52">
        <v>1527179</v>
      </c>
      <c r="L471" s="52">
        <v>1717746</v>
      </c>
      <c r="M471" s="52">
        <v>1736433</v>
      </c>
      <c r="N471" s="52">
        <v>1309660</v>
      </c>
      <c r="O471" s="52">
        <v>1050803</v>
      </c>
      <c r="P471" s="52">
        <v>1620731</v>
      </c>
      <c r="Q471" s="52">
        <v>1937387</v>
      </c>
      <c r="R471" s="52">
        <v>2774311</v>
      </c>
      <c r="S471" s="52">
        <v>2824602</v>
      </c>
      <c r="T471" s="52">
        <v>2405037</v>
      </c>
      <c r="U471" s="52">
        <v>2154507</v>
      </c>
      <c r="V471" s="52">
        <v>2052677</v>
      </c>
      <c r="W471" s="52">
        <v>1806115</v>
      </c>
      <c r="X471" s="52">
        <v>2046186</v>
      </c>
      <c r="Y471" s="52">
        <v>1902166</v>
      </c>
      <c r="Z471" s="52">
        <v>2065391</v>
      </c>
      <c r="AA471" s="52">
        <v>2267509</v>
      </c>
      <c r="AB471" s="52">
        <v>2626143</v>
      </c>
      <c r="AC471" s="52">
        <v>2531241</v>
      </c>
      <c r="AD471" s="52">
        <v>3006072</v>
      </c>
      <c r="AG471" s="76" t="s">
        <v>520</v>
      </c>
      <c r="AJ471" s="76" t="s">
        <v>542</v>
      </c>
    </row>
    <row r="472" spans="1:36" x14ac:dyDescent="0.2">
      <c r="A472" s="75" t="s">
        <v>488</v>
      </c>
      <c r="B472" s="75" t="s">
        <v>487</v>
      </c>
      <c r="C472" s="52">
        <v>10824037</v>
      </c>
      <c r="D472" s="52">
        <v>10259892</v>
      </c>
      <c r="E472" s="52">
        <v>10934947</v>
      </c>
      <c r="F472" s="52">
        <v>11252755</v>
      </c>
      <c r="G472" s="52">
        <v>11322479</v>
      </c>
      <c r="H472" s="52">
        <v>11084178</v>
      </c>
      <c r="I472" s="52">
        <v>11463829</v>
      </c>
      <c r="J472" s="52">
        <v>12950128</v>
      </c>
      <c r="K472" s="52">
        <v>14217763</v>
      </c>
      <c r="L472" s="52">
        <v>17334512</v>
      </c>
      <c r="M472" s="52">
        <v>19017472</v>
      </c>
      <c r="N472" s="52">
        <v>20913586</v>
      </c>
      <c r="O472" s="52">
        <v>21771986</v>
      </c>
      <c r="P472" s="52">
        <v>26339394</v>
      </c>
      <c r="Q472" s="52">
        <v>27563155</v>
      </c>
      <c r="R472" s="52">
        <v>30610738</v>
      </c>
      <c r="S472" s="52">
        <v>30022001</v>
      </c>
      <c r="T472" s="52">
        <v>27614024</v>
      </c>
      <c r="U472" s="52">
        <v>26032496</v>
      </c>
      <c r="V472" s="52">
        <v>23831781</v>
      </c>
      <c r="W472" s="52">
        <v>25552544</v>
      </c>
      <c r="X472" s="52">
        <v>24926262</v>
      </c>
      <c r="Y472" s="52">
        <v>24763033</v>
      </c>
      <c r="Z472" s="52">
        <v>29639519</v>
      </c>
      <c r="AA472" s="52">
        <v>28965572</v>
      </c>
      <c r="AB472" s="52">
        <v>34864559</v>
      </c>
      <c r="AC472" s="52">
        <v>37391197</v>
      </c>
      <c r="AD472" s="52">
        <v>39338400</v>
      </c>
      <c r="AG472" s="76" t="s">
        <v>520</v>
      </c>
      <c r="AJ472" s="76" t="s">
        <v>542</v>
      </c>
    </row>
    <row r="473" spans="1:36" x14ac:dyDescent="0.2">
      <c r="A473" s="75" t="s">
        <v>489</v>
      </c>
      <c r="B473" s="75" t="s">
        <v>490</v>
      </c>
      <c r="C473" s="52">
        <v>1682711</v>
      </c>
      <c r="D473" s="52">
        <v>1684570</v>
      </c>
      <c r="E473" s="52">
        <v>1746311</v>
      </c>
      <c r="F473" s="52">
        <v>1712411</v>
      </c>
      <c r="G473" s="52">
        <v>1863831</v>
      </c>
      <c r="H473" s="52">
        <v>1973487</v>
      </c>
      <c r="I473" s="52">
        <v>2121364</v>
      </c>
      <c r="J473" s="52">
        <v>2202140</v>
      </c>
      <c r="K473" s="52">
        <v>2616896</v>
      </c>
      <c r="L473" s="52">
        <v>2564403</v>
      </c>
      <c r="M473" s="52">
        <v>2965702</v>
      </c>
      <c r="N473" s="52">
        <v>3098107</v>
      </c>
      <c r="O473" s="52">
        <v>2829095</v>
      </c>
      <c r="P473" s="52">
        <v>3242861</v>
      </c>
      <c r="Q473" s="52">
        <v>3476014</v>
      </c>
      <c r="R473" s="52">
        <v>4340390</v>
      </c>
      <c r="S473" s="52">
        <v>4696277</v>
      </c>
      <c r="T473" s="52">
        <v>4210230</v>
      </c>
      <c r="U473" s="52">
        <v>3320296</v>
      </c>
      <c r="V473" s="52">
        <v>3786796</v>
      </c>
      <c r="W473" s="52">
        <v>4269839</v>
      </c>
      <c r="X473" s="52">
        <v>4331316</v>
      </c>
      <c r="Y473" s="52">
        <v>4436510</v>
      </c>
      <c r="Z473" s="52">
        <v>4187938</v>
      </c>
      <c r="AA473" s="52">
        <v>4169272</v>
      </c>
      <c r="AB473" s="52">
        <v>5177032</v>
      </c>
      <c r="AC473" s="52">
        <v>5966436</v>
      </c>
      <c r="AD473" s="52">
        <v>6503150</v>
      </c>
      <c r="AG473" s="76" t="s">
        <v>520</v>
      </c>
      <c r="AJ473" s="76" t="s">
        <v>542</v>
      </c>
    </row>
    <row r="474" spans="1:36" x14ac:dyDescent="0.2">
      <c r="A474" s="75" t="s">
        <v>491</v>
      </c>
      <c r="B474" s="75" t="s">
        <v>490</v>
      </c>
      <c r="C474" s="52">
        <v>3660145</v>
      </c>
      <c r="D474" s="52">
        <v>3917123</v>
      </c>
      <c r="E474" s="52">
        <v>4078181</v>
      </c>
      <c r="F474" s="52">
        <v>3996205</v>
      </c>
      <c r="G474" s="52">
        <v>4125185</v>
      </c>
      <c r="H474" s="52">
        <v>4301025</v>
      </c>
      <c r="I474" s="52">
        <v>4093828</v>
      </c>
      <c r="J474" s="52">
        <v>4290308</v>
      </c>
      <c r="K474" s="52">
        <v>4655729</v>
      </c>
      <c r="L474" s="52">
        <v>4947699</v>
      </c>
      <c r="M474" s="52">
        <v>5046589</v>
      </c>
      <c r="N474" s="52">
        <v>5930647</v>
      </c>
      <c r="O474" s="52">
        <v>5705767</v>
      </c>
      <c r="P474" s="52">
        <v>6030618</v>
      </c>
      <c r="Q474" s="52">
        <v>7068861</v>
      </c>
      <c r="R474" s="52">
        <v>7614891</v>
      </c>
      <c r="S474" s="52">
        <v>7231971</v>
      </c>
      <c r="T474" s="52">
        <v>6838771</v>
      </c>
      <c r="U474" s="52">
        <v>5586112</v>
      </c>
      <c r="V474" s="52">
        <v>6159223</v>
      </c>
      <c r="W474" s="52">
        <v>5135197</v>
      </c>
      <c r="X474" s="52">
        <v>6601478</v>
      </c>
      <c r="Y474" s="52">
        <v>6855726</v>
      </c>
      <c r="Z474" s="52">
        <v>7480954</v>
      </c>
      <c r="AA474" s="52">
        <v>8787492</v>
      </c>
      <c r="AB474" s="52">
        <v>8842612</v>
      </c>
      <c r="AC474" s="52">
        <v>9055924</v>
      </c>
      <c r="AD474" s="52">
        <v>10737762</v>
      </c>
      <c r="AG474" s="76" t="s">
        <v>520</v>
      </c>
      <c r="AJ474" s="76" t="s">
        <v>542</v>
      </c>
    </row>
    <row r="475" spans="1:36" x14ac:dyDescent="0.2">
      <c r="A475" s="75" t="s">
        <v>490</v>
      </c>
      <c r="B475" s="75" t="s">
        <v>490</v>
      </c>
      <c r="C475" s="52">
        <v>43997</v>
      </c>
      <c r="D475" s="52">
        <v>45105</v>
      </c>
      <c r="E475" s="52">
        <v>45030</v>
      </c>
      <c r="F475" s="52">
        <v>47831</v>
      </c>
      <c r="G475" s="52">
        <v>52591</v>
      </c>
      <c r="H475" s="52">
        <v>54774</v>
      </c>
      <c r="I475" s="52">
        <v>55756</v>
      </c>
      <c r="J475" s="52">
        <v>65374</v>
      </c>
      <c r="K475" s="52">
        <v>76848</v>
      </c>
      <c r="L475" s="52">
        <v>85798</v>
      </c>
      <c r="M475" s="52">
        <v>74492</v>
      </c>
      <c r="N475" s="52">
        <v>142009</v>
      </c>
      <c r="O475" s="52">
        <v>43969</v>
      </c>
      <c r="P475" s="52">
        <v>50268</v>
      </c>
      <c r="Q475" s="52">
        <v>343421</v>
      </c>
      <c r="R475" s="52">
        <v>91427</v>
      </c>
      <c r="S475" s="52">
        <v>101324</v>
      </c>
      <c r="T475" s="52">
        <v>112502</v>
      </c>
      <c r="U475" s="52">
        <v>124719</v>
      </c>
      <c r="V475" s="52">
        <v>135930</v>
      </c>
      <c r="W475" s="52">
        <v>98760</v>
      </c>
      <c r="X475" s="52">
        <v>114638</v>
      </c>
      <c r="Y475" s="52">
        <v>75413</v>
      </c>
      <c r="Z475" s="52">
        <v>119167</v>
      </c>
      <c r="AA475" s="52">
        <v>152453</v>
      </c>
      <c r="AB475" s="52">
        <v>126490</v>
      </c>
      <c r="AC475" s="52">
        <v>152157</v>
      </c>
      <c r="AD475" s="52">
        <v>188793</v>
      </c>
      <c r="AG475" s="76" t="s">
        <v>572</v>
      </c>
      <c r="AJ475" s="76" t="s">
        <v>553</v>
      </c>
    </row>
    <row r="476" spans="1:36" x14ac:dyDescent="0.2">
      <c r="A476" s="75" t="s">
        <v>183</v>
      </c>
      <c r="B476" s="75" t="s">
        <v>184</v>
      </c>
      <c r="C476" s="52">
        <v>2886717</v>
      </c>
      <c r="D476" s="52">
        <v>3441794</v>
      </c>
      <c r="E476" s="52">
        <v>2724709</v>
      </c>
      <c r="F476" s="52">
        <v>2624378</v>
      </c>
      <c r="G476" s="52">
        <v>3133672</v>
      </c>
      <c r="H476" s="52">
        <v>3641309</v>
      </c>
      <c r="I476" s="52">
        <v>3720576</v>
      </c>
      <c r="J476" s="52">
        <v>3519998</v>
      </c>
      <c r="K476" s="52">
        <v>4575664</v>
      </c>
      <c r="L476" s="52">
        <v>4507733</v>
      </c>
      <c r="M476" s="52">
        <v>4810026</v>
      </c>
      <c r="N476" s="52">
        <v>4732670</v>
      </c>
      <c r="O476" s="52">
        <v>7290620</v>
      </c>
      <c r="P476" s="52">
        <v>6839592</v>
      </c>
      <c r="Q476" s="52">
        <v>6695910</v>
      </c>
      <c r="R476" s="52">
        <v>9071593</v>
      </c>
      <c r="S476" s="52">
        <v>8555663</v>
      </c>
      <c r="T476" s="52">
        <v>8283159</v>
      </c>
      <c r="U476" s="52">
        <v>8117749</v>
      </c>
      <c r="V476" s="52">
        <v>10382608</v>
      </c>
      <c r="W476" s="52">
        <v>14447544</v>
      </c>
      <c r="X476" s="52">
        <v>13919931</v>
      </c>
      <c r="Y476" s="52">
        <v>14850967</v>
      </c>
      <c r="Z476" s="52">
        <v>14617201</v>
      </c>
      <c r="AA476" s="52">
        <v>14929771</v>
      </c>
      <c r="AB476" s="52">
        <v>17727474</v>
      </c>
      <c r="AC476" s="52">
        <v>14576394</v>
      </c>
      <c r="AD476" s="52">
        <v>15688976</v>
      </c>
      <c r="AG476" s="76" t="s">
        <v>520</v>
      </c>
      <c r="AJ476" s="76" t="s">
        <v>542</v>
      </c>
    </row>
    <row r="477" spans="1:36" x14ac:dyDescent="0.2">
      <c r="A477" s="75" t="s">
        <v>185</v>
      </c>
      <c r="B477" s="75" t="s">
        <v>184</v>
      </c>
      <c r="C477" s="52">
        <v>1316824</v>
      </c>
      <c r="D477" s="52">
        <v>1368364</v>
      </c>
      <c r="E477" s="52">
        <v>1197574</v>
      </c>
      <c r="F477" s="52">
        <v>1573939</v>
      </c>
      <c r="G477" s="52">
        <v>1622565</v>
      </c>
      <c r="H477" s="52">
        <v>1663256</v>
      </c>
      <c r="I477" s="52">
        <v>1638333</v>
      </c>
      <c r="J477" s="52">
        <v>1699296</v>
      </c>
      <c r="K477" s="52">
        <v>1952576</v>
      </c>
      <c r="L477" s="52">
        <v>2295142</v>
      </c>
      <c r="M477" s="52">
        <v>2486159</v>
      </c>
      <c r="N477" s="52">
        <v>2610368</v>
      </c>
      <c r="O477" s="52">
        <v>2290983</v>
      </c>
      <c r="P477" s="52">
        <v>2407590</v>
      </c>
      <c r="Q477" s="52">
        <v>3007497</v>
      </c>
      <c r="R477" s="52">
        <v>3037055</v>
      </c>
      <c r="S477" s="52">
        <v>3183938</v>
      </c>
      <c r="T477" s="52">
        <v>3204976</v>
      </c>
      <c r="U477" s="52">
        <v>2959002</v>
      </c>
      <c r="V477" s="52">
        <v>3173834</v>
      </c>
      <c r="W477" s="52">
        <v>2852109</v>
      </c>
      <c r="X477" s="52">
        <v>3168206</v>
      </c>
      <c r="Y477" s="52">
        <v>3301650</v>
      </c>
      <c r="Z477" s="52">
        <v>3252797</v>
      </c>
      <c r="AA477" s="52">
        <v>3379701</v>
      </c>
      <c r="AB477" s="52">
        <v>3403115</v>
      </c>
      <c r="AC477" s="52">
        <v>3839796</v>
      </c>
      <c r="AD477" s="52">
        <v>4020610</v>
      </c>
      <c r="AG477" s="76" t="s">
        <v>520</v>
      </c>
      <c r="AJ477" s="76" t="s">
        <v>542</v>
      </c>
    </row>
    <row r="478" spans="1:36" x14ac:dyDescent="0.2">
      <c r="A478" s="75" t="s">
        <v>186</v>
      </c>
      <c r="B478" s="75" t="s">
        <v>184</v>
      </c>
      <c r="C478" s="52">
        <v>721513</v>
      </c>
      <c r="D478" s="52">
        <v>737075</v>
      </c>
      <c r="E478" s="52">
        <v>731514</v>
      </c>
      <c r="F478" s="52">
        <v>738093</v>
      </c>
      <c r="G478" s="52">
        <v>885930</v>
      </c>
      <c r="H478" s="52">
        <v>890842</v>
      </c>
      <c r="I478" s="52">
        <v>886522</v>
      </c>
      <c r="J478" s="52">
        <v>1337207</v>
      </c>
      <c r="K478" s="52">
        <v>1071717</v>
      </c>
      <c r="L478" s="52">
        <v>1708943</v>
      </c>
      <c r="M478" s="52">
        <v>1147188</v>
      </c>
      <c r="N478" s="52">
        <v>1224591</v>
      </c>
      <c r="O478" s="52">
        <v>1124647</v>
      </c>
      <c r="P478" s="52">
        <v>1689280</v>
      </c>
      <c r="Q478" s="52">
        <v>1869420</v>
      </c>
      <c r="R478" s="52">
        <v>1927616</v>
      </c>
      <c r="S478" s="52">
        <v>2344992</v>
      </c>
      <c r="T478" s="52">
        <v>2202472</v>
      </c>
      <c r="U478" s="52">
        <v>1856406</v>
      </c>
      <c r="V478" s="52">
        <v>1805695</v>
      </c>
      <c r="W478" s="52">
        <v>1835139</v>
      </c>
      <c r="X478" s="52">
        <v>2447334</v>
      </c>
      <c r="Y478" s="52">
        <v>2363321</v>
      </c>
      <c r="Z478" s="52">
        <v>2505988</v>
      </c>
      <c r="AA478" s="52">
        <v>2377520</v>
      </c>
      <c r="AB478" s="52">
        <v>2524877</v>
      </c>
      <c r="AC478" s="52">
        <v>2909620</v>
      </c>
      <c r="AD478" s="52">
        <v>3691911</v>
      </c>
      <c r="AG478" s="76" t="s">
        <v>561</v>
      </c>
      <c r="AJ478" s="76" t="s">
        <v>541</v>
      </c>
    </row>
    <row r="479" spans="1:36" x14ac:dyDescent="0.2">
      <c r="A479" s="75" t="s">
        <v>187</v>
      </c>
      <c r="B479" s="75" t="s">
        <v>184</v>
      </c>
      <c r="C479" s="52">
        <v>1343940</v>
      </c>
      <c r="D479" s="52">
        <v>1193259</v>
      </c>
      <c r="E479" s="52">
        <v>1301441</v>
      </c>
      <c r="F479" s="52">
        <v>1517454</v>
      </c>
      <c r="G479" s="52">
        <v>1636458</v>
      </c>
      <c r="H479" s="52">
        <v>1746906</v>
      </c>
      <c r="I479" s="52">
        <v>1709156</v>
      </c>
      <c r="J479" s="52">
        <v>1911249</v>
      </c>
      <c r="K479" s="52">
        <v>1976939</v>
      </c>
      <c r="L479" s="52">
        <v>2161759</v>
      </c>
      <c r="M479" s="52">
        <v>2546776</v>
      </c>
      <c r="N479" s="52">
        <v>2345564</v>
      </c>
      <c r="O479" s="52">
        <v>2755591</v>
      </c>
      <c r="P479" s="52">
        <v>2826137</v>
      </c>
      <c r="Q479" s="52">
        <v>2773694</v>
      </c>
      <c r="R479" s="52">
        <v>3240267</v>
      </c>
      <c r="S479" s="52">
        <v>3270849</v>
      </c>
      <c r="T479" s="52">
        <v>3026585</v>
      </c>
      <c r="U479" s="52">
        <v>4028627</v>
      </c>
      <c r="V479" s="52">
        <v>3085484</v>
      </c>
      <c r="W479" s="52">
        <v>3950570</v>
      </c>
      <c r="X479" s="52">
        <v>3397137</v>
      </c>
      <c r="Y479" s="52">
        <v>3006382</v>
      </c>
      <c r="Z479" s="52">
        <v>3189408</v>
      </c>
      <c r="AA479" s="52">
        <v>3124582</v>
      </c>
      <c r="AB479" s="52">
        <v>3398135</v>
      </c>
      <c r="AC479" s="52">
        <v>4317510</v>
      </c>
      <c r="AD479" s="52">
        <v>5033829</v>
      </c>
      <c r="AG479" s="76" t="s">
        <v>520</v>
      </c>
      <c r="AJ479" s="76" t="s">
        <v>542</v>
      </c>
    </row>
    <row r="480" spans="1:36" x14ac:dyDescent="0.2">
      <c r="A480" s="75" t="s">
        <v>188</v>
      </c>
      <c r="B480" s="75" t="s">
        <v>184</v>
      </c>
      <c r="C480" s="52">
        <v>7873705</v>
      </c>
      <c r="D480" s="52">
        <v>9261518</v>
      </c>
      <c r="E480" s="52">
        <v>9043049</v>
      </c>
      <c r="F480" s="52">
        <v>8170567</v>
      </c>
      <c r="G480" s="52">
        <v>8148186</v>
      </c>
      <c r="H480" s="52">
        <v>8405767</v>
      </c>
      <c r="I480" s="52">
        <v>9304103</v>
      </c>
      <c r="J480" s="52">
        <v>9801257</v>
      </c>
      <c r="K480" s="52">
        <v>10299231</v>
      </c>
      <c r="L480" s="52">
        <v>11451829</v>
      </c>
      <c r="M480" s="52">
        <v>11998824</v>
      </c>
      <c r="N480" s="52">
        <v>12414749</v>
      </c>
      <c r="O480" s="52">
        <v>12052866</v>
      </c>
      <c r="P480" s="52">
        <v>14276189</v>
      </c>
      <c r="Q480" s="52">
        <v>15283631</v>
      </c>
      <c r="R480" s="52">
        <v>17849252</v>
      </c>
      <c r="S480" s="52">
        <v>18885145</v>
      </c>
      <c r="T480" s="52">
        <v>17342406</v>
      </c>
      <c r="U480" s="52">
        <v>18263672</v>
      </c>
      <c r="V480" s="52">
        <v>16437211</v>
      </c>
      <c r="W480" s="52">
        <v>16005824</v>
      </c>
      <c r="X480" s="52">
        <v>17059456</v>
      </c>
      <c r="Y480" s="52">
        <v>17411833</v>
      </c>
      <c r="Z480" s="52">
        <v>18069258</v>
      </c>
      <c r="AA480" s="52">
        <v>18436540</v>
      </c>
      <c r="AB480" s="52">
        <v>18726493</v>
      </c>
      <c r="AC480" s="52">
        <v>19248040</v>
      </c>
      <c r="AD480" s="52">
        <v>22396474</v>
      </c>
      <c r="AG480" s="76" t="s">
        <v>561</v>
      </c>
      <c r="AJ480" s="76" t="s">
        <v>541</v>
      </c>
    </row>
    <row r="481" spans="1:36" x14ac:dyDescent="0.2">
      <c r="A481" s="75" t="s">
        <v>184</v>
      </c>
      <c r="B481" s="75" t="s">
        <v>184</v>
      </c>
      <c r="C481" s="52">
        <v>10885830</v>
      </c>
      <c r="D481" s="52">
        <v>10083533</v>
      </c>
      <c r="E481" s="52">
        <v>10158553</v>
      </c>
      <c r="F481" s="52">
        <v>11199809</v>
      </c>
      <c r="G481" s="52">
        <v>10052594</v>
      </c>
      <c r="H481" s="52">
        <v>9420691</v>
      </c>
      <c r="I481" s="52">
        <v>12409865</v>
      </c>
      <c r="J481" s="52">
        <v>12294722</v>
      </c>
      <c r="K481" s="52">
        <v>11741775</v>
      </c>
      <c r="L481" s="52">
        <v>13920209</v>
      </c>
      <c r="M481" s="52">
        <v>14864460</v>
      </c>
      <c r="N481" s="52">
        <v>16476888</v>
      </c>
      <c r="O481" s="52">
        <v>16684880</v>
      </c>
      <c r="P481" s="52">
        <v>22448066</v>
      </c>
      <c r="Q481" s="52">
        <v>29160741</v>
      </c>
      <c r="R481" s="52">
        <v>40398522</v>
      </c>
      <c r="S481" s="52">
        <v>41066747</v>
      </c>
      <c r="T481" s="52">
        <v>37848834</v>
      </c>
      <c r="U481" s="52">
        <v>30794306</v>
      </c>
      <c r="V481" s="52">
        <v>30699423</v>
      </c>
      <c r="W481" s="52">
        <v>29595487</v>
      </c>
      <c r="X481" s="52">
        <v>33138156</v>
      </c>
      <c r="Y481" s="52">
        <v>33360036</v>
      </c>
      <c r="Z481" s="52">
        <v>39885883</v>
      </c>
      <c r="AA481" s="52">
        <v>37391266</v>
      </c>
      <c r="AB481" s="52">
        <v>35968913</v>
      </c>
      <c r="AC481" s="52">
        <v>39343313</v>
      </c>
      <c r="AD481" s="52">
        <v>43048930</v>
      </c>
      <c r="AG481" s="76" t="s">
        <v>561</v>
      </c>
      <c r="AJ481" s="76" t="s">
        <v>541</v>
      </c>
    </row>
    <row r="482" spans="1:36" x14ac:dyDescent="0.2">
      <c r="A482" s="75" t="s">
        <v>492</v>
      </c>
      <c r="B482" s="75" t="s">
        <v>184</v>
      </c>
      <c r="C482" s="52">
        <v>28187224</v>
      </c>
      <c r="D482" s="52">
        <v>25401524</v>
      </c>
      <c r="E482" s="52">
        <v>26301119</v>
      </c>
      <c r="F482" s="52">
        <v>29188049</v>
      </c>
      <c r="G482" s="52">
        <v>27361956</v>
      </c>
      <c r="H482" s="52">
        <v>27622862</v>
      </c>
      <c r="I482" s="52">
        <v>37812834</v>
      </c>
      <c r="J482" s="52">
        <v>38506014</v>
      </c>
      <c r="K482" s="52">
        <v>32538703</v>
      </c>
      <c r="L482" s="52">
        <v>38226486</v>
      </c>
      <c r="M482" s="52">
        <v>39625174</v>
      </c>
      <c r="N482" s="52">
        <v>37155416</v>
      </c>
      <c r="O482" s="52">
        <v>37811976</v>
      </c>
      <c r="P482" s="52">
        <v>48117684</v>
      </c>
      <c r="Q482" s="52">
        <v>55878441</v>
      </c>
      <c r="R482" s="52">
        <v>53562558</v>
      </c>
      <c r="S482" s="52">
        <v>54817965</v>
      </c>
      <c r="T482" s="52">
        <v>59272188</v>
      </c>
      <c r="U482" s="52">
        <v>56446280</v>
      </c>
      <c r="V482" s="52">
        <v>55463083</v>
      </c>
      <c r="W482" s="52">
        <v>57685915</v>
      </c>
      <c r="X482" s="52">
        <v>63435995</v>
      </c>
      <c r="Y482" s="52">
        <v>58729876</v>
      </c>
      <c r="Z482" s="52">
        <v>57377243</v>
      </c>
      <c r="AA482" s="52">
        <v>56875419</v>
      </c>
      <c r="AB482" s="52">
        <v>65606399</v>
      </c>
      <c r="AC482" s="52">
        <v>77158209</v>
      </c>
      <c r="AD482" s="52">
        <v>83220344</v>
      </c>
      <c r="AG482" s="76" t="s">
        <v>520</v>
      </c>
      <c r="AJ482" s="76" t="s">
        <v>542</v>
      </c>
    </row>
    <row r="483" spans="1:36" x14ac:dyDescent="0.2">
      <c r="A483" s="75" t="s">
        <v>189</v>
      </c>
      <c r="B483" s="75" t="s">
        <v>184</v>
      </c>
      <c r="C483" s="52">
        <v>900669</v>
      </c>
      <c r="D483" s="52">
        <v>863258</v>
      </c>
      <c r="E483" s="52">
        <v>827108</v>
      </c>
      <c r="F483" s="52">
        <v>900713</v>
      </c>
      <c r="G483" s="52">
        <v>873058</v>
      </c>
      <c r="H483" s="52">
        <v>970283</v>
      </c>
      <c r="I483" s="52">
        <v>884249</v>
      </c>
      <c r="J483" s="52">
        <v>891519</v>
      </c>
      <c r="K483" s="52">
        <v>947878</v>
      </c>
      <c r="L483" s="52">
        <v>1165762</v>
      </c>
      <c r="M483" s="52">
        <v>1115601</v>
      </c>
      <c r="N483" s="52">
        <v>1142844</v>
      </c>
      <c r="O483" s="52">
        <v>1135409</v>
      </c>
      <c r="P483" s="52">
        <v>1445569</v>
      </c>
      <c r="Q483" s="52">
        <v>1486725</v>
      </c>
      <c r="R483" s="52">
        <v>1546865</v>
      </c>
      <c r="S483" s="52">
        <v>1589842</v>
      </c>
      <c r="T483" s="52">
        <v>1666178</v>
      </c>
      <c r="U483" s="52">
        <v>1423616</v>
      </c>
      <c r="V483" s="52">
        <v>1673537</v>
      </c>
      <c r="W483" s="52">
        <v>1477396</v>
      </c>
      <c r="X483" s="52">
        <v>1782508</v>
      </c>
      <c r="Y483" s="52">
        <v>1695201</v>
      </c>
      <c r="Z483" s="52">
        <v>1839740</v>
      </c>
      <c r="AA483" s="52">
        <v>1982485</v>
      </c>
      <c r="AB483" s="52">
        <v>1880648</v>
      </c>
      <c r="AC483" s="52">
        <v>2057076</v>
      </c>
      <c r="AD483" s="52">
        <v>3497654</v>
      </c>
      <c r="AG483" s="76" t="s">
        <v>566</v>
      </c>
      <c r="AJ483" s="76" t="s">
        <v>545</v>
      </c>
    </row>
    <row r="484" spans="1:36" x14ac:dyDescent="0.2">
      <c r="A484" s="75" t="s">
        <v>493</v>
      </c>
      <c r="B484" s="75" t="s">
        <v>494</v>
      </c>
      <c r="C484" s="52">
        <v>1859230</v>
      </c>
      <c r="D484" s="52">
        <v>1919612</v>
      </c>
      <c r="E484" s="52">
        <v>2239202</v>
      </c>
      <c r="F484" s="52">
        <v>2364957</v>
      </c>
      <c r="G484" s="52">
        <v>2372414</v>
      </c>
      <c r="H484" s="52">
        <v>2419231</v>
      </c>
      <c r="I484" s="52">
        <v>2698637</v>
      </c>
      <c r="J484" s="52">
        <v>2853477</v>
      </c>
      <c r="K484" s="52">
        <v>2980503</v>
      </c>
      <c r="L484" s="52">
        <v>3189585</v>
      </c>
      <c r="M484" s="52">
        <v>3338966</v>
      </c>
      <c r="N484" s="52">
        <v>3381512</v>
      </c>
      <c r="O484" s="52">
        <v>3468855</v>
      </c>
      <c r="P484" s="52">
        <v>3767532</v>
      </c>
      <c r="Q484" s="52">
        <v>4254110</v>
      </c>
      <c r="R484" s="52">
        <v>4148551</v>
      </c>
      <c r="S484" s="52">
        <v>4220933</v>
      </c>
      <c r="T484" s="52">
        <v>3864146</v>
      </c>
      <c r="U484" s="52">
        <v>3621874</v>
      </c>
      <c r="V484" s="52">
        <v>3822211</v>
      </c>
      <c r="W484" s="52">
        <v>4215366</v>
      </c>
      <c r="X484" s="52">
        <v>3921539</v>
      </c>
      <c r="Y484" s="52">
        <v>4090753</v>
      </c>
      <c r="Z484" s="52">
        <v>4044634</v>
      </c>
      <c r="AA484" s="52">
        <v>4422979</v>
      </c>
      <c r="AB484" s="52">
        <v>5683399</v>
      </c>
      <c r="AC484" s="52">
        <v>5177721</v>
      </c>
      <c r="AD484" s="52">
        <v>5109766</v>
      </c>
      <c r="AG484" s="76" t="s">
        <v>564</v>
      </c>
      <c r="AJ484" s="76" t="s">
        <v>546</v>
      </c>
    </row>
    <row r="485" spans="1:36" x14ac:dyDescent="0.2">
      <c r="A485" s="75" t="s">
        <v>495</v>
      </c>
      <c r="B485" s="75" t="s">
        <v>190</v>
      </c>
      <c r="C485" s="52">
        <v>10263233</v>
      </c>
      <c r="D485" s="52">
        <v>10688244</v>
      </c>
      <c r="E485" s="52">
        <v>10988456</v>
      </c>
      <c r="F485" s="52">
        <v>12085425</v>
      </c>
      <c r="G485" s="52">
        <v>12777235</v>
      </c>
      <c r="H485" s="52">
        <v>14179124</v>
      </c>
      <c r="I485" s="52">
        <v>15643837</v>
      </c>
      <c r="J485" s="52">
        <v>16382154</v>
      </c>
      <c r="K485" s="52">
        <v>18675018</v>
      </c>
      <c r="L485" s="52">
        <v>20740928</v>
      </c>
      <c r="M485" s="52">
        <v>20374488</v>
      </c>
      <c r="N485" s="52">
        <v>20581988</v>
      </c>
      <c r="O485" s="52">
        <v>21421087</v>
      </c>
      <c r="P485" s="52">
        <v>25306269</v>
      </c>
      <c r="Q485" s="52">
        <v>27914563</v>
      </c>
      <c r="R485" s="52">
        <v>29658112</v>
      </c>
      <c r="S485" s="52">
        <v>30204770</v>
      </c>
      <c r="T485" s="52">
        <v>28818521</v>
      </c>
      <c r="U485" s="52">
        <v>27525475</v>
      </c>
      <c r="V485" s="52">
        <v>60106405</v>
      </c>
      <c r="W485" s="52">
        <v>29718661</v>
      </c>
      <c r="X485" s="52">
        <v>30176876</v>
      </c>
      <c r="Y485" s="52">
        <v>45789283</v>
      </c>
      <c r="Z485" s="52">
        <v>44761223</v>
      </c>
      <c r="AA485" s="52">
        <v>33252760</v>
      </c>
      <c r="AB485" s="52">
        <v>35631555</v>
      </c>
      <c r="AC485" s="52">
        <v>37984739</v>
      </c>
      <c r="AD485" s="52">
        <v>41491914</v>
      </c>
      <c r="AG485" s="76" t="s">
        <v>570</v>
      </c>
      <c r="AJ485" s="76" t="s">
        <v>543</v>
      </c>
    </row>
    <row r="486" spans="1:36" x14ac:dyDescent="0.2">
      <c r="A486" s="75" t="s">
        <v>496</v>
      </c>
      <c r="B486" s="75" t="s">
        <v>190</v>
      </c>
      <c r="C486" s="52">
        <v>1732460</v>
      </c>
      <c r="D486" s="52">
        <v>1749456</v>
      </c>
      <c r="E486" s="52">
        <v>1776158</v>
      </c>
      <c r="F486" s="52">
        <v>1784400</v>
      </c>
      <c r="G486" s="52">
        <v>1767956</v>
      </c>
      <c r="H486" s="52">
        <v>1526568</v>
      </c>
      <c r="I486" s="52">
        <v>1735963</v>
      </c>
      <c r="J486" s="52">
        <v>2541231</v>
      </c>
      <c r="K486" s="52">
        <v>2111016</v>
      </c>
      <c r="L486" s="52">
        <v>2658993</v>
      </c>
      <c r="M486" s="52">
        <v>3094598</v>
      </c>
      <c r="N486" s="52">
        <v>2469198</v>
      </c>
      <c r="O486" s="52">
        <v>2904810</v>
      </c>
      <c r="P486" s="52">
        <v>3368766</v>
      </c>
      <c r="Q486" s="52">
        <v>5439667</v>
      </c>
      <c r="R486" s="52">
        <v>7072479</v>
      </c>
      <c r="S486" s="52">
        <v>10208363</v>
      </c>
      <c r="T486" s="52">
        <v>9153677</v>
      </c>
      <c r="U486" s="52">
        <v>1868249</v>
      </c>
      <c r="V486" s="52">
        <v>3246507</v>
      </c>
      <c r="W486" s="52">
        <v>2984480</v>
      </c>
      <c r="X486" s="52">
        <v>3334369</v>
      </c>
      <c r="Y486" s="52">
        <v>7557526</v>
      </c>
      <c r="Z486" s="52">
        <v>8153491</v>
      </c>
      <c r="AA486" s="52">
        <v>5933766</v>
      </c>
      <c r="AB486" s="52">
        <v>5798589</v>
      </c>
      <c r="AC486" s="52">
        <v>6004386</v>
      </c>
      <c r="AD486" s="52">
        <v>5869297</v>
      </c>
      <c r="AG486" s="76" t="s">
        <v>520</v>
      </c>
      <c r="AJ486" s="76" t="s">
        <v>542</v>
      </c>
    </row>
    <row r="487" spans="1:36" x14ac:dyDescent="0.2">
      <c r="A487" s="75" t="s">
        <v>497</v>
      </c>
      <c r="B487" s="75" t="s">
        <v>190</v>
      </c>
      <c r="C487" s="52">
        <v>3901240</v>
      </c>
      <c r="D487" s="52">
        <v>3668688</v>
      </c>
      <c r="E487" s="52">
        <v>4165846</v>
      </c>
      <c r="F487" s="52">
        <v>3962976</v>
      </c>
      <c r="G487" s="52">
        <v>8062573</v>
      </c>
      <c r="H487" s="52">
        <v>5195828</v>
      </c>
      <c r="I487" s="52">
        <v>5151333</v>
      </c>
      <c r="J487" s="52">
        <v>5432251</v>
      </c>
      <c r="K487" s="52">
        <v>6229114</v>
      </c>
      <c r="L487" s="52">
        <v>6923981</v>
      </c>
      <c r="M487" s="52">
        <v>7324482</v>
      </c>
      <c r="N487" s="52">
        <v>7687323</v>
      </c>
      <c r="O487" s="52">
        <v>7818018</v>
      </c>
      <c r="P487" s="52">
        <v>10041793</v>
      </c>
      <c r="Q487" s="52">
        <v>10315235</v>
      </c>
      <c r="R487" s="52">
        <v>12152727</v>
      </c>
      <c r="S487" s="52">
        <v>12317474</v>
      </c>
      <c r="T487" s="52">
        <v>13729706</v>
      </c>
      <c r="U487" s="52">
        <v>12484096</v>
      </c>
      <c r="V487" s="52">
        <v>12996988</v>
      </c>
      <c r="W487" s="52">
        <v>15350877</v>
      </c>
      <c r="X487" s="52">
        <v>15127516</v>
      </c>
      <c r="Y487" s="52">
        <v>16096751</v>
      </c>
      <c r="Z487" s="52">
        <v>16531751</v>
      </c>
      <c r="AA487" s="52">
        <v>18894237</v>
      </c>
      <c r="AB487" s="52">
        <v>18402750</v>
      </c>
      <c r="AC487" s="52">
        <v>20750992</v>
      </c>
      <c r="AD487" s="52">
        <v>19414077</v>
      </c>
      <c r="AG487" s="76" t="s">
        <v>565</v>
      </c>
      <c r="AJ487" s="76" t="s">
        <v>544</v>
      </c>
    </row>
    <row r="488" spans="1:36" x14ac:dyDescent="0.2">
      <c r="A488" s="75" t="s">
        <v>498</v>
      </c>
      <c r="B488" s="75" t="s">
        <v>190</v>
      </c>
      <c r="C488" s="52">
        <v>3108905</v>
      </c>
      <c r="D488" s="52">
        <v>3058977</v>
      </c>
      <c r="E488" s="52">
        <v>2851686</v>
      </c>
      <c r="F488" s="52">
        <v>2926686</v>
      </c>
      <c r="G488" s="52">
        <v>3034665</v>
      </c>
      <c r="H488" s="52">
        <v>3359505</v>
      </c>
      <c r="I488" s="52">
        <v>3418025</v>
      </c>
      <c r="J488" s="52">
        <v>4105419</v>
      </c>
      <c r="K488" s="52">
        <v>4308092</v>
      </c>
      <c r="L488" s="52">
        <v>4682975</v>
      </c>
      <c r="M488" s="52">
        <v>4569979</v>
      </c>
      <c r="N488" s="52">
        <v>4547934</v>
      </c>
      <c r="O488" s="52">
        <v>3368905</v>
      </c>
      <c r="P488" s="52">
        <v>4296695</v>
      </c>
      <c r="Q488" s="52">
        <v>5537420</v>
      </c>
      <c r="R488" s="52">
        <v>6088582</v>
      </c>
      <c r="S488" s="52">
        <v>6523644</v>
      </c>
      <c r="T488" s="52">
        <v>5856694</v>
      </c>
      <c r="U488" s="52">
        <v>5116808</v>
      </c>
      <c r="V488" s="52">
        <v>5637783</v>
      </c>
      <c r="W488" s="52">
        <v>5853595</v>
      </c>
      <c r="X488" s="52">
        <v>6402565</v>
      </c>
      <c r="Y488" s="52">
        <v>7257539</v>
      </c>
      <c r="Z488" s="52">
        <v>8344883</v>
      </c>
      <c r="AA488" s="52">
        <v>7973689</v>
      </c>
      <c r="AB488" s="52">
        <v>8496924</v>
      </c>
      <c r="AC488" s="52">
        <v>8600329</v>
      </c>
      <c r="AD488" s="52">
        <v>9548557</v>
      </c>
      <c r="AG488" s="76" t="s">
        <v>565</v>
      </c>
      <c r="AJ488" s="76" t="s">
        <v>544</v>
      </c>
    </row>
    <row r="489" spans="1:36" x14ac:dyDescent="0.2">
      <c r="A489" s="75" t="s">
        <v>499</v>
      </c>
      <c r="B489" s="75" t="s">
        <v>190</v>
      </c>
      <c r="C489" s="52">
        <v>42866864</v>
      </c>
      <c r="D489" s="52">
        <v>40373760</v>
      </c>
      <c r="E489" s="52">
        <v>39305816</v>
      </c>
      <c r="F489" s="52">
        <v>39720522</v>
      </c>
      <c r="G489" s="52">
        <v>44839951</v>
      </c>
      <c r="H489" s="52">
        <v>44345855</v>
      </c>
      <c r="I489" s="52">
        <v>47361377</v>
      </c>
      <c r="J489" s="52">
        <v>56823607</v>
      </c>
      <c r="K489" s="52">
        <v>65936270</v>
      </c>
      <c r="L489" s="52">
        <v>58618898</v>
      </c>
      <c r="M489" s="52">
        <v>66062481</v>
      </c>
      <c r="N489" s="52">
        <v>68151930</v>
      </c>
      <c r="O489" s="52">
        <v>73778689</v>
      </c>
      <c r="P489" s="52">
        <v>80209126</v>
      </c>
      <c r="Q489" s="52">
        <v>89039432</v>
      </c>
      <c r="R489" s="52">
        <v>94797293</v>
      </c>
      <c r="S489" s="52">
        <v>99756297</v>
      </c>
      <c r="T489" s="52">
        <v>96275394</v>
      </c>
      <c r="U489" s="52">
        <v>95468430</v>
      </c>
      <c r="V489" s="52">
        <v>99613420</v>
      </c>
      <c r="W489" s="52">
        <v>105243233</v>
      </c>
      <c r="X489" s="52">
        <v>103523616</v>
      </c>
      <c r="Y489" s="52">
        <v>110724317</v>
      </c>
      <c r="Z489" s="52">
        <v>105535315</v>
      </c>
      <c r="AA489" s="52">
        <v>110114917</v>
      </c>
      <c r="AB489" s="52">
        <v>114879001</v>
      </c>
      <c r="AC489" s="52">
        <v>117339186</v>
      </c>
      <c r="AD489" s="52">
        <v>130299694</v>
      </c>
      <c r="AG489" s="76" t="s">
        <v>561</v>
      </c>
      <c r="AJ489" s="76" t="s">
        <v>541</v>
      </c>
    </row>
    <row r="490" spans="1:36" x14ac:dyDescent="0.2">
      <c r="A490" s="75" t="s">
        <v>191</v>
      </c>
      <c r="B490" s="75" t="s">
        <v>190</v>
      </c>
      <c r="C490" s="52">
        <v>5564903</v>
      </c>
      <c r="D490" s="52">
        <v>15207011</v>
      </c>
      <c r="E490" s="52">
        <v>4969223</v>
      </c>
      <c r="F490" s="52">
        <v>6407270</v>
      </c>
      <c r="G490" s="52">
        <v>6348348</v>
      </c>
      <c r="H490" s="52">
        <v>6483651</v>
      </c>
      <c r="I490" s="52">
        <v>6138227</v>
      </c>
      <c r="J490" s="52">
        <v>5843566</v>
      </c>
      <c r="K490" s="52">
        <v>5077096</v>
      </c>
      <c r="L490" s="52">
        <v>5518646</v>
      </c>
      <c r="M490" s="52">
        <v>6202686</v>
      </c>
      <c r="N490" s="52">
        <v>6453559</v>
      </c>
      <c r="O490" s="52">
        <v>9010991</v>
      </c>
      <c r="P490" s="52">
        <v>9201350</v>
      </c>
      <c r="Q490" s="52">
        <v>10393926</v>
      </c>
      <c r="R490" s="52">
        <v>11148283</v>
      </c>
      <c r="S490" s="52">
        <v>14763129</v>
      </c>
      <c r="T490" s="52">
        <v>15010530</v>
      </c>
      <c r="U490" s="52">
        <v>14146466</v>
      </c>
      <c r="V490" s="52">
        <v>14503817</v>
      </c>
      <c r="W490" s="52">
        <v>14362493</v>
      </c>
      <c r="X490" s="52">
        <v>9658985</v>
      </c>
      <c r="Y490" s="52">
        <v>14941168</v>
      </c>
      <c r="Z490" s="52">
        <v>17261432</v>
      </c>
      <c r="AA490" s="52">
        <v>12302209</v>
      </c>
      <c r="AB490" s="52">
        <v>15563156</v>
      </c>
      <c r="AC490" s="52">
        <v>13585243</v>
      </c>
      <c r="AD490" s="52">
        <v>16962373</v>
      </c>
      <c r="AG490" s="76" t="s">
        <v>563</v>
      </c>
      <c r="AJ490" s="76" t="s">
        <v>543</v>
      </c>
    </row>
    <row r="491" spans="1:36" x14ac:dyDescent="0.2">
      <c r="A491" s="75" t="s">
        <v>192</v>
      </c>
      <c r="B491" s="75" t="s">
        <v>190</v>
      </c>
      <c r="C491" s="52">
        <v>44748629</v>
      </c>
      <c r="D491" s="52">
        <v>43156677</v>
      </c>
      <c r="E491" s="52">
        <v>40765204</v>
      </c>
      <c r="F491" s="52">
        <v>44464512</v>
      </c>
      <c r="G491" s="52">
        <v>43467800</v>
      </c>
      <c r="H491" s="52">
        <v>45312511</v>
      </c>
      <c r="I491" s="52">
        <v>49553639</v>
      </c>
      <c r="J491" s="52">
        <v>48431027</v>
      </c>
      <c r="K491" s="52">
        <v>52739912</v>
      </c>
      <c r="L491" s="52">
        <v>58307851</v>
      </c>
      <c r="M491" s="52">
        <v>57508963</v>
      </c>
      <c r="N491" s="52">
        <v>60869830</v>
      </c>
      <c r="O491" s="52">
        <v>56979723</v>
      </c>
      <c r="P491" s="52">
        <v>63565475</v>
      </c>
      <c r="Q491" s="52">
        <v>67916340</v>
      </c>
      <c r="R491" s="52">
        <v>75612036</v>
      </c>
      <c r="S491" s="52">
        <v>75717529</v>
      </c>
      <c r="T491" s="52">
        <v>73331666</v>
      </c>
      <c r="U491" s="52">
        <v>65525502</v>
      </c>
      <c r="V491" s="52">
        <v>69555890</v>
      </c>
      <c r="W491" s="52">
        <v>70682319</v>
      </c>
      <c r="X491" s="52">
        <v>72483499</v>
      </c>
      <c r="Y491" s="52">
        <v>78003648</v>
      </c>
      <c r="Z491" s="52">
        <v>80752458</v>
      </c>
      <c r="AA491" s="52">
        <v>81876210</v>
      </c>
      <c r="AB491" s="52">
        <v>84469621</v>
      </c>
      <c r="AC491" s="52">
        <v>99216040</v>
      </c>
      <c r="AD491" s="52">
        <v>103280014</v>
      </c>
      <c r="AG491" s="76" t="s">
        <v>520</v>
      </c>
      <c r="AJ491" s="76" t="s">
        <v>542</v>
      </c>
    </row>
    <row r="492" spans="1:36" x14ac:dyDescent="0.2">
      <c r="A492" s="75" t="s">
        <v>500</v>
      </c>
      <c r="B492" s="75" t="s">
        <v>190</v>
      </c>
      <c r="C492" s="52">
        <v>5445375</v>
      </c>
      <c r="D492" s="52">
        <v>5282174</v>
      </c>
      <c r="E492" s="52">
        <v>4941764</v>
      </c>
      <c r="F492" s="52">
        <v>4978928</v>
      </c>
      <c r="G492" s="52">
        <v>4719679</v>
      </c>
      <c r="H492" s="52">
        <v>4842988</v>
      </c>
      <c r="I492" s="52">
        <v>4823145</v>
      </c>
      <c r="J492" s="52">
        <v>4796968</v>
      </c>
      <c r="K492" s="52">
        <v>5788852</v>
      </c>
      <c r="L492" s="52">
        <v>5762426</v>
      </c>
      <c r="M492" s="52">
        <v>5982702</v>
      </c>
      <c r="N492" s="52">
        <v>6241848</v>
      </c>
      <c r="O492" s="52">
        <v>6731916</v>
      </c>
      <c r="P492" s="52">
        <v>7173403</v>
      </c>
      <c r="Q492" s="52">
        <v>7835664</v>
      </c>
      <c r="R492" s="52">
        <v>9602096</v>
      </c>
      <c r="S492" s="52">
        <v>8142105</v>
      </c>
      <c r="T492" s="52">
        <v>8556078</v>
      </c>
      <c r="U492" s="52">
        <v>8030297</v>
      </c>
      <c r="V492" s="52">
        <v>11448383</v>
      </c>
      <c r="W492" s="52">
        <v>12770427</v>
      </c>
      <c r="X492" s="52">
        <v>9804655</v>
      </c>
      <c r="Y492" s="52">
        <v>10926023</v>
      </c>
      <c r="Z492" s="52">
        <v>11584338</v>
      </c>
      <c r="AA492" s="52">
        <v>10605917</v>
      </c>
      <c r="AB492" s="52">
        <v>11092938</v>
      </c>
      <c r="AC492" s="52">
        <v>14512247</v>
      </c>
      <c r="AD492" s="52">
        <v>12504137</v>
      </c>
      <c r="AG492" s="76" t="s">
        <v>520</v>
      </c>
      <c r="AJ492" s="76" t="s">
        <v>542</v>
      </c>
    </row>
    <row r="493" spans="1:36" x14ac:dyDescent="0.2">
      <c r="A493" s="75" t="s">
        <v>501</v>
      </c>
      <c r="B493" s="75" t="s">
        <v>190</v>
      </c>
      <c r="C493" s="52">
        <v>16987711</v>
      </c>
      <c r="D493" s="52">
        <v>16304778</v>
      </c>
      <c r="E493" s="52">
        <v>17465076</v>
      </c>
      <c r="F493" s="52">
        <v>19372047</v>
      </c>
      <c r="G493" s="52">
        <v>21487089</v>
      </c>
      <c r="H493" s="52">
        <v>22196831</v>
      </c>
      <c r="I493" s="52">
        <v>25033053</v>
      </c>
      <c r="J493" s="52">
        <v>27438430</v>
      </c>
      <c r="K493" s="52">
        <v>30676861</v>
      </c>
      <c r="L493" s="52">
        <v>34742028</v>
      </c>
      <c r="M493" s="52">
        <v>35313092</v>
      </c>
      <c r="N493" s="52">
        <v>36695172</v>
      </c>
      <c r="O493" s="52">
        <v>37356819</v>
      </c>
      <c r="P493" s="52">
        <v>44162624</v>
      </c>
      <c r="Q493" s="52">
        <v>48159033</v>
      </c>
      <c r="R493" s="52">
        <v>51597936</v>
      </c>
      <c r="S493" s="52">
        <v>51616976</v>
      </c>
      <c r="T493" s="52">
        <v>48208700</v>
      </c>
      <c r="U493" s="52">
        <v>44129643</v>
      </c>
      <c r="V493" s="52">
        <v>47848792</v>
      </c>
      <c r="W493" s="52">
        <v>45497553</v>
      </c>
      <c r="X493" s="52">
        <v>49192506</v>
      </c>
      <c r="Y493" s="52">
        <v>53390491</v>
      </c>
      <c r="Z493" s="52">
        <v>58030290</v>
      </c>
      <c r="AA493" s="52">
        <v>58320564</v>
      </c>
      <c r="AB493" s="52">
        <v>58820247</v>
      </c>
      <c r="AC493" s="52">
        <v>61381844</v>
      </c>
      <c r="AD493" s="52">
        <v>67860650</v>
      </c>
      <c r="AG493" s="76" t="s">
        <v>566</v>
      </c>
      <c r="AJ493" s="76" t="s">
        <v>545</v>
      </c>
    </row>
    <row r="494" spans="1:36" x14ac:dyDescent="0.2">
      <c r="A494" s="75" t="s">
        <v>502</v>
      </c>
      <c r="B494" s="75" t="s">
        <v>190</v>
      </c>
      <c r="C494" s="52">
        <v>27313381</v>
      </c>
      <c r="D494" s="52">
        <v>41158367</v>
      </c>
      <c r="E494" s="52">
        <v>29756134</v>
      </c>
      <c r="F494" s="52">
        <v>32331597</v>
      </c>
      <c r="G494" s="52">
        <v>36039295</v>
      </c>
      <c r="H494" s="52">
        <v>35862687</v>
      </c>
      <c r="I494" s="52">
        <v>38809409</v>
      </c>
      <c r="J494" s="52">
        <v>42957264</v>
      </c>
      <c r="K494" s="52">
        <v>48757943</v>
      </c>
      <c r="L494" s="52">
        <v>58522550</v>
      </c>
      <c r="M494" s="52">
        <v>57253158</v>
      </c>
      <c r="N494" s="52">
        <v>58515541</v>
      </c>
      <c r="O494" s="52">
        <v>55686480</v>
      </c>
      <c r="P494" s="52">
        <v>61575470</v>
      </c>
      <c r="Q494" s="52">
        <v>65729267</v>
      </c>
      <c r="R494" s="52">
        <v>70511060</v>
      </c>
      <c r="S494" s="52">
        <v>69854010</v>
      </c>
      <c r="T494" s="52">
        <v>63078747</v>
      </c>
      <c r="U494" s="52">
        <v>58519995</v>
      </c>
      <c r="V494" s="52">
        <v>61533995</v>
      </c>
      <c r="W494" s="52">
        <v>61844739</v>
      </c>
      <c r="X494" s="52">
        <v>62660328</v>
      </c>
      <c r="Y494" s="52">
        <v>68373614</v>
      </c>
      <c r="Z494" s="52">
        <v>71910132</v>
      </c>
      <c r="AA494" s="52">
        <v>77502935</v>
      </c>
      <c r="AB494" s="52">
        <v>74179124</v>
      </c>
      <c r="AC494" s="52">
        <v>77377799</v>
      </c>
      <c r="AD494" s="52">
        <v>86837289</v>
      </c>
      <c r="AG494" s="76" t="s">
        <v>570</v>
      </c>
      <c r="AJ494" s="76" t="s">
        <v>543</v>
      </c>
    </row>
    <row r="495" spans="1:36" x14ac:dyDescent="0.2">
      <c r="A495" s="75" t="s">
        <v>503</v>
      </c>
      <c r="B495" s="75" t="s">
        <v>193</v>
      </c>
      <c r="C495" s="52">
        <v>16222804</v>
      </c>
      <c r="D495" s="52">
        <v>16860584</v>
      </c>
      <c r="E495" s="52">
        <v>20539162</v>
      </c>
      <c r="F495" s="52">
        <v>14516800</v>
      </c>
      <c r="G495" s="52">
        <v>14993169</v>
      </c>
      <c r="H495" s="52">
        <v>16250814</v>
      </c>
      <c r="I495" s="52">
        <v>18231710</v>
      </c>
      <c r="J495" s="52">
        <v>18246558</v>
      </c>
      <c r="K495" s="52">
        <v>21159926</v>
      </c>
      <c r="L495" s="52">
        <v>26801937</v>
      </c>
      <c r="M495" s="52">
        <v>23922478</v>
      </c>
      <c r="N495" s="52">
        <v>24933283</v>
      </c>
      <c r="O495" s="52">
        <v>23504226</v>
      </c>
      <c r="P495" s="52">
        <v>28753944</v>
      </c>
      <c r="Q495" s="52">
        <v>34945648</v>
      </c>
      <c r="R495" s="52">
        <v>28839971</v>
      </c>
      <c r="S495" s="52">
        <v>39150379</v>
      </c>
      <c r="T495" s="52">
        <v>42554463</v>
      </c>
      <c r="U495" s="52">
        <v>33792224</v>
      </c>
      <c r="V495" s="52">
        <v>33962525</v>
      </c>
      <c r="W495" s="52">
        <v>33851353</v>
      </c>
      <c r="X495" s="52">
        <v>38576903</v>
      </c>
      <c r="Y495" s="52">
        <v>44171085</v>
      </c>
      <c r="Z495" s="52">
        <v>44313861</v>
      </c>
      <c r="AA495" s="52">
        <v>50947361</v>
      </c>
      <c r="AB495" s="52">
        <v>52018135</v>
      </c>
      <c r="AC495" s="52">
        <v>50693358</v>
      </c>
      <c r="AD495" s="52">
        <v>56892576</v>
      </c>
      <c r="AG495" s="76" t="s">
        <v>520</v>
      </c>
      <c r="AJ495" s="76" t="s">
        <v>542</v>
      </c>
    </row>
    <row r="496" spans="1:36" x14ac:dyDescent="0.2">
      <c r="A496" s="75" t="s">
        <v>504</v>
      </c>
      <c r="B496" s="75" t="s">
        <v>193</v>
      </c>
      <c r="C496" s="52">
        <v>16008916</v>
      </c>
      <c r="D496" s="52">
        <v>14554385</v>
      </c>
      <c r="E496" s="52">
        <v>15631843</v>
      </c>
      <c r="F496" s="52">
        <v>15388185</v>
      </c>
      <c r="G496" s="52">
        <v>15999947</v>
      </c>
      <c r="H496" s="52">
        <v>16540340</v>
      </c>
      <c r="I496" s="52">
        <v>16854136</v>
      </c>
      <c r="J496" s="52">
        <v>18306983</v>
      </c>
      <c r="K496" s="52">
        <v>19246596</v>
      </c>
      <c r="L496" s="52">
        <v>21696643</v>
      </c>
      <c r="M496" s="52">
        <v>25474248</v>
      </c>
      <c r="N496" s="52">
        <v>23803625</v>
      </c>
      <c r="O496" s="52">
        <v>30195831</v>
      </c>
      <c r="P496" s="52">
        <v>31287126</v>
      </c>
      <c r="Q496" s="52">
        <v>37441288</v>
      </c>
      <c r="R496" s="52">
        <v>43474704</v>
      </c>
      <c r="S496" s="52">
        <v>45722204</v>
      </c>
      <c r="T496" s="52">
        <v>45255792</v>
      </c>
      <c r="U496" s="52">
        <v>40874602</v>
      </c>
      <c r="V496" s="52">
        <v>39148822</v>
      </c>
      <c r="W496" s="52">
        <v>43096962</v>
      </c>
      <c r="X496" s="52">
        <v>48683139</v>
      </c>
      <c r="Y496" s="52">
        <v>42784564</v>
      </c>
      <c r="Z496" s="52">
        <v>46484712</v>
      </c>
      <c r="AA496" s="52">
        <v>48611936</v>
      </c>
      <c r="AB496" s="52">
        <v>56487872</v>
      </c>
      <c r="AC496" s="52">
        <v>62765458</v>
      </c>
      <c r="AD496" s="52">
        <v>71510514</v>
      </c>
      <c r="AG496" s="76" t="s">
        <v>520</v>
      </c>
      <c r="AJ496" s="76" t="s">
        <v>542</v>
      </c>
    </row>
    <row r="497" spans="1:36" x14ac:dyDescent="0.2">
      <c r="A497" s="75" t="s">
        <v>194</v>
      </c>
      <c r="B497" s="75" t="s">
        <v>193</v>
      </c>
      <c r="C497" s="52">
        <v>865555</v>
      </c>
      <c r="D497" s="52">
        <v>880432</v>
      </c>
      <c r="E497" s="52">
        <v>1037311</v>
      </c>
      <c r="F497" s="52">
        <v>1386689</v>
      </c>
      <c r="G497" s="52">
        <v>1612166</v>
      </c>
      <c r="H497" s="52">
        <v>1661260</v>
      </c>
      <c r="I497" s="52">
        <v>1452632</v>
      </c>
      <c r="J497" s="52">
        <v>1541643</v>
      </c>
      <c r="K497" s="52">
        <v>1489713</v>
      </c>
      <c r="L497" s="52">
        <v>1590690</v>
      </c>
      <c r="M497" s="52">
        <v>1745937</v>
      </c>
      <c r="N497" s="52">
        <v>2154040</v>
      </c>
      <c r="O497" s="52">
        <v>2135973</v>
      </c>
      <c r="P497" s="52">
        <v>2829852</v>
      </c>
      <c r="Q497" s="52">
        <v>2246457</v>
      </c>
      <c r="R497" s="52">
        <v>2829605</v>
      </c>
      <c r="S497" s="52">
        <v>2845502</v>
      </c>
      <c r="T497" s="52">
        <v>2726923</v>
      </c>
      <c r="U497" s="52">
        <v>2292476</v>
      </c>
      <c r="V497" s="52">
        <v>2796722</v>
      </c>
      <c r="W497" s="52">
        <v>3329443</v>
      </c>
      <c r="X497" s="52">
        <v>3067346</v>
      </c>
      <c r="Y497" s="52">
        <v>3163554</v>
      </c>
      <c r="Z497" s="52">
        <v>3373176</v>
      </c>
      <c r="AA497" s="52">
        <v>3650487</v>
      </c>
      <c r="AB497" s="52">
        <v>3911503</v>
      </c>
      <c r="AC497" s="52">
        <v>4219350</v>
      </c>
      <c r="AD497" s="52">
        <v>4063637</v>
      </c>
      <c r="AG497" s="76" t="s">
        <v>520</v>
      </c>
      <c r="AJ497" s="76" t="s">
        <v>542</v>
      </c>
    </row>
    <row r="498" spans="1:36" x14ac:dyDescent="0.2">
      <c r="A498" s="75" t="s">
        <v>195</v>
      </c>
      <c r="B498" s="75" t="s">
        <v>193</v>
      </c>
      <c r="C498" s="52">
        <v>13760282</v>
      </c>
      <c r="D498" s="52">
        <v>13954538</v>
      </c>
      <c r="E498" s="52">
        <v>14124556</v>
      </c>
      <c r="F498" s="52">
        <v>12836193</v>
      </c>
      <c r="G498" s="52">
        <v>13491533</v>
      </c>
      <c r="H498" s="52">
        <v>14227921</v>
      </c>
      <c r="I498" s="52">
        <v>14477488</v>
      </c>
      <c r="J498" s="52">
        <v>16778712</v>
      </c>
      <c r="K498" s="52">
        <v>20754210</v>
      </c>
      <c r="L498" s="52">
        <v>24173017</v>
      </c>
      <c r="M498" s="52">
        <v>25513633</v>
      </c>
      <c r="N498" s="52">
        <v>25634720</v>
      </c>
      <c r="O498" s="52">
        <v>28458249</v>
      </c>
      <c r="P498" s="52">
        <v>29594014</v>
      </c>
      <c r="Q498" s="52">
        <v>30821918</v>
      </c>
      <c r="R498" s="52">
        <v>30545003</v>
      </c>
      <c r="S498" s="52">
        <v>32851134</v>
      </c>
      <c r="T498" s="52">
        <v>30519572</v>
      </c>
      <c r="U498" s="52">
        <v>29055235</v>
      </c>
      <c r="V498" s="52">
        <v>29899347</v>
      </c>
      <c r="W498" s="52">
        <v>32705978</v>
      </c>
      <c r="X498" s="52">
        <v>31961695</v>
      </c>
      <c r="Y498" s="52">
        <v>33478157</v>
      </c>
      <c r="Z498" s="52">
        <v>35619712</v>
      </c>
      <c r="AA498" s="52">
        <v>39063832</v>
      </c>
      <c r="AB498" s="52">
        <v>55203255</v>
      </c>
      <c r="AC498" s="52">
        <v>42676305</v>
      </c>
      <c r="AD498" s="52">
        <v>49405876</v>
      </c>
      <c r="AG498" s="76" t="s">
        <v>561</v>
      </c>
      <c r="AJ498" s="76" t="s">
        <v>541</v>
      </c>
    </row>
    <row r="499" spans="1:36" x14ac:dyDescent="0.2">
      <c r="A499" s="75" t="s">
        <v>505</v>
      </c>
      <c r="B499" s="75" t="s">
        <v>196</v>
      </c>
      <c r="C499" s="52">
        <v>4762444</v>
      </c>
      <c r="D499" s="52">
        <v>4320342</v>
      </c>
      <c r="E499" s="52">
        <v>4461472</v>
      </c>
      <c r="F499" s="52">
        <v>4150935</v>
      </c>
      <c r="G499" s="52">
        <v>4414856</v>
      </c>
      <c r="H499" s="52">
        <v>4613961</v>
      </c>
      <c r="I499" s="52">
        <v>4060252</v>
      </c>
      <c r="J499" s="52">
        <v>4103178</v>
      </c>
      <c r="K499" s="52">
        <v>4932378</v>
      </c>
      <c r="L499" s="52">
        <v>4885805</v>
      </c>
      <c r="M499" s="52">
        <v>4811326</v>
      </c>
      <c r="N499" s="52">
        <v>4976920</v>
      </c>
      <c r="O499" s="52">
        <v>4883367</v>
      </c>
      <c r="P499" s="52">
        <v>5471335</v>
      </c>
      <c r="Q499" s="52">
        <v>5856517</v>
      </c>
      <c r="R499" s="52">
        <v>6089344</v>
      </c>
      <c r="S499" s="52">
        <v>5995075</v>
      </c>
      <c r="T499" s="52">
        <v>5511574</v>
      </c>
      <c r="U499" s="52">
        <v>5123577</v>
      </c>
      <c r="V499" s="52">
        <v>5528542</v>
      </c>
      <c r="W499" s="52">
        <v>5514183</v>
      </c>
      <c r="X499" s="52">
        <v>5617495</v>
      </c>
      <c r="Y499" s="52">
        <v>4773993</v>
      </c>
      <c r="Z499" s="52">
        <v>4785662</v>
      </c>
      <c r="AA499" s="52">
        <v>5187202</v>
      </c>
      <c r="AB499" s="52">
        <v>5763161</v>
      </c>
      <c r="AC499" s="52">
        <v>7468644</v>
      </c>
      <c r="AD499" s="52">
        <v>8409398</v>
      </c>
      <c r="AG499" s="76" t="s">
        <v>520</v>
      </c>
      <c r="AJ499" s="76" t="s">
        <v>542</v>
      </c>
    </row>
    <row r="500" spans="1:36" x14ac:dyDescent="0.2">
      <c r="A500" s="75" t="s">
        <v>197</v>
      </c>
      <c r="B500" s="75" t="s">
        <v>196</v>
      </c>
      <c r="C500" s="52">
        <v>230916</v>
      </c>
      <c r="D500" s="52">
        <v>226773</v>
      </c>
      <c r="E500" s="52">
        <v>211009</v>
      </c>
      <c r="F500" s="52">
        <v>317714</v>
      </c>
      <c r="G500" s="52">
        <v>373884</v>
      </c>
      <c r="H500" s="52">
        <v>314514</v>
      </c>
      <c r="I500" s="52">
        <v>285032</v>
      </c>
      <c r="J500" s="52">
        <v>307054</v>
      </c>
      <c r="K500" s="52">
        <v>371802</v>
      </c>
      <c r="L500" s="52">
        <v>355358</v>
      </c>
      <c r="M500" s="52">
        <v>376449</v>
      </c>
      <c r="N500" s="52">
        <v>460914</v>
      </c>
      <c r="O500" s="52">
        <v>489810</v>
      </c>
      <c r="P500" s="52">
        <v>662482</v>
      </c>
      <c r="Q500" s="52">
        <v>951049</v>
      </c>
      <c r="R500" s="52">
        <v>1353445</v>
      </c>
      <c r="S500" s="52">
        <v>933738</v>
      </c>
      <c r="T500" s="52">
        <v>1315926</v>
      </c>
      <c r="U500" s="52">
        <v>980621</v>
      </c>
      <c r="V500" s="52">
        <v>1016121</v>
      </c>
      <c r="W500" s="52">
        <v>1244821</v>
      </c>
      <c r="X500" s="52">
        <v>1200761</v>
      </c>
      <c r="Y500" s="52">
        <v>1343711</v>
      </c>
      <c r="Z500" s="52">
        <v>1471124</v>
      </c>
      <c r="AA500" s="52">
        <v>1533371</v>
      </c>
      <c r="AB500" s="52">
        <v>1826906</v>
      </c>
      <c r="AC500" s="52">
        <v>1755016</v>
      </c>
      <c r="AD500" s="52">
        <v>2231776</v>
      </c>
      <c r="AG500" s="76" t="s">
        <v>563</v>
      </c>
      <c r="AJ500" s="76" t="s">
        <v>543</v>
      </c>
    </row>
    <row r="501" spans="1:36" x14ac:dyDescent="0.2">
      <c r="C501" s="65"/>
      <c r="I501" s="106"/>
      <c r="O501" s="65"/>
      <c r="P501" s="65"/>
      <c r="Q501" s="65"/>
      <c r="R501" s="65"/>
      <c r="S501" s="65"/>
      <c r="T501" s="65"/>
      <c r="U501" s="65"/>
      <c r="V501" s="65"/>
      <c r="AG501" s="76"/>
      <c r="AJ501" s="65" t="s">
        <v>573</v>
      </c>
    </row>
    <row r="502" spans="1:36" x14ac:dyDescent="0.2">
      <c r="C502" s="65"/>
      <c r="I502" s="106"/>
      <c r="AG502" s="76"/>
      <c r="AJ502" s="65" t="s">
        <v>573</v>
      </c>
    </row>
    <row r="503" spans="1:36" x14ac:dyDescent="0.2">
      <c r="C503" s="65"/>
      <c r="I503" s="106"/>
      <c r="AG503" s="76"/>
      <c r="AJ503" s="65" t="s">
        <v>573</v>
      </c>
    </row>
    <row r="504" spans="1:36" x14ac:dyDescent="0.2">
      <c r="C504" s="65"/>
      <c r="I504" s="106"/>
      <c r="AJ504" s="65" t="s">
        <v>573</v>
      </c>
    </row>
    <row r="505" spans="1:36" x14ac:dyDescent="0.2">
      <c r="C505" s="65"/>
      <c r="I505" s="106"/>
    </row>
    <row r="506" spans="1:36" x14ac:dyDescent="0.2">
      <c r="C506" s="65"/>
      <c r="I506" s="106"/>
    </row>
    <row r="507" spans="1:36" x14ac:dyDescent="0.2">
      <c r="C507" s="65"/>
      <c r="I507" s="106"/>
    </row>
    <row r="508" spans="1:36" x14ac:dyDescent="0.2">
      <c r="C508" s="65"/>
      <c r="I508" s="106"/>
    </row>
    <row r="509" spans="1:36" x14ac:dyDescent="0.2">
      <c r="C509" s="65"/>
      <c r="I509" s="106"/>
    </row>
    <row r="510" spans="1:36" x14ac:dyDescent="0.2">
      <c r="C510" s="65"/>
      <c r="I510" s="106"/>
    </row>
    <row r="511" spans="1:36" x14ac:dyDescent="0.2">
      <c r="C511" s="65"/>
      <c r="I511" s="106"/>
    </row>
    <row r="512" spans="1:36" x14ac:dyDescent="0.2">
      <c r="C512" s="65"/>
      <c r="I512" s="106"/>
    </row>
    <row r="513" spans="9:9" s="65" customFormat="1" x14ac:dyDescent="0.2">
      <c r="I513" s="106"/>
    </row>
    <row r="514" spans="9:9" s="65" customFormat="1" x14ac:dyDescent="0.2">
      <c r="I514" s="106"/>
    </row>
    <row r="515" spans="9:9" s="65" customFormat="1" x14ac:dyDescent="0.2">
      <c r="I515" s="106"/>
    </row>
    <row r="516" spans="9:9" s="65" customFormat="1" x14ac:dyDescent="0.2">
      <c r="I516" s="106"/>
    </row>
    <row r="517" spans="9:9" s="65" customFormat="1" x14ac:dyDescent="0.2">
      <c r="I517" s="106"/>
    </row>
    <row r="518" spans="9:9" s="65" customFormat="1" x14ac:dyDescent="0.2">
      <c r="I518" s="106"/>
    </row>
    <row r="519" spans="9:9" s="65" customFormat="1" x14ac:dyDescent="0.2">
      <c r="I519" s="106"/>
    </row>
    <row r="520" spans="9:9" s="65" customFormat="1" x14ac:dyDescent="0.2">
      <c r="I520" s="106"/>
    </row>
    <row r="521" spans="9:9" s="65" customFormat="1" x14ac:dyDescent="0.2">
      <c r="I521" s="106"/>
    </row>
    <row r="522" spans="9:9" s="65" customFormat="1" x14ac:dyDescent="0.2">
      <c r="I522" s="106"/>
    </row>
    <row r="523" spans="9:9" s="65" customFormat="1" x14ac:dyDescent="0.2">
      <c r="I523" s="106"/>
    </row>
    <row r="524" spans="9:9" s="65" customFormat="1" x14ac:dyDescent="0.2">
      <c r="I524" s="106"/>
    </row>
    <row r="525" spans="9:9" s="65" customFormat="1" x14ac:dyDescent="0.2">
      <c r="I525" s="106"/>
    </row>
    <row r="526" spans="9:9" s="65" customFormat="1" x14ac:dyDescent="0.2">
      <c r="I526" s="106"/>
    </row>
    <row r="527" spans="9:9" s="65" customFormat="1" x14ac:dyDescent="0.2">
      <c r="I527" s="106"/>
    </row>
    <row r="528" spans="9:9" s="65" customFormat="1" x14ac:dyDescent="0.2">
      <c r="I528" s="106"/>
    </row>
    <row r="529" spans="9:9" s="65" customFormat="1" x14ac:dyDescent="0.2">
      <c r="I529" s="106"/>
    </row>
    <row r="530" spans="9:9" s="65" customFormat="1" x14ac:dyDescent="0.2">
      <c r="I530" s="106"/>
    </row>
    <row r="531" spans="9:9" s="65" customFormat="1" x14ac:dyDescent="0.2">
      <c r="I531" s="106"/>
    </row>
    <row r="532" spans="9:9" s="65" customFormat="1" x14ac:dyDescent="0.2">
      <c r="I532" s="106"/>
    </row>
    <row r="533" spans="9:9" s="65" customFormat="1" x14ac:dyDescent="0.2">
      <c r="I533" s="106"/>
    </row>
    <row r="534" spans="9:9" s="65" customFormat="1" x14ac:dyDescent="0.2">
      <c r="I534" s="106"/>
    </row>
    <row r="535" spans="9:9" s="65" customFormat="1" x14ac:dyDescent="0.2">
      <c r="I535" s="106"/>
    </row>
    <row r="536" spans="9:9" s="65" customFormat="1" x14ac:dyDescent="0.2">
      <c r="I536" s="106"/>
    </row>
    <row r="537" spans="9:9" s="65" customFormat="1" x14ac:dyDescent="0.2">
      <c r="I537" s="106"/>
    </row>
    <row r="538" spans="9:9" s="65" customFormat="1" x14ac:dyDescent="0.2">
      <c r="I538" s="106"/>
    </row>
    <row r="539" spans="9:9" s="65" customFormat="1" x14ac:dyDescent="0.2">
      <c r="I539" s="106"/>
    </row>
    <row r="540" spans="9:9" s="65" customFormat="1" x14ac:dyDescent="0.2">
      <c r="I540" s="106"/>
    </row>
    <row r="541" spans="9:9" s="65" customFormat="1" x14ac:dyDescent="0.2">
      <c r="I541" s="106"/>
    </row>
    <row r="542" spans="9:9" s="65" customFormat="1" x14ac:dyDescent="0.2">
      <c r="I542" s="106"/>
    </row>
    <row r="543" spans="9:9" s="65" customFormat="1" x14ac:dyDescent="0.2">
      <c r="I543" s="106"/>
    </row>
    <row r="544" spans="9:9" s="65" customFormat="1" x14ac:dyDescent="0.2">
      <c r="I544" s="106"/>
    </row>
    <row r="545" spans="9:9" s="65" customFormat="1" x14ac:dyDescent="0.2">
      <c r="I545" s="106"/>
    </row>
    <row r="546" spans="9:9" s="65" customFormat="1" x14ac:dyDescent="0.2">
      <c r="I546" s="106"/>
    </row>
    <row r="547" spans="9:9" s="65" customFormat="1" x14ac:dyDescent="0.2">
      <c r="I547" s="106"/>
    </row>
    <row r="548" spans="9:9" s="65" customFormat="1" x14ac:dyDescent="0.2">
      <c r="I548" s="106"/>
    </row>
    <row r="549" spans="9:9" s="65" customFormat="1" x14ac:dyDescent="0.2">
      <c r="I549" s="106"/>
    </row>
    <row r="550" spans="9:9" s="65" customFormat="1" x14ac:dyDescent="0.2">
      <c r="I550" s="106"/>
    </row>
    <row r="551" spans="9:9" s="65" customFormat="1" x14ac:dyDescent="0.2">
      <c r="I551" s="106"/>
    </row>
    <row r="552" spans="9:9" s="65" customFormat="1" x14ac:dyDescent="0.2">
      <c r="I552" s="106"/>
    </row>
    <row r="553" spans="9:9" s="65" customFormat="1" x14ac:dyDescent="0.2">
      <c r="I553" s="106"/>
    </row>
    <row r="554" spans="9:9" s="65" customFormat="1" x14ac:dyDescent="0.2">
      <c r="I554" s="106"/>
    </row>
    <row r="555" spans="9:9" s="65" customFormat="1" x14ac:dyDescent="0.2">
      <c r="I555" s="106"/>
    </row>
    <row r="556" spans="9:9" s="65" customFormat="1" x14ac:dyDescent="0.2">
      <c r="I556" s="106"/>
    </row>
    <row r="557" spans="9:9" s="65" customFormat="1" x14ac:dyDescent="0.2">
      <c r="I557" s="106"/>
    </row>
    <row r="558" spans="9:9" s="65" customFormat="1" x14ac:dyDescent="0.2">
      <c r="I558" s="106"/>
    </row>
    <row r="559" spans="9:9" s="65" customFormat="1" x14ac:dyDescent="0.2">
      <c r="I559" s="106"/>
    </row>
    <row r="560" spans="9:9" s="65" customFormat="1" x14ac:dyDescent="0.2">
      <c r="I560" s="106"/>
    </row>
    <row r="561" spans="9:9" s="65" customFormat="1" x14ac:dyDescent="0.2">
      <c r="I561" s="106"/>
    </row>
    <row r="562" spans="9:9" s="65" customFormat="1" x14ac:dyDescent="0.2">
      <c r="I562" s="106"/>
    </row>
    <row r="563" spans="9:9" s="65" customFormat="1" x14ac:dyDescent="0.2">
      <c r="I563" s="106"/>
    </row>
    <row r="564" spans="9:9" s="65" customFormat="1" x14ac:dyDescent="0.2">
      <c r="I564" s="106"/>
    </row>
    <row r="565" spans="9:9" s="65" customFormat="1" x14ac:dyDescent="0.2">
      <c r="I565" s="106"/>
    </row>
    <row r="566" spans="9:9" s="65" customFormat="1" x14ac:dyDescent="0.2">
      <c r="I566" s="106"/>
    </row>
    <row r="567" spans="9:9" s="65" customFormat="1" x14ac:dyDescent="0.2">
      <c r="I567" s="106"/>
    </row>
    <row r="568" spans="9:9" s="65" customFormat="1" x14ac:dyDescent="0.2">
      <c r="I568" s="106"/>
    </row>
    <row r="569" spans="9:9" s="65" customFormat="1" x14ac:dyDescent="0.2">
      <c r="I569" s="106"/>
    </row>
    <row r="570" spans="9:9" s="65" customFormat="1" x14ac:dyDescent="0.2">
      <c r="I570" s="106"/>
    </row>
    <row r="571" spans="9:9" s="65" customFormat="1" x14ac:dyDescent="0.2">
      <c r="I571" s="106"/>
    </row>
    <row r="572" spans="9:9" s="65" customFormat="1" x14ac:dyDescent="0.2">
      <c r="I572" s="106"/>
    </row>
    <row r="573" spans="9:9" s="65" customFormat="1" x14ac:dyDescent="0.2">
      <c r="I573" s="106"/>
    </row>
    <row r="574" spans="9:9" s="65" customFormat="1" x14ac:dyDescent="0.2">
      <c r="I574" s="106"/>
    </row>
    <row r="575" spans="9:9" s="65" customFormat="1" x14ac:dyDescent="0.2">
      <c r="I575" s="106"/>
    </row>
    <row r="576" spans="9:9" s="65" customFormat="1" x14ac:dyDescent="0.2">
      <c r="I576" s="106"/>
    </row>
    <row r="577" spans="9:9" s="65" customFormat="1" x14ac:dyDescent="0.2">
      <c r="I577" s="106"/>
    </row>
    <row r="578" spans="9:9" s="65" customFormat="1" x14ac:dyDescent="0.2">
      <c r="I578" s="106"/>
    </row>
    <row r="579" spans="9:9" s="65" customFormat="1" x14ac:dyDescent="0.2">
      <c r="I579" s="106"/>
    </row>
    <row r="580" spans="9:9" s="65" customFormat="1" x14ac:dyDescent="0.2">
      <c r="I580" s="106"/>
    </row>
    <row r="581" spans="9:9" s="65" customFormat="1" x14ac:dyDescent="0.2">
      <c r="I581" s="106"/>
    </row>
    <row r="582" spans="9:9" s="65" customFormat="1" x14ac:dyDescent="0.2">
      <c r="I582" s="106"/>
    </row>
    <row r="583" spans="9:9" s="65" customFormat="1" x14ac:dyDescent="0.2">
      <c r="I583" s="106"/>
    </row>
    <row r="584" spans="9:9" s="65" customFormat="1" x14ac:dyDescent="0.2">
      <c r="I584" s="106"/>
    </row>
    <row r="585" spans="9:9" s="65" customFormat="1" x14ac:dyDescent="0.2">
      <c r="I585" s="106"/>
    </row>
    <row r="586" spans="9:9" s="65" customFormat="1" x14ac:dyDescent="0.2">
      <c r="I586" s="106"/>
    </row>
    <row r="587" spans="9:9" s="65" customFormat="1" x14ac:dyDescent="0.2">
      <c r="I587" s="106"/>
    </row>
    <row r="588" spans="9:9" s="65" customFormat="1" x14ac:dyDescent="0.2">
      <c r="I588" s="106"/>
    </row>
    <row r="589" spans="9:9" s="65" customFormat="1" x14ac:dyDescent="0.2">
      <c r="I589" s="106"/>
    </row>
    <row r="590" spans="9:9" s="65" customFormat="1" x14ac:dyDescent="0.2">
      <c r="I590" s="106"/>
    </row>
    <row r="591" spans="9:9" s="65" customFormat="1" x14ac:dyDescent="0.2">
      <c r="I591" s="106"/>
    </row>
    <row r="592" spans="9:9" s="65" customFormat="1" x14ac:dyDescent="0.2">
      <c r="I592" s="106"/>
    </row>
    <row r="593" spans="9:9" s="65" customFormat="1" x14ac:dyDescent="0.2">
      <c r="I593" s="106"/>
    </row>
    <row r="594" spans="9:9" s="65" customFormat="1" x14ac:dyDescent="0.2">
      <c r="I594" s="106"/>
    </row>
    <row r="595" spans="9:9" s="65" customFormat="1" x14ac:dyDescent="0.2">
      <c r="I595" s="106"/>
    </row>
    <row r="596" spans="9:9" s="65" customFormat="1" x14ac:dyDescent="0.2">
      <c r="I596" s="106"/>
    </row>
    <row r="597" spans="9:9" s="65" customFormat="1" x14ac:dyDescent="0.2">
      <c r="I597" s="106"/>
    </row>
    <row r="598" spans="9:9" s="65" customFormat="1" x14ac:dyDescent="0.2">
      <c r="I598" s="106"/>
    </row>
    <row r="599" spans="9:9" s="65" customFormat="1" x14ac:dyDescent="0.2">
      <c r="I599" s="106"/>
    </row>
    <row r="600" spans="9:9" s="65" customFormat="1" x14ac:dyDescent="0.2">
      <c r="I600" s="106"/>
    </row>
    <row r="601" spans="9:9" s="65" customFormat="1" x14ac:dyDescent="0.2">
      <c r="I601" s="106"/>
    </row>
    <row r="602" spans="9:9" s="65" customFormat="1" x14ac:dyDescent="0.2">
      <c r="I602" s="106"/>
    </row>
    <row r="603" spans="9:9" s="65" customFormat="1" x14ac:dyDescent="0.2">
      <c r="I603" s="106"/>
    </row>
    <row r="604" spans="9:9" s="65" customFormat="1" x14ac:dyDescent="0.2">
      <c r="I604" s="106"/>
    </row>
    <row r="605" spans="9:9" s="65" customFormat="1" x14ac:dyDescent="0.2">
      <c r="I605" s="106"/>
    </row>
    <row r="606" spans="9:9" s="65" customFormat="1" x14ac:dyDescent="0.2">
      <c r="I606" s="106"/>
    </row>
    <row r="607" spans="9:9" s="65" customFormat="1" x14ac:dyDescent="0.2">
      <c r="I607" s="106"/>
    </row>
    <row r="608" spans="9:9" s="65" customFormat="1" x14ac:dyDescent="0.2">
      <c r="I608" s="106"/>
    </row>
    <row r="609" spans="9:9" s="65" customFormat="1" x14ac:dyDescent="0.2">
      <c r="I609" s="106"/>
    </row>
    <row r="610" spans="9:9" s="65" customFormat="1" x14ac:dyDescent="0.2">
      <c r="I610" s="106"/>
    </row>
    <row r="611" spans="9:9" s="65" customFormat="1" x14ac:dyDescent="0.2">
      <c r="I611" s="106"/>
    </row>
    <row r="612" spans="9:9" s="65" customFormat="1" x14ac:dyDescent="0.2">
      <c r="I612" s="106"/>
    </row>
    <row r="613" spans="9:9" s="65" customFormat="1" x14ac:dyDescent="0.2">
      <c r="I613" s="106"/>
    </row>
  </sheetData>
  <phoneticPr fontId="10" type="noConversion"/>
  <conditionalFormatting sqref="AC19:AD500">
    <cfRule type="cellIs" dxfId="22" priority="1" operator="equal">
      <formula>"NR"</formula>
    </cfRule>
  </conditionalFormatting>
  <conditionalFormatting sqref="AB19:AB500">
    <cfRule type="cellIs" dxfId="21" priority="2" operator="equal">
      <formula>"NR"</formula>
    </cfRule>
  </conditionalFormatting>
  <conditionalFormatting sqref="G114">
    <cfRule type="cellIs" dxfId="20" priority="9" operator="equal">
      <formula>"NR"</formula>
    </cfRule>
  </conditionalFormatting>
  <conditionalFormatting sqref="I117">
    <cfRule type="cellIs" dxfId="19" priority="8" operator="equal">
      <formula>"NR"</formula>
    </cfRule>
  </conditionalFormatting>
  <conditionalFormatting sqref="J117">
    <cfRule type="cellIs" dxfId="18" priority="7" operator="equal">
      <formula>"NR"</formula>
    </cfRule>
  </conditionalFormatting>
  <conditionalFormatting sqref="H148">
    <cfRule type="cellIs" dxfId="17" priority="6" operator="equal">
      <formula>"NR"</formula>
    </cfRule>
  </conditionalFormatting>
  <conditionalFormatting sqref="I218">
    <cfRule type="cellIs" dxfId="16" priority="5" operator="equal">
      <formula>"NR"</formula>
    </cfRule>
  </conditionalFormatting>
  <conditionalFormatting sqref="C19:V500">
    <cfRule type="cellIs" dxfId="15" priority="4" operator="equal">
      <formula>"NR"</formula>
    </cfRule>
  </conditionalFormatting>
  <conditionalFormatting sqref="W19:AA500">
    <cfRule type="cellIs" dxfId="14" priority="3" operator="equal">
      <formula>"NR"</formula>
    </cfRule>
  </conditionalFormatting>
  <conditionalFormatting sqref="F90:M90 AC19:AD500">
    <cfRule type="cellIs" dxfId="13" priority="12" operator="equal">
      <formula>"NR"</formula>
    </cfRule>
  </conditionalFormatting>
  <conditionalFormatting sqref="F98:G98">
    <cfRule type="cellIs" dxfId="12" priority="11" operator="equal">
      <formula>"NR"</formula>
    </cfRule>
  </conditionalFormatting>
  <conditionalFormatting sqref="K104">
    <cfRule type="cellIs" dxfId="11" priority="10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AO615"/>
  <sheetViews>
    <sheetView showGridLines="0" topLeftCell="A10" zoomScaleNormal="100" workbookViewId="0">
      <selection activeCell="F42" sqref="F42"/>
    </sheetView>
  </sheetViews>
  <sheetFormatPr defaultRowHeight="12.75" x14ac:dyDescent="0.2"/>
  <cols>
    <col min="1" max="1" width="10.28515625" style="117" customWidth="1"/>
    <col min="2" max="2" width="8.7109375" style="117" customWidth="1"/>
    <col min="3" max="3" width="8.5703125" style="106" customWidth="1"/>
    <col min="4" max="9" width="8.5703125" style="117" customWidth="1"/>
    <col min="10" max="23" width="8.5703125" style="106" customWidth="1"/>
    <col min="24" max="24" width="9.85546875" style="106" bestFit="1" customWidth="1"/>
    <col min="25" max="25" width="8.42578125" style="106" bestFit="1" customWidth="1"/>
    <col min="26" max="26" width="8.7109375" style="106" bestFit="1" customWidth="1"/>
    <col min="27" max="29" width="8.7109375" style="106" customWidth="1"/>
    <col min="30" max="31" width="8.42578125" style="106" bestFit="1" customWidth="1"/>
    <col min="32" max="32" width="4.140625" style="117" customWidth="1"/>
    <col min="33" max="33" width="22.42578125" style="117" bestFit="1" customWidth="1"/>
    <col min="34" max="38" width="9.140625" style="117"/>
    <col min="39" max="39" width="13.5703125" style="117" customWidth="1"/>
    <col min="40" max="40" width="14.28515625" style="117" customWidth="1"/>
    <col min="41" max="16384" width="9.140625" style="117"/>
  </cols>
  <sheetData>
    <row r="9" spans="1:40" x14ac:dyDescent="0.2">
      <c r="B9" s="106"/>
      <c r="C9" s="117"/>
      <c r="I9" s="106"/>
    </row>
    <row r="10" spans="1:40" x14ac:dyDescent="0.2">
      <c r="B10" s="106"/>
      <c r="C10" s="117"/>
      <c r="I10" s="106"/>
    </row>
    <row r="11" spans="1:40" ht="23.25" x14ac:dyDescent="0.35">
      <c r="A11" s="67" t="s">
        <v>518</v>
      </c>
      <c r="B11" s="106"/>
      <c r="C11" s="117"/>
      <c r="G11" s="118" t="s">
        <v>519</v>
      </c>
      <c r="I11" s="106"/>
    </row>
    <row r="12" spans="1:40" ht="12.75" customHeight="1" x14ac:dyDescent="0.2">
      <c r="C12" s="117"/>
      <c r="I12" s="106"/>
      <c r="AL12" s="119"/>
      <c r="AM12" s="120"/>
    </row>
    <row r="13" spans="1:40" ht="12.75" customHeight="1" x14ac:dyDescent="0.2">
      <c r="C13" s="83">
        <v>1992</v>
      </c>
      <c r="D13" s="83">
        <v>1993</v>
      </c>
      <c r="E13" s="83">
        <v>1994</v>
      </c>
      <c r="F13" s="83">
        <v>1995</v>
      </c>
      <c r="G13" s="83">
        <v>1996</v>
      </c>
      <c r="H13" s="83">
        <v>1997</v>
      </c>
      <c r="I13" s="83">
        <v>1998</v>
      </c>
      <c r="J13" s="83">
        <v>1999</v>
      </c>
      <c r="K13" s="83">
        <v>2000</v>
      </c>
      <c r="L13" s="83">
        <v>2001</v>
      </c>
      <c r="M13" s="83">
        <v>2002</v>
      </c>
      <c r="N13" s="83">
        <v>2003</v>
      </c>
      <c r="O13" s="83">
        <v>2004</v>
      </c>
      <c r="P13" s="83">
        <v>2005</v>
      </c>
      <c r="Q13" s="83">
        <v>2006</v>
      </c>
      <c r="R13" s="83">
        <v>2007</v>
      </c>
      <c r="S13" s="83">
        <v>2008</v>
      </c>
      <c r="T13" s="83">
        <v>2009</v>
      </c>
      <c r="U13" s="83">
        <v>2010</v>
      </c>
      <c r="V13" s="83">
        <v>2011</v>
      </c>
      <c r="W13" s="83">
        <v>2012</v>
      </c>
      <c r="X13" s="83">
        <v>2013</v>
      </c>
      <c r="Y13" s="83">
        <v>2014</v>
      </c>
      <c r="Z13" s="83">
        <v>2015</v>
      </c>
      <c r="AA13" s="83">
        <v>2016</v>
      </c>
      <c r="AB13" s="83">
        <v>2017</v>
      </c>
      <c r="AC13" s="83">
        <v>2018</v>
      </c>
      <c r="AD13" s="83">
        <v>2019</v>
      </c>
      <c r="AE13" s="83">
        <v>2020</v>
      </c>
    </row>
    <row r="14" spans="1:40" ht="12.75" customHeight="1" x14ac:dyDescent="0.2">
      <c r="B14" s="44" t="s">
        <v>198</v>
      </c>
      <c r="C14" s="45">
        <v>24720414</v>
      </c>
      <c r="D14" s="45">
        <v>25124918</v>
      </c>
      <c r="E14" s="45">
        <v>25436643</v>
      </c>
      <c r="F14" s="45">
        <v>25646929</v>
      </c>
      <c r="G14" s="45">
        <v>25903165</v>
      </c>
      <c r="H14" s="45">
        <v>26293316</v>
      </c>
      <c r="I14" s="45">
        <v>26860977</v>
      </c>
      <c r="J14" s="45">
        <v>27322487</v>
      </c>
      <c r="K14" s="45">
        <v>27835748</v>
      </c>
      <c r="L14" s="45">
        <v>28064618</v>
      </c>
      <c r="M14" s="45">
        <v>28638922</v>
      </c>
      <c r="N14" s="45">
        <v>29139491</v>
      </c>
      <c r="O14" s="45">
        <v>29653789</v>
      </c>
      <c r="P14" s="45">
        <v>30186852</v>
      </c>
      <c r="Q14" s="45">
        <v>30574945</v>
      </c>
      <c r="R14" s="45">
        <v>31031831</v>
      </c>
      <c r="S14" s="45">
        <v>31228477</v>
      </c>
      <c r="T14" s="45">
        <v>31685654</v>
      </c>
      <c r="U14" s="45">
        <v>31994247</v>
      </c>
      <c r="V14" s="45">
        <v>30920132</v>
      </c>
      <c r="W14" s="45">
        <v>31133313</v>
      </c>
      <c r="X14" s="45">
        <v>31829215</v>
      </c>
      <c r="Y14" s="45">
        <v>32120874</v>
      </c>
      <c r="Z14" s="45">
        <v>32429156</v>
      </c>
      <c r="AA14" s="45">
        <v>32677917</v>
      </c>
      <c r="AB14" s="45">
        <v>32957372</v>
      </c>
      <c r="AC14" s="45">
        <v>33235160</v>
      </c>
      <c r="AD14" s="45">
        <v>33321523</v>
      </c>
      <c r="AE14" s="45">
        <v>33256246</v>
      </c>
    </row>
    <row r="15" spans="1:40" x14ac:dyDescent="0.2">
      <c r="B15" s="44" t="s">
        <v>199</v>
      </c>
      <c r="C15" s="46">
        <v>465</v>
      </c>
      <c r="D15" s="46">
        <v>468</v>
      </c>
      <c r="E15" s="46">
        <v>470</v>
      </c>
      <c r="F15" s="46">
        <v>470</v>
      </c>
      <c r="G15" s="46">
        <v>470</v>
      </c>
      <c r="H15" s="46">
        <v>470</v>
      </c>
      <c r="I15" s="46">
        <v>471</v>
      </c>
      <c r="J15" s="46">
        <v>471</v>
      </c>
      <c r="K15" s="46">
        <v>473</v>
      </c>
      <c r="L15" s="46">
        <v>475</v>
      </c>
      <c r="M15" s="46">
        <v>476</v>
      </c>
      <c r="N15" s="46">
        <v>476</v>
      </c>
      <c r="O15" s="46">
        <v>477</v>
      </c>
      <c r="P15" s="46">
        <v>478</v>
      </c>
      <c r="Q15" s="46">
        <v>478</v>
      </c>
      <c r="R15" s="46">
        <v>478</v>
      </c>
      <c r="S15" s="45">
        <v>478</v>
      </c>
      <c r="T15" s="45">
        <v>480</v>
      </c>
      <c r="U15" s="45">
        <v>480</v>
      </c>
      <c r="V15" s="45">
        <v>480</v>
      </c>
      <c r="W15" s="45">
        <v>480</v>
      </c>
      <c r="X15" s="45">
        <v>482</v>
      </c>
      <c r="Y15" s="45">
        <v>482</v>
      </c>
      <c r="Z15" s="45">
        <v>482</v>
      </c>
      <c r="AA15" s="45">
        <v>482</v>
      </c>
      <c r="AB15" s="45">
        <v>482</v>
      </c>
      <c r="AC15" s="45">
        <v>482</v>
      </c>
      <c r="AD15" s="45">
        <v>482</v>
      </c>
      <c r="AE15" s="45">
        <v>482</v>
      </c>
    </row>
    <row r="16" spans="1:40" x14ac:dyDescent="0.2">
      <c r="A16" s="72"/>
      <c r="B16" s="101"/>
      <c r="C16" s="73"/>
      <c r="D16" s="73"/>
      <c r="E16" s="73"/>
      <c r="F16" s="73"/>
      <c r="G16" s="73"/>
      <c r="H16" s="73"/>
      <c r="I16" s="112"/>
      <c r="J16" s="112"/>
      <c r="K16" s="112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M16" s="121"/>
      <c r="AN16" s="121"/>
    </row>
    <row r="17" spans="1:41" ht="12.75" customHeight="1" x14ac:dyDescent="0.2">
      <c r="A17" s="72"/>
      <c r="B17" s="101"/>
      <c r="C17" s="73"/>
      <c r="D17" s="73"/>
      <c r="E17" s="73"/>
      <c r="F17" s="73"/>
      <c r="G17" s="73"/>
      <c r="H17" s="73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</row>
    <row r="18" spans="1:41" ht="22.5" customHeight="1" x14ac:dyDescent="0.2">
      <c r="A18" s="47" t="s">
        <v>0</v>
      </c>
      <c r="B18" s="48" t="s">
        <v>1</v>
      </c>
      <c r="C18" s="83">
        <v>1992</v>
      </c>
      <c r="D18" s="83">
        <v>1993</v>
      </c>
      <c r="E18" s="83">
        <v>1994</v>
      </c>
      <c r="F18" s="83">
        <v>1995</v>
      </c>
      <c r="G18" s="83">
        <v>1996</v>
      </c>
      <c r="H18" s="83">
        <v>1997</v>
      </c>
      <c r="I18" s="83">
        <v>1998</v>
      </c>
      <c r="J18" s="83">
        <v>1999</v>
      </c>
      <c r="K18" s="83">
        <v>2000</v>
      </c>
      <c r="L18" s="83">
        <v>2001</v>
      </c>
      <c r="M18" s="83">
        <v>2002</v>
      </c>
      <c r="N18" s="83">
        <v>2003</v>
      </c>
      <c r="O18" s="83">
        <v>2004</v>
      </c>
      <c r="P18" s="83">
        <v>2005</v>
      </c>
      <c r="Q18" s="83">
        <v>2006</v>
      </c>
      <c r="R18" s="83">
        <v>2007</v>
      </c>
      <c r="S18" s="83">
        <v>2008</v>
      </c>
      <c r="T18" s="83">
        <v>2009</v>
      </c>
      <c r="U18" s="83">
        <v>2010</v>
      </c>
      <c r="V18" s="83">
        <v>2011</v>
      </c>
      <c r="W18" s="83">
        <v>2012</v>
      </c>
      <c r="X18" s="83">
        <v>2013</v>
      </c>
      <c r="Y18" s="83">
        <v>2014</v>
      </c>
      <c r="Z18" s="83">
        <v>2015</v>
      </c>
      <c r="AA18" s="83">
        <v>2016</v>
      </c>
      <c r="AB18" s="83">
        <v>2017</v>
      </c>
      <c r="AC18" s="83">
        <v>2018</v>
      </c>
      <c r="AD18" s="83">
        <v>2019</v>
      </c>
      <c r="AE18" s="83">
        <v>2020</v>
      </c>
      <c r="AG18" s="42" t="s">
        <v>516</v>
      </c>
      <c r="AM18" s="122"/>
      <c r="AN18" s="122"/>
    </row>
    <row r="19" spans="1:41" x14ac:dyDescent="0.2">
      <c r="A19" s="75" t="s">
        <v>2</v>
      </c>
      <c r="B19" s="75" t="s">
        <v>2</v>
      </c>
      <c r="C19" s="85">
        <v>77411</v>
      </c>
      <c r="D19" s="77">
        <v>77721</v>
      </c>
      <c r="E19" s="77">
        <v>79291</v>
      </c>
      <c r="F19" s="77">
        <v>78080</v>
      </c>
      <c r="G19" s="77">
        <v>78321</v>
      </c>
      <c r="H19" s="77">
        <v>76673</v>
      </c>
      <c r="I19" s="77">
        <v>72793</v>
      </c>
      <c r="J19" s="77">
        <v>73353</v>
      </c>
      <c r="K19" s="77">
        <v>73713</v>
      </c>
      <c r="L19" s="77">
        <v>74184</v>
      </c>
      <c r="M19" s="77">
        <v>74770</v>
      </c>
      <c r="N19" s="77">
        <v>74940</v>
      </c>
      <c r="O19" s="77">
        <v>74409</v>
      </c>
      <c r="P19" s="77">
        <v>74220</v>
      </c>
      <c r="Q19" s="77">
        <v>74405</v>
      </c>
      <c r="R19" s="77">
        <v>75254</v>
      </c>
      <c r="S19" s="77">
        <v>74015</v>
      </c>
      <c r="T19" s="77">
        <v>74683</v>
      </c>
      <c r="U19" s="77">
        <v>75409</v>
      </c>
      <c r="V19" s="77">
        <v>74052</v>
      </c>
      <c r="W19" s="77">
        <v>74544</v>
      </c>
      <c r="X19" s="123">
        <v>75460</v>
      </c>
      <c r="Y19" s="123">
        <v>76058</v>
      </c>
      <c r="Z19" s="123">
        <v>76489</v>
      </c>
      <c r="AA19" s="123">
        <v>77969</v>
      </c>
      <c r="AB19" s="123">
        <v>78575</v>
      </c>
      <c r="AC19" s="123">
        <v>78863</v>
      </c>
      <c r="AD19" s="123">
        <v>79316</v>
      </c>
      <c r="AE19" s="123">
        <v>81312</v>
      </c>
      <c r="AG19" s="76" t="s">
        <v>561</v>
      </c>
      <c r="AJ19" s="76" t="s">
        <v>541</v>
      </c>
      <c r="AL19" s="124"/>
      <c r="AM19" s="125"/>
      <c r="AN19" s="125"/>
      <c r="AO19" s="124"/>
    </row>
    <row r="20" spans="1:41" x14ac:dyDescent="0.2">
      <c r="A20" s="75" t="s">
        <v>3</v>
      </c>
      <c r="B20" s="75" t="s">
        <v>2</v>
      </c>
      <c r="C20" s="85">
        <v>16696</v>
      </c>
      <c r="D20" s="77">
        <v>17186</v>
      </c>
      <c r="E20" s="77">
        <v>17279</v>
      </c>
      <c r="F20" s="77">
        <v>17068</v>
      </c>
      <c r="G20" s="77">
        <v>17116</v>
      </c>
      <c r="H20" s="77">
        <v>17390</v>
      </c>
      <c r="I20" s="77">
        <v>17713</v>
      </c>
      <c r="J20" s="77">
        <v>17836</v>
      </c>
      <c r="K20" s="77">
        <v>17836</v>
      </c>
      <c r="L20" s="77">
        <v>16608</v>
      </c>
      <c r="M20" s="77">
        <v>16717</v>
      </c>
      <c r="N20" s="77">
        <v>16787</v>
      </c>
      <c r="O20" s="77">
        <v>16722</v>
      </c>
      <c r="P20" s="77">
        <v>16662</v>
      </c>
      <c r="Q20" s="77">
        <v>16680</v>
      </c>
      <c r="R20" s="77">
        <v>16764</v>
      </c>
      <c r="S20" s="77">
        <v>16152</v>
      </c>
      <c r="T20" s="77">
        <v>16884</v>
      </c>
      <c r="U20" s="77">
        <v>17021</v>
      </c>
      <c r="V20" s="77">
        <v>18345</v>
      </c>
      <c r="W20" s="77">
        <v>18467</v>
      </c>
      <c r="X20" s="77">
        <v>18497</v>
      </c>
      <c r="Y20" s="77">
        <v>18482</v>
      </c>
      <c r="Z20" s="77">
        <v>18540</v>
      </c>
      <c r="AA20" s="77">
        <v>18561</v>
      </c>
      <c r="AB20" s="77">
        <v>18646</v>
      </c>
      <c r="AC20" s="77">
        <v>19053</v>
      </c>
      <c r="AD20" s="77">
        <v>19393</v>
      </c>
      <c r="AE20" s="77">
        <v>18937</v>
      </c>
      <c r="AG20" s="76" t="s">
        <v>561</v>
      </c>
      <c r="AJ20" s="76" t="s">
        <v>541</v>
      </c>
      <c r="AL20" s="124"/>
      <c r="AM20" s="125"/>
      <c r="AN20" s="125"/>
      <c r="AO20" s="124"/>
    </row>
    <row r="21" spans="1:41" x14ac:dyDescent="0.2">
      <c r="A21" s="75" t="s">
        <v>4</v>
      </c>
      <c r="B21" s="75" t="s">
        <v>2</v>
      </c>
      <c r="C21" s="85">
        <v>104235</v>
      </c>
      <c r="D21" s="77">
        <v>104201</v>
      </c>
      <c r="E21" s="77">
        <v>104252</v>
      </c>
      <c r="F21" s="77">
        <v>104535</v>
      </c>
      <c r="G21" s="77">
        <v>104667</v>
      </c>
      <c r="H21" s="77">
        <v>106335</v>
      </c>
      <c r="I21" s="77">
        <v>108139</v>
      </c>
      <c r="J21" s="77">
        <v>109267</v>
      </c>
      <c r="K21" s="77">
        <v>109463</v>
      </c>
      <c r="L21" s="77">
        <v>103551</v>
      </c>
      <c r="M21" s="77">
        <v>104374</v>
      </c>
      <c r="N21" s="77">
        <v>104558</v>
      </c>
      <c r="O21" s="77">
        <v>104279</v>
      </c>
      <c r="P21" s="77">
        <v>104049</v>
      </c>
      <c r="Q21" s="77">
        <v>105385</v>
      </c>
      <c r="R21" s="77">
        <v>106347</v>
      </c>
      <c r="S21" s="77">
        <v>106498</v>
      </c>
      <c r="T21" s="77">
        <v>107178</v>
      </c>
      <c r="U21" s="77">
        <v>108119</v>
      </c>
      <c r="V21" s="77">
        <v>113925</v>
      </c>
      <c r="W21" s="77">
        <v>114688</v>
      </c>
      <c r="X21" s="77">
        <v>116206</v>
      </c>
      <c r="Y21" s="77">
        <v>117498</v>
      </c>
      <c r="Z21" s="77">
        <v>118543</v>
      </c>
      <c r="AA21" s="77">
        <v>119435</v>
      </c>
      <c r="AB21" s="77">
        <v>120700</v>
      </c>
      <c r="AC21" s="77">
        <v>121874</v>
      </c>
      <c r="AD21" s="77">
        <v>123328</v>
      </c>
      <c r="AE21" s="77">
        <v>122580</v>
      </c>
      <c r="AG21" s="76" t="s">
        <v>561</v>
      </c>
      <c r="AJ21" s="76" t="s">
        <v>541</v>
      </c>
      <c r="AL21" s="124"/>
      <c r="AM21" s="125"/>
      <c r="AN21" s="125"/>
      <c r="AO21" s="124"/>
    </row>
    <row r="22" spans="1:41" x14ac:dyDescent="0.2">
      <c r="A22" s="75" t="s">
        <v>207</v>
      </c>
      <c r="B22" s="75" t="s">
        <v>2</v>
      </c>
      <c r="C22" s="85">
        <v>25185</v>
      </c>
      <c r="D22" s="77">
        <v>25676</v>
      </c>
      <c r="E22" s="77">
        <v>26108</v>
      </c>
      <c r="F22" s="77">
        <v>26262</v>
      </c>
      <c r="G22" s="77">
        <v>26271</v>
      </c>
      <c r="H22" s="77">
        <v>26824</v>
      </c>
      <c r="I22" s="77">
        <v>27837</v>
      </c>
      <c r="J22" s="77">
        <v>28798</v>
      </c>
      <c r="K22" s="77">
        <v>32519</v>
      </c>
      <c r="L22" s="77">
        <v>31987</v>
      </c>
      <c r="M22" s="77">
        <v>33456</v>
      </c>
      <c r="N22" s="77">
        <v>35545</v>
      </c>
      <c r="O22" s="77">
        <v>38330</v>
      </c>
      <c r="P22" s="77">
        <v>39759</v>
      </c>
      <c r="Q22" s="77">
        <v>41907</v>
      </c>
      <c r="R22" s="77">
        <v>43630</v>
      </c>
      <c r="S22" s="77">
        <v>46859</v>
      </c>
      <c r="T22" s="77">
        <v>47922</v>
      </c>
      <c r="U22" s="77">
        <v>48821</v>
      </c>
      <c r="V22" s="77">
        <v>46207</v>
      </c>
      <c r="W22" s="77">
        <v>46729</v>
      </c>
      <c r="X22" s="77">
        <v>50620</v>
      </c>
      <c r="Y22" s="77">
        <v>54136</v>
      </c>
      <c r="Z22" s="77">
        <v>56693</v>
      </c>
      <c r="AA22" s="77">
        <v>58142</v>
      </c>
      <c r="AB22" s="77">
        <v>60487</v>
      </c>
      <c r="AC22" s="77">
        <v>63241</v>
      </c>
      <c r="AD22" s="77">
        <v>64577</v>
      </c>
      <c r="AE22" s="77">
        <v>65716</v>
      </c>
      <c r="AG22" s="76" t="s">
        <v>561</v>
      </c>
      <c r="AJ22" s="76" t="s">
        <v>541</v>
      </c>
      <c r="AL22" s="124"/>
      <c r="AM22" s="125"/>
      <c r="AN22" s="125"/>
      <c r="AO22" s="124"/>
    </row>
    <row r="23" spans="1:41" x14ac:dyDescent="0.2">
      <c r="A23" s="75" t="s">
        <v>5</v>
      </c>
      <c r="B23" s="75" t="s">
        <v>2</v>
      </c>
      <c r="C23" s="85">
        <v>6023</v>
      </c>
      <c r="D23" s="77">
        <v>6156</v>
      </c>
      <c r="E23" s="77">
        <v>6393</v>
      </c>
      <c r="F23" s="77">
        <v>6401</v>
      </c>
      <c r="G23" s="77">
        <v>6453</v>
      </c>
      <c r="H23" s="77">
        <v>6563</v>
      </c>
      <c r="I23" s="77">
        <v>7058</v>
      </c>
      <c r="J23" s="77">
        <v>7303</v>
      </c>
      <c r="K23" s="77">
        <v>7311</v>
      </c>
      <c r="L23" s="77">
        <v>7230</v>
      </c>
      <c r="M23" s="77">
        <v>7279</v>
      </c>
      <c r="N23" s="77">
        <v>7538</v>
      </c>
      <c r="O23" s="77">
        <v>7666</v>
      </c>
      <c r="P23" s="77">
        <v>8221</v>
      </c>
      <c r="Q23" s="77">
        <v>8537</v>
      </c>
      <c r="R23" s="77">
        <v>9163</v>
      </c>
      <c r="S23" s="77">
        <v>9712</v>
      </c>
      <c r="T23" s="77">
        <v>10087</v>
      </c>
      <c r="U23" s="77">
        <v>10227</v>
      </c>
      <c r="V23" s="77">
        <v>10110</v>
      </c>
      <c r="W23" s="77">
        <v>10186</v>
      </c>
      <c r="X23" s="77">
        <v>10626</v>
      </c>
      <c r="Y23" s="77">
        <v>10854</v>
      </c>
      <c r="Z23" s="77">
        <v>11057</v>
      </c>
      <c r="AA23" s="77">
        <v>11866</v>
      </c>
      <c r="AB23" s="77">
        <v>11995</v>
      </c>
      <c r="AC23" s="77">
        <v>11994</v>
      </c>
      <c r="AD23" s="77">
        <v>11885</v>
      </c>
      <c r="AE23" s="77">
        <v>12298</v>
      </c>
      <c r="AG23" s="76" t="s">
        <v>520</v>
      </c>
      <c r="AJ23" s="76" t="s">
        <v>542</v>
      </c>
      <c r="AK23" s="69"/>
      <c r="AL23" s="124"/>
      <c r="AM23" s="125"/>
      <c r="AN23" s="125"/>
      <c r="AO23" s="124"/>
    </row>
    <row r="24" spans="1:41" x14ac:dyDescent="0.2">
      <c r="A24" s="75" t="s">
        <v>208</v>
      </c>
      <c r="B24" s="75" t="s">
        <v>2</v>
      </c>
      <c r="C24" s="85">
        <v>177625</v>
      </c>
      <c r="D24" s="77">
        <v>181817</v>
      </c>
      <c r="E24" s="77">
        <v>183262</v>
      </c>
      <c r="F24" s="77">
        <v>184956</v>
      </c>
      <c r="G24" s="77">
        <v>187965</v>
      </c>
      <c r="H24" s="77">
        <v>192992</v>
      </c>
      <c r="I24" s="77">
        <v>199470</v>
      </c>
      <c r="J24" s="77">
        <v>204321</v>
      </c>
      <c r="K24" s="77">
        <v>208026</v>
      </c>
      <c r="L24" s="77">
        <v>205713</v>
      </c>
      <c r="M24" s="77">
        <v>208112</v>
      </c>
      <c r="N24" s="77">
        <v>208998</v>
      </c>
      <c r="O24" s="77">
        <v>209080</v>
      </c>
      <c r="P24" s="77">
        <v>209421</v>
      </c>
      <c r="Q24" s="77">
        <v>210158</v>
      </c>
      <c r="R24" s="77">
        <v>211662</v>
      </c>
      <c r="S24" s="77">
        <v>213124</v>
      </c>
      <c r="T24" s="77">
        <v>215636</v>
      </c>
      <c r="U24" s="77">
        <v>218128</v>
      </c>
      <c r="V24" s="77">
        <v>215391</v>
      </c>
      <c r="W24" s="77">
        <v>217416</v>
      </c>
      <c r="X24" s="77">
        <v>223290</v>
      </c>
      <c r="Y24" s="77">
        <v>226869</v>
      </c>
      <c r="Z24" s="77">
        <v>229582</v>
      </c>
      <c r="AA24" s="77">
        <v>231647</v>
      </c>
      <c r="AB24" s="77">
        <v>233893</v>
      </c>
      <c r="AC24" s="77">
        <v>235439</v>
      </c>
      <c r="AD24" s="77">
        <v>232532</v>
      </c>
      <c r="AE24" s="77">
        <v>234220</v>
      </c>
      <c r="AG24" s="76" t="s">
        <v>520</v>
      </c>
      <c r="AJ24" s="76" t="s">
        <v>542</v>
      </c>
      <c r="AK24" s="69"/>
      <c r="AL24" s="124"/>
      <c r="AM24" s="125"/>
      <c r="AN24" s="125"/>
      <c r="AO24" s="124"/>
    </row>
    <row r="25" spans="1:41" x14ac:dyDescent="0.2">
      <c r="A25" s="75" t="s">
        <v>6</v>
      </c>
      <c r="B25" s="75" t="s">
        <v>2</v>
      </c>
      <c r="C25" s="85">
        <v>118582</v>
      </c>
      <c r="D25" s="77">
        <v>120628</v>
      </c>
      <c r="E25" s="77">
        <v>121507</v>
      </c>
      <c r="F25" s="77">
        <v>121641</v>
      </c>
      <c r="G25" s="77">
        <v>122232</v>
      </c>
      <c r="H25" s="77">
        <v>124469</v>
      </c>
      <c r="I25" s="77">
        <v>126933</v>
      </c>
      <c r="J25" s="77">
        <v>128183</v>
      </c>
      <c r="K25" s="77">
        <v>129610</v>
      </c>
      <c r="L25" s="77">
        <v>142399</v>
      </c>
      <c r="M25" s="77">
        <v>143975</v>
      </c>
      <c r="N25" s="77">
        <v>144721</v>
      </c>
      <c r="O25" s="77">
        <v>144633</v>
      </c>
      <c r="P25" s="77">
        <v>145322</v>
      </c>
      <c r="Q25" s="77">
        <v>146398</v>
      </c>
      <c r="R25" s="77">
        <v>147845</v>
      </c>
      <c r="S25" s="77">
        <v>148935</v>
      </c>
      <c r="T25" s="77">
        <v>150878</v>
      </c>
      <c r="U25" s="77">
        <v>153104</v>
      </c>
      <c r="V25" s="77">
        <v>145101</v>
      </c>
      <c r="W25" s="77">
        <v>146923</v>
      </c>
      <c r="X25" s="77">
        <v>152491</v>
      </c>
      <c r="Y25" s="77">
        <v>154641</v>
      </c>
      <c r="Z25" s="77">
        <v>157409</v>
      </c>
      <c r="AA25" s="77">
        <v>159465</v>
      </c>
      <c r="AB25" s="77">
        <v>161455</v>
      </c>
      <c r="AC25" s="77">
        <v>162030</v>
      </c>
      <c r="AD25" s="77">
        <v>159433</v>
      </c>
      <c r="AE25" s="77">
        <v>160311</v>
      </c>
      <c r="AG25" s="76" t="s">
        <v>562</v>
      </c>
      <c r="AJ25" s="76" t="s">
        <v>542</v>
      </c>
      <c r="AK25" s="69"/>
      <c r="AL25" s="124"/>
      <c r="AM25" s="125"/>
      <c r="AN25" s="125"/>
      <c r="AO25" s="124"/>
    </row>
    <row r="26" spans="1:41" x14ac:dyDescent="0.2">
      <c r="A26" s="75" t="s">
        <v>209</v>
      </c>
      <c r="B26" s="75" t="s">
        <v>2</v>
      </c>
      <c r="C26" s="85">
        <v>59482</v>
      </c>
      <c r="D26" s="77">
        <v>61349</v>
      </c>
      <c r="E26" s="77">
        <v>62403</v>
      </c>
      <c r="F26" s="77">
        <v>63854</v>
      </c>
      <c r="G26" s="77">
        <v>65450</v>
      </c>
      <c r="H26" s="77">
        <v>68063</v>
      </c>
      <c r="I26" s="77">
        <v>71135</v>
      </c>
      <c r="J26" s="77">
        <v>73904</v>
      </c>
      <c r="K26" s="77">
        <v>74303</v>
      </c>
      <c r="L26" s="77">
        <v>74885</v>
      </c>
      <c r="M26" s="77">
        <v>76595</v>
      </c>
      <c r="N26" s="77">
        <v>78045</v>
      </c>
      <c r="O26" s="77">
        <v>78571</v>
      </c>
      <c r="P26" s="77">
        <v>80326</v>
      </c>
      <c r="Q26" s="77">
        <v>81443</v>
      </c>
      <c r="R26" s="77">
        <v>82845</v>
      </c>
      <c r="S26" s="77">
        <v>83451</v>
      </c>
      <c r="T26" s="77">
        <v>84409</v>
      </c>
      <c r="U26" s="77">
        <v>85312</v>
      </c>
      <c r="V26" s="77">
        <v>81547</v>
      </c>
      <c r="W26" s="77">
        <v>82293</v>
      </c>
      <c r="X26" s="77">
        <v>84486</v>
      </c>
      <c r="Y26" s="77">
        <v>85819</v>
      </c>
      <c r="Z26" s="77">
        <v>87090</v>
      </c>
      <c r="AA26" s="77">
        <v>88974</v>
      </c>
      <c r="AB26" s="77">
        <v>90454</v>
      </c>
      <c r="AC26" s="77">
        <v>91411</v>
      </c>
      <c r="AD26" s="77">
        <v>91039</v>
      </c>
      <c r="AE26" s="77">
        <v>91861</v>
      </c>
      <c r="AG26" s="76" t="s">
        <v>562</v>
      </c>
      <c r="AJ26" s="76" t="s">
        <v>542</v>
      </c>
      <c r="AK26" s="69"/>
      <c r="AL26" s="124"/>
      <c r="AM26" s="125"/>
      <c r="AN26" s="125"/>
      <c r="AO26" s="124"/>
    </row>
    <row r="27" spans="1:41" x14ac:dyDescent="0.2">
      <c r="A27" s="75" t="s">
        <v>210</v>
      </c>
      <c r="B27" s="75" t="s">
        <v>2</v>
      </c>
      <c r="C27" s="85">
        <v>38500</v>
      </c>
      <c r="D27" s="77">
        <v>38735</v>
      </c>
      <c r="E27" s="77">
        <v>39217</v>
      </c>
      <c r="F27" s="77">
        <v>39681</v>
      </c>
      <c r="G27" s="77">
        <v>39984</v>
      </c>
      <c r="H27" s="77">
        <v>40635</v>
      </c>
      <c r="I27" s="77">
        <v>41394</v>
      </c>
      <c r="J27" s="77">
        <v>42923</v>
      </c>
      <c r="K27" s="77">
        <v>43043</v>
      </c>
      <c r="L27" s="77">
        <v>43097</v>
      </c>
      <c r="M27" s="77">
        <v>43571</v>
      </c>
      <c r="N27" s="77">
        <v>43958</v>
      </c>
      <c r="O27" s="77">
        <v>43753</v>
      </c>
      <c r="P27" s="77">
        <v>43494</v>
      </c>
      <c r="Q27" s="77">
        <v>43486</v>
      </c>
      <c r="R27" s="77">
        <v>43693</v>
      </c>
      <c r="S27" s="77">
        <v>43793</v>
      </c>
      <c r="T27" s="77">
        <v>44035</v>
      </c>
      <c r="U27" s="77">
        <v>44380</v>
      </c>
      <c r="V27" s="77">
        <v>42700</v>
      </c>
      <c r="W27" s="77">
        <v>42985</v>
      </c>
      <c r="X27" s="77">
        <v>43780</v>
      </c>
      <c r="Y27" s="77">
        <v>44170</v>
      </c>
      <c r="Z27" s="77">
        <v>44529</v>
      </c>
      <c r="AA27" s="77">
        <v>44997</v>
      </c>
      <c r="AB27" s="77">
        <v>45668</v>
      </c>
      <c r="AC27" s="77">
        <v>47467</v>
      </c>
      <c r="AD27" s="77">
        <v>48712</v>
      </c>
      <c r="AE27" s="77">
        <v>48966</v>
      </c>
      <c r="AG27" s="76" t="s">
        <v>520</v>
      </c>
      <c r="AJ27" s="76" t="s">
        <v>542</v>
      </c>
      <c r="AK27" s="69"/>
      <c r="AL27" s="124"/>
      <c r="AM27" s="125"/>
      <c r="AN27" s="125"/>
      <c r="AO27" s="124"/>
    </row>
    <row r="28" spans="1:41" x14ac:dyDescent="0.2">
      <c r="A28" s="75" t="s">
        <v>7</v>
      </c>
      <c r="B28" s="75" t="s">
        <v>2</v>
      </c>
      <c r="C28" s="85">
        <v>378186</v>
      </c>
      <c r="D28" s="77">
        <v>379742</v>
      </c>
      <c r="E28" s="77">
        <v>381368</v>
      </c>
      <c r="F28" s="77">
        <v>381428</v>
      </c>
      <c r="G28" s="77">
        <v>383926</v>
      </c>
      <c r="H28" s="77">
        <v>389713</v>
      </c>
      <c r="I28" s="77">
        <v>397806</v>
      </c>
      <c r="J28" s="77">
        <v>401374</v>
      </c>
      <c r="K28" s="77">
        <v>402104</v>
      </c>
      <c r="L28" s="77">
        <v>404176</v>
      </c>
      <c r="M28" s="77">
        <v>408883</v>
      </c>
      <c r="N28" s="77">
        <v>412164</v>
      </c>
      <c r="O28" s="77">
        <v>411609</v>
      </c>
      <c r="P28" s="77">
        <v>410330</v>
      </c>
      <c r="Q28" s="77">
        <v>411755</v>
      </c>
      <c r="R28" s="77">
        <v>415492</v>
      </c>
      <c r="S28" s="77">
        <v>419095</v>
      </c>
      <c r="T28" s="77">
        <v>425068</v>
      </c>
      <c r="U28" s="77">
        <v>430666</v>
      </c>
      <c r="V28" s="77">
        <v>392333</v>
      </c>
      <c r="W28" s="77">
        <v>394832</v>
      </c>
      <c r="X28" s="77">
        <v>406536</v>
      </c>
      <c r="Y28" s="77">
        <v>411636</v>
      </c>
      <c r="Z28" s="77">
        <v>420269</v>
      </c>
      <c r="AA28" s="77">
        <v>424471</v>
      </c>
      <c r="AB28" s="77">
        <v>427503</v>
      </c>
      <c r="AC28" s="77">
        <v>428827</v>
      </c>
      <c r="AD28" s="77">
        <v>432897</v>
      </c>
      <c r="AE28" s="77">
        <v>433697</v>
      </c>
      <c r="AG28" s="76" t="s">
        <v>561</v>
      </c>
      <c r="AJ28" s="76" t="s">
        <v>541</v>
      </c>
      <c r="AK28" s="69"/>
      <c r="AL28" s="124"/>
      <c r="AM28" s="125"/>
      <c r="AN28" s="125"/>
      <c r="AO28" s="124"/>
    </row>
    <row r="29" spans="1:41" x14ac:dyDescent="0.2">
      <c r="A29" s="75" t="s">
        <v>8</v>
      </c>
      <c r="B29" s="75" t="s">
        <v>2</v>
      </c>
      <c r="C29" s="85">
        <v>10840</v>
      </c>
      <c r="D29" s="77">
        <v>10958</v>
      </c>
      <c r="E29" s="77">
        <v>11003</v>
      </c>
      <c r="F29" s="77">
        <v>11129</v>
      </c>
      <c r="G29" s="77">
        <v>11164</v>
      </c>
      <c r="H29" s="77">
        <v>11340</v>
      </c>
      <c r="I29" s="77">
        <v>11554</v>
      </c>
      <c r="J29" s="77">
        <v>11625</v>
      </c>
      <c r="K29" s="77">
        <v>11625</v>
      </c>
      <c r="L29" s="77">
        <v>11037</v>
      </c>
      <c r="M29" s="77">
        <v>11111</v>
      </c>
      <c r="N29" s="77">
        <v>11127</v>
      </c>
      <c r="O29" s="77">
        <v>11067</v>
      </c>
      <c r="P29" s="77">
        <v>11002</v>
      </c>
      <c r="Q29" s="77">
        <v>10999</v>
      </c>
      <c r="R29" s="77">
        <v>11055</v>
      </c>
      <c r="S29" s="77">
        <v>11079</v>
      </c>
      <c r="T29" s="77">
        <v>11165</v>
      </c>
      <c r="U29" s="77">
        <v>11262</v>
      </c>
      <c r="V29" s="77">
        <v>10710</v>
      </c>
      <c r="W29" s="77">
        <v>10793</v>
      </c>
      <c r="X29" s="77">
        <v>10981</v>
      </c>
      <c r="Y29" s="77">
        <v>11080</v>
      </c>
      <c r="Z29" s="77">
        <v>11169</v>
      </c>
      <c r="AA29" s="77">
        <v>11250</v>
      </c>
      <c r="AB29" s="77">
        <v>11309</v>
      </c>
      <c r="AC29" s="77">
        <v>11318</v>
      </c>
      <c r="AD29" s="77">
        <v>11420</v>
      </c>
      <c r="AE29" s="77">
        <v>11453</v>
      </c>
      <c r="AG29" s="76" t="s">
        <v>561</v>
      </c>
      <c r="AJ29" s="76" t="s">
        <v>541</v>
      </c>
      <c r="AK29" s="69"/>
      <c r="AL29" s="124"/>
      <c r="AM29" s="125"/>
      <c r="AN29" s="125"/>
      <c r="AO29" s="124"/>
    </row>
    <row r="30" spans="1:41" x14ac:dyDescent="0.2">
      <c r="A30" s="75" t="s">
        <v>211</v>
      </c>
      <c r="B30" s="75" t="s">
        <v>2</v>
      </c>
      <c r="C30" s="85">
        <v>52629</v>
      </c>
      <c r="D30" s="77">
        <v>53915</v>
      </c>
      <c r="E30" s="77">
        <v>55043</v>
      </c>
      <c r="F30" s="77">
        <v>56539</v>
      </c>
      <c r="G30" s="77">
        <v>57785</v>
      </c>
      <c r="H30" s="77">
        <v>60018</v>
      </c>
      <c r="I30" s="77">
        <v>62824</v>
      </c>
      <c r="J30" s="77">
        <v>64492</v>
      </c>
      <c r="K30" s="77">
        <v>65930</v>
      </c>
      <c r="L30" s="77">
        <v>65168</v>
      </c>
      <c r="M30" s="77">
        <v>66035</v>
      </c>
      <c r="N30" s="77">
        <v>67007</v>
      </c>
      <c r="O30" s="77">
        <v>67153</v>
      </c>
      <c r="P30" s="77">
        <v>67321</v>
      </c>
      <c r="Q30" s="77">
        <v>67876</v>
      </c>
      <c r="R30" s="77">
        <v>68755</v>
      </c>
      <c r="S30" s="77">
        <v>69324</v>
      </c>
      <c r="T30" s="77">
        <v>70097</v>
      </c>
      <c r="U30" s="77">
        <v>70711</v>
      </c>
      <c r="V30" s="77">
        <v>70537</v>
      </c>
      <c r="W30" s="77">
        <v>71176</v>
      </c>
      <c r="X30" s="77">
        <v>72145</v>
      </c>
      <c r="Y30" s="77">
        <v>73079</v>
      </c>
      <c r="Z30" s="77">
        <v>74639</v>
      </c>
      <c r="AA30" s="77">
        <v>75838</v>
      </c>
      <c r="AB30" s="77">
        <v>76748</v>
      </c>
      <c r="AC30" s="77">
        <v>79201</v>
      </c>
      <c r="AD30" s="77">
        <v>80492</v>
      </c>
      <c r="AE30" s="77">
        <v>79464</v>
      </c>
      <c r="AG30" s="76" t="s">
        <v>561</v>
      </c>
      <c r="AJ30" s="76" t="s">
        <v>541</v>
      </c>
      <c r="AK30" s="69"/>
      <c r="AL30" s="124"/>
      <c r="AM30" s="125"/>
      <c r="AN30" s="125"/>
      <c r="AO30" s="124"/>
    </row>
    <row r="31" spans="1:41" x14ac:dyDescent="0.2">
      <c r="A31" s="75" t="s">
        <v>9</v>
      </c>
      <c r="B31" s="75" t="s">
        <v>2</v>
      </c>
      <c r="C31" s="85">
        <v>69536</v>
      </c>
      <c r="D31" s="77">
        <v>70729</v>
      </c>
      <c r="E31" s="77">
        <v>71048</v>
      </c>
      <c r="F31" s="77">
        <v>71291</v>
      </c>
      <c r="G31" s="77">
        <v>71560</v>
      </c>
      <c r="H31" s="77">
        <v>72918</v>
      </c>
      <c r="I31" s="77">
        <v>74615</v>
      </c>
      <c r="J31" s="77">
        <v>75655</v>
      </c>
      <c r="K31" s="77">
        <v>76736</v>
      </c>
      <c r="L31" s="77">
        <v>80354</v>
      </c>
      <c r="M31" s="77">
        <v>81137</v>
      </c>
      <c r="N31" s="77">
        <v>81368</v>
      </c>
      <c r="O31" s="77">
        <v>81489</v>
      </c>
      <c r="P31" s="77">
        <v>81046</v>
      </c>
      <c r="Q31" s="77">
        <v>81074</v>
      </c>
      <c r="R31" s="77">
        <v>81466</v>
      </c>
      <c r="S31" s="77">
        <v>81841</v>
      </c>
      <c r="T31" s="77">
        <v>82472</v>
      </c>
      <c r="U31" s="77">
        <v>83183</v>
      </c>
      <c r="V31" s="77">
        <v>85364</v>
      </c>
      <c r="W31" s="77">
        <v>85941</v>
      </c>
      <c r="X31" s="77">
        <v>86042</v>
      </c>
      <c r="Y31" s="77">
        <v>86554</v>
      </c>
      <c r="Z31" s="77">
        <v>86893</v>
      </c>
      <c r="AA31" s="77">
        <v>86961</v>
      </c>
      <c r="AB31" s="77">
        <v>87376</v>
      </c>
      <c r="AC31" s="77">
        <v>87598</v>
      </c>
      <c r="AD31" s="77">
        <v>89825</v>
      </c>
      <c r="AE31" s="77">
        <v>87930</v>
      </c>
      <c r="AG31" s="76" t="s">
        <v>561</v>
      </c>
      <c r="AJ31" s="76" t="s">
        <v>541</v>
      </c>
      <c r="AK31" s="69"/>
      <c r="AL31" s="124"/>
      <c r="AM31" s="125"/>
      <c r="AN31" s="125"/>
      <c r="AO31" s="124"/>
    </row>
    <row r="32" spans="1:41" x14ac:dyDescent="0.2">
      <c r="A32" s="75" t="s">
        <v>212</v>
      </c>
      <c r="B32" s="75" t="s">
        <v>2</v>
      </c>
      <c r="C32" s="85">
        <v>55544</v>
      </c>
      <c r="D32" s="77">
        <v>56303</v>
      </c>
      <c r="E32" s="77">
        <v>57148</v>
      </c>
      <c r="F32" s="77">
        <v>57664</v>
      </c>
      <c r="G32" s="77">
        <v>58350</v>
      </c>
      <c r="H32" s="77">
        <v>59937</v>
      </c>
      <c r="I32" s="77">
        <v>62729</v>
      </c>
      <c r="J32" s="77">
        <v>65641</v>
      </c>
      <c r="K32" s="77">
        <v>67240</v>
      </c>
      <c r="L32" s="77">
        <v>68013</v>
      </c>
      <c r="M32" s="77">
        <v>70055</v>
      </c>
      <c r="N32" s="77">
        <v>70338</v>
      </c>
      <c r="O32" s="77">
        <v>70189</v>
      </c>
      <c r="P32" s="77">
        <v>70339</v>
      </c>
      <c r="Q32" s="77">
        <v>71152</v>
      </c>
      <c r="R32" s="77">
        <v>72297</v>
      </c>
      <c r="S32" s="77">
        <v>73269</v>
      </c>
      <c r="T32" s="77">
        <v>73977</v>
      </c>
      <c r="U32" s="77">
        <v>75054</v>
      </c>
      <c r="V32" s="77">
        <v>69746</v>
      </c>
      <c r="W32" s="77">
        <v>70554</v>
      </c>
      <c r="X32" s="77">
        <v>71318</v>
      </c>
      <c r="Y32" s="77">
        <v>71850</v>
      </c>
      <c r="Z32" s="77">
        <v>72103</v>
      </c>
      <c r="AA32" s="77">
        <v>72518</v>
      </c>
      <c r="AB32" s="77">
        <v>72975</v>
      </c>
      <c r="AC32" s="77">
        <v>72991</v>
      </c>
      <c r="AD32" s="77">
        <v>74916</v>
      </c>
      <c r="AE32" s="77">
        <v>73637</v>
      </c>
      <c r="AG32" s="76" t="s">
        <v>520</v>
      </c>
      <c r="AJ32" s="76" t="s">
        <v>542</v>
      </c>
      <c r="AK32" s="69"/>
      <c r="AL32" s="124"/>
      <c r="AM32" s="125"/>
      <c r="AN32" s="125"/>
      <c r="AO32" s="124"/>
    </row>
    <row r="33" spans="1:41" x14ac:dyDescent="0.2">
      <c r="A33" s="75" t="s">
        <v>213</v>
      </c>
      <c r="B33" s="75" t="s">
        <v>213</v>
      </c>
      <c r="C33" s="85">
        <v>203</v>
      </c>
      <c r="D33" s="77">
        <v>202</v>
      </c>
      <c r="E33" s="77">
        <v>204</v>
      </c>
      <c r="F33" s="77">
        <v>204</v>
      </c>
      <c r="G33" s="77">
        <v>203</v>
      </c>
      <c r="H33" s="77">
        <v>206</v>
      </c>
      <c r="I33" s="77">
        <v>207</v>
      </c>
      <c r="J33" s="77">
        <v>206</v>
      </c>
      <c r="K33" s="77">
        <v>216</v>
      </c>
      <c r="L33" s="77">
        <v>201</v>
      </c>
      <c r="M33" s="77">
        <v>206</v>
      </c>
      <c r="N33" s="77">
        <v>208</v>
      </c>
      <c r="O33" s="77">
        <v>208</v>
      </c>
      <c r="P33" s="77">
        <v>218</v>
      </c>
      <c r="Q33" s="77">
        <v>213</v>
      </c>
      <c r="R33" s="77">
        <v>214</v>
      </c>
      <c r="S33" s="77">
        <v>211</v>
      </c>
      <c r="T33" s="77">
        <v>209</v>
      </c>
      <c r="U33" s="77">
        <v>208</v>
      </c>
      <c r="V33" s="77">
        <v>184</v>
      </c>
      <c r="W33" s="77">
        <v>182</v>
      </c>
      <c r="X33" s="77">
        <v>185</v>
      </c>
      <c r="Y33" s="77">
        <v>188</v>
      </c>
      <c r="Z33" s="77">
        <v>188</v>
      </c>
      <c r="AA33" s="77">
        <v>189</v>
      </c>
      <c r="AB33" s="77">
        <v>190</v>
      </c>
      <c r="AC33" s="77">
        <v>186</v>
      </c>
      <c r="AD33" s="77">
        <v>188</v>
      </c>
      <c r="AE33" s="77">
        <v>166</v>
      </c>
      <c r="AG33" s="76" t="s">
        <v>563</v>
      </c>
      <c r="AJ33" s="76" t="s">
        <v>543</v>
      </c>
      <c r="AK33" s="69"/>
      <c r="AL33" s="124"/>
      <c r="AM33" s="125"/>
      <c r="AN33" s="125"/>
      <c r="AO33" s="124"/>
    </row>
    <row r="34" spans="1:41" x14ac:dyDescent="0.2">
      <c r="A34" s="75" t="s">
        <v>214</v>
      </c>
      <c r="B34" s="75" t="s">
        <v>213</v>
      </c>
      <c r="C34" s="85">
        <v>7017</v>
      </c>
      <c r="D34" s="77">
        <v>7083</v>
      </c>
      <c r="E34" s="77">
        <v>7051</v>
      </c>
      <c r="F34" s="77">
        <v>6989</v>
      </c>
      <c r="G34" s="77">
        <v>7090</v>
      </c>
      <c r="H34" s="77">
        <v>7134</v>
      </c>
      <c r="I34" s="77">
        <v>6896</v>
      </c>
      <c r="J34" s="77">
        <v>7088</v>
      </c>
      <c r="K34" s="77">
        <v>7101</v>
      </c>
      <c r="L34" s="77">
        <v>7244</v>
      </c>
      <c r="M34" s="77">
        <v>7445</v>
      </c>
      <c r="N34" s="77">
        <v>7451</v>
      </c>
      <c r="O34" s="77">
        <v>7523</v>
      </c>
      <c r="P34" s="77">
        <v>7617</v>
      </c>
      <c r="Q34" s="77">
        <v>7613</v>
      </c>
      <c r="R34" s="77">
        <v>7842</v>
      </c>
      <c r="S34" s="77">
        <v>7451</v>
      </c>
      <c r="T34" s="77">
        <v>7716</v>
      </c>
      <c r="U34" s="77">
        <v>7707</v>
      </c>
      <c r="V34" s="77">
        <v>7499</v>
      </c>
      <c r="W34" s="77">
        <v>7259</v>
      </c>
      <c r="X34" s="77">
        <v>6914</v>
      </c>
      <c r="Y34" s="77">
        <v>6976</v>
      </c>
      <c r="Z34" s="77">
        <v>6963</v>
      </c>
      <c r="AA34" s="77">
        <v>6945</v>
      </c>
      <c r="AB34" s="77">
        <v>7683</v>
      </c>
      <c r="AC34" s="77">
        <v>8058</v>
      </c>
      <c r="AD34" s="77">
        <v>7991</v>
      </c>
      <c r="AE34" s="77">
        <v>8008</v>
      </c>
      <c r="AG34" s="76" t="s">
        <v>520</v>
      </c>
      <c r="AJ34" s="76" t="s">
        <v>542</v>
      </c>
      <c r="AK34" s="69"/>
      <c r="AL34" s="124"/>
      <c r="AM34" s="125"/>
      <c r="AN34" s="125"/>
      <c r="AO34" s="124"/>
    </row>
    <row r="35" spans="1:41" x14ac:dyDescent="0.2">
      <c r="A35" s="75" t="s">
        <v>215</v>
      </c>
      <c r="B35" s="75" t="s">
        <v>213</v>
      </c>
      <c r="C35" s="85">
        <v>3663</v>
      </c>
      <c r="D35" s="77">
        <v>3707</v>
      </c>
      <c r="E35" s="77">
        <v>3766</v>
      </c>
      <c r="F35" s="77">
        <v>3723</v>
      </c>
      <c r="G35" s="77">
        <v>3726</v>
      </c>
      <c r="H35" s="77">
        <v>3744</v>
      </c>
      <c r="I35" s="77">
        <v>3778</v>
      </c>
      <c r="J35" s="77">
        <v>3749</v>
      </c>
      <c r="K35" s="77">
        <v>3865</v>
      </c>
      <c r="L35" s="77">
        <v>4007</v>
      </c>
      <c r="M35" s="77">
        <v>4024</v>
      </c>
      <c r="N35" s="77">
        <v>4064</v>
      </c>
      <c r="O35" s="77">
        <v>4097</v>
      </c>
      <c r="P35" s="77">
        <v>4290</v>
      </c>
      <c r="Q35" s="77">
        <v>4350</v>
      </c>
      <c r="R35" s="77">
        <v>4317</v>
      </c>
      <c r="S35" s="77">
        <v>4353</v>
      </c>
      <c r="T35" s="77">
        <v>4319</v>
      </c>
      <c r="U35" s="77">
        <v>4304</v>
      </c>
      <c r="V35" s="77">
        <v>4618</v>
      </c>
      <c r="W35" s="77">
        <v>4600</v>
      </c>
      <c r="X35" s="77">
        <v>4704</v>
      </c>
      <c r="Y35" s="77">
        <v>4783</v>
      </c>
      <c r="Z35" s="77">
        <v>4805</v>
      </c>
      <c r="AA35" s="77">
        <v>4779</v>
      </c>
      <c r="AB35" s="77">
        <v>4761</v>
      </c>
      <c r="AC35" s="77">
        <v>4679</v>
      </c>
      <c r="AD35" s="77">
        <v>4770</v>
      </c>
      <c r="AE35" s="77">
        <v>4860</v>
      </c>
      <c r="AG35" s="76" t="s">
        <v>520</v>
      </c>
      <c r="AJ35" s="76" t="s">
        <v>542</v>
      </c>
      <c r="AK35" s="69"/>
      <c r="AL35" s="124"/>
      <c r="AM35" s="125"/>
      <c r="AN35" s="125"/>
      <c r="AO35" s="124"/>
    </row>
    <row r="36" spans="1:41" x14ac:dyDescent="0.2">
      <c r="A36" s="75" t="s">
        <v>216</v>
      </c>
      <c r="B36" s="75" t="s">
        <v>213</v>
      </c>
      <c r="C36" s="85">
        <v>819</v>
      </c>
      <c r="D36" s="77">
        <v>811</v>
      </c>
      <c r="E36" s="77">
        <v>820</v>
      </c>
      <c r="F36" s="77">
        <v>798</v>
      </c>
      <c r="G36" s="77">
        <v>797</v>
      </c>
      <c r="H36" s="77">
        <v>799</v>
      </c>
      <c r="I36" s="77">
        <v>801</v>
      </c>
      <c r="J36" s="77">
        <v>793</v>
      </c>
      <c r="K36" s="77">
        <v>826</v>
      </c>
      <c r="L36" s="77">
        <v>992</v>
      </c>
      <c r="M36" s="77">
        <v>1028</v>
      </c>
      <c r="N36" s="77">
        <v>1074</v>
      </c>
      <c r="O36" s="77">
        <v>1066</v>
      </c>
      <c r="P36" s="77">
        <v>1076</v>
      </c>
      <c r="Q36" s="77">
        <v>1060</v>
      </c>
      <c r="R36" s="77">
        <v>1050</v>
      </c>
      <c r="S36" s="77">
        <v>1043</v>
      </c>
      <c r="T36" s="77">
        <v>1032</v>
      </c>
      <c r="U36" s="77">
        <v>1027</v>
      </c>
      <c r="V36" s="77">
        <v>999</v>
      </c>
      <c r="W36" s="77">
        <v>991</v>
      </c>
      <c r="X36" s="77">
        <v>1011</v>
      </c>
      <c r="Y36" s="77">
        <v>1027</v>
      </c>
      <c r="Z36" s="77">
        <v>1013</v>
      </c>
      <c r="AA36" s="77">
        <v>1012</v>
      </c>
      <c r="AB36" s="77">
        <v>1010</v>
      </c>
      <c r="AC36" s="77">
        <v>1002</v>
      </c>
      <c r="AD36" s="77">
        <v>1012</v>
      </c>
      <c r="AE36" s="77">
        <v>998</v>
      </c>
      <c r="AG36" s="76" t="s">
        <v>520</v>
      </c>
      <c r="AJ36" s="76" t="s">
        <v>542</v>
      </c>
      <c r="AK36" s="69"/>
      <c r="AL36" s="124"/>
      <c r="AM36" s="125"/>
      <c r="AN36" s="125"/>
      <c r="AO36" s="124"/>
    </row>
    <row r="37" spans="1:41" x14ac:dyDescent="0.2">
      <c r="A37" s="75" t="s">
        <v>217</v>
      </c>
      <c r="B37" s="75" t="s">
        <v>213</v>
      </c>
      <c r="C37" s="85">
        <v>1872</v>
      </c>
      <c r="D37" s="77">
        <v>1922</v>
      </c>
      <c r="E37" s="77">
        <v>1957</v>
      </c>
      <c r="F37" s="77">
        <v>1970</v>
      </c>
      <c r="G37" s="77">
        <v>1969</v>
      </c>
      <c r="H37" s="77">
        <v>1998</v>
      </c>
      <c r="I37" s="77">
        <v>2026</v>
      </c>
      <c r="J37" s="77">
        <v>2008</v>
      </c>
      <c r="K37" s="77">
        <v>2093</v>
      </c>
      <c r="L37" s="77">
        <v>2334</v>
      </c>
      <c r="M37" s="77">
        <v>2367</v>
      </c>
      <c r="N37" s="77">
        <v>2439</v>
      </c>
      <c r="O37" s="77">
        <v>2477</v>
      </c>
      <c r="P37" s="77">
        <v>2746</v>
      </c>
      <c r="Q37" s="77">
        <v>2944</v>
      </c>
      <c r="R37" s="77">
        <v>2945</v>
      </c>
      <c r="S37" s="77">
        <v>2711</v>
      </c>
      <c r="T37" s="77">
        <v>2681</v>
      </c>
      <c r="U37" s="77">
        <v>2666</v>
      </c>
      <c r="V37" s="77">
        <v>2501</v>
      </c>
      <c r="W37" s="77">
        <v>2478</v>
      </c>
      <c r="X37" s="77">
        <v>2481</v>
      </c>
      <c r="Y37" s="77">
        <v>2515</v>
      </c>
      <c r="Z37" s="77">
        <v>2492</v>
      </c>
      <c r="AA37" s="77">
        <v>2476</v>
      </c>
      <c r="AB37" s="77">
        <v>2505</v>
      </c>
      <c r="AC37" s="77">
        <v>2479</v>
      </c>
      <c r="AD37" s="77">
        <v>2559</v>
      </c>
      <c r="AE37" s="77">
        <v>2470</v>
      </c>
      <c r="AG37" s="76" t="s">
        <v>563</v>
      </c>
      <c r="AJ37" s="76" t="s">
        <v>543</v>
      </c>
      <c r="AK37" s="69"/>
      <c r="AL37" s="124"/>
      <c r="AM37" s="125"/>
      <c r="AN37" s="125"/>
      <c r="AO37" s="124"/>
    </row>
    <row r="38" spans="1:41" x14ac:dyDescent="0.2">
      <c r="A38" s="75" t="s">
        <v>218</v>
      </c>
      <c r="B38" s="75" t="s">
        <v>10</v>
      </c>
      <c r="C38" s="85">
        <v>1629</v>
      </c>
      <c r="D38" s="77">
        <v>1616</v>
      </c>
      <c r="E38" s="77">
        <v>1609</v>
      </c>
      <c r="F38" s="77">
        <v>1639</v>
      </c>
      <c r="G38" s="77">
        <v>1637</v>
      </c>
      <c r="H38" s="77">
        <v>1671</v>
      </c>
      <c r="I38" s="77">
        <v>1673</v>
      </c>
      <c r="J38" s="77">
        <v>1736</v>
      </c>
      <c r="K38" s="77">
        <v>1752</v>
      </c>
      <c r="L38" s="77">
        <v>1794</v>
      </c>
      <c r="M38" s="77">
        <v>1801</v>
      </c>
      <c r="N38" s="77">
        <v>1809</v>
      </c>
      <c r="O38" s="77">
        <v>1805</v>
      </c>
      <c r="P38" s="77">
        <v>1797</v>
      </c>
      <c r="Q38" s="77">
        <v>1780</v>
      </c>
      <c r="R38" s="77">
        <v>1769</v>
      </c>
      <c r="S38" s="77">
        <v>1765</v>
      </c>
      <c r="T38" s="77">
        <v>1777</v>
      </c>
      <c r="U38" s="77">
        <v>1787</v>
      </c>
      <c r="V38" s="77">
        <v>1707</v>
      </c>
      <c r="W38" s="77">
        <v>1689</v>
      </c>
      <c r="X38" s="77">
        <v>1722</v>
      </c>
      <c r="Y38" s="77">
        <v>1718</v>
      </c>
      <c r="Z38" s="77">
        <v>1785</v>
      </c>
      <c r="AA38" s="77">
        <v>1917</v>
      </c>
      <c r="AB38" s="77">
        <v>1913</v>
      </c>
      <c r="AC38" s="77">
        <v>1913</v>
      </c>
      <c r="AD38" s="77">
        <v>2066</v>
      </c>
      <c r="AE38" s="77">
        <v>1852</v>
      </c>
      <c r="AG38" s="76" t="s">
        <v>520</v>
      </c>
      <c r="AJ38" s="76" t="s">
        <v>542</v>
      </c>
      <c r="AK38" s="69"/>
      <c r="AL38" s="124"/>
      <c r="AM38" s="125"/>
      <c r="AN38" s="125"/>
      <c r="AO38" s="124"/>
    </row>
    <row r="39" spans="1:41" x14ac:dyDescent="0.2">
      <c r="A39" s="75" t="s">
        <v>11</v>
      </c>
      <c r="B39" s="75" t="s">
        <v>10</v>
      </c>
      <c r="C39" s="85">
        <v>42853</v>
      </c>
      <c r="D39" s="77">
        <v>44176</v>
      </c>
      <c r="E39" s="77">
        <v>44835</v>
      </c>
      <c r="F39" s="77">
        <v>46255</v>
      </c>
      <c r="G39" s="77">
        <v>47045</v>
      </c>
      <c r="H39" s="77">
        <v>49723</v>
      </c>
      <c r="I39" s="77">
        <v>52116</v>
      </c>
      <c r="J39" s="77">
        <v>53635</v>
      </c>
      <c r="K39" s="77">
        <v>55437</v>
      </c>
      <c r="L39" s="77">
        <v>65018</v>
      </c>
      <c r="M39" s="77">
        <v>66863</v>
      </c>
      <c r="N39" s="77">
        <v>68589</v>
      </c>
      <c r="O39" s="77">
        <v>71317</v>
      </c>
      <c r="P39" s="77">
        <v>73918</v>
      </c>
      <c r="Q39" s="77">
        <v>79091</v>
      </c>
      <c r="R39" s="77">
        <v>84396</v>
      </c>
      <c r="S39" s="77">
        <v>86772</v>
      </c>
      <c r="T39" s="77">
        <v>87713</v>
      </c>
      <c r="U39" s="77">
        <v>88228</v>
      </c>
      <c r="V39" s="77">
        <v>86565</v>
      </c>
      <c r="W39" s="77">
        <v>87106</v>
      </c>
      <c r="X39" s="77">
        <v>88109</v>
      </c>
      <c r="Y39" s="77">
        <v>88867</v>
      </c>
      <c r="Z39" s="77">
        <v>89752</v>
      </c>
      <c r="AA39" s="77">
        <v>90203</v>
      </c>
      <c r="AB39" s="77">
        <v>91398</v>
      </c>
      <c r="AC39" s="77">
        <v>92348</v>
      </c>
      <c r="AD39" s="77">
        <v>112111</v>
      </c>
      <c r="AE39" s="77">
        <v>110326</v>
      </c>
      <c r="AG39" s="76" t="s">
        <v>520</v>
      </c>
      <c r="AJ39" s="76" t="s">
        <v>542</v>
      </c>
      <c r="AK39" s="69"/>
      <c r="AL39" s="124"/>
      <c r="AM39" s="125"/>
      <c r="AN39" s="125"/>
      <c r="AO39" s="124"/>
    </row>
    <row r="40" spans="1:41" x14ac:dyDescent="0.2">
      <c r="A40" s="75" t="s">
        <v>219</v>
      </c>
      <c r="B40" s="75" t="s">
        <v>10</v>
      </c>
      <c r="C40" s="85">
        <v>4669</v>
      </c>
      <c r="D40" s="77">
        <v>4652</v>
      </c>
      <c r="E40" s="77">
        <v>4700</v>
      </c>
      <c r="F40" s="77">
        <v>4760</v>
      </c>
      <c r="G40" s="77">
        <v>4757</v>
      </c>
      <c r="H40" s="77">
        <v>4828</v>
      </c>
      <c r="I40" s="77">
        <v>4850</v>
      </c>
      <c r="J40" s="77">
        <v>4988</v>
      </c>
      <c r="K40" s="77">
        <v>5040</v>
      </c>
      <c r="L40" s="77">
        <v>5498</v>
      </c>
      <c r="M40" s="77">
        <v>5644</v>
      </c>
      <c r="N40" s="77">
        <v>5745</v>
      </c>
      <c r="O40" s="77">
        <v>5769</v>
      </c>
      <c r="P40" s="77">
        <v>5730</v>
      </c>
      <c r="Q40" s="77">
        <v>5949</v>
      </c>
      <c r="R40" s="77">
        <v>6167</v>
      </c>
      <c r="S40" s="77">
        <v>6363</v>
      </c>
      <c r="T40" s="77">
        <v>6417</v>
      </c>
      <c r="U40" s="77">
        <v>6454</v>
      </c>
      <c r="V40" s="77">
        <v>6582</v>
      </c>
      <c r="W40" s="77">
        <v>6545</v>
      </c>
      <c r="X40" s="77">
        <v>6840</v>
      </c>
      <c r="Y40" s="77">
        <v>6869</v>
      </c>
      <c r="Z40" s="77">
        <v>6917</v>
      </c>
      <c r="AA40" s="77">
        <v>6919</v>
      </c>
      <c r="AB40" s="77">
        <v>6930</v>
      </c>
      <c r="AC40" s="77">
        <v>6937</v>
      </c>
      <c r="AD40" s="77">
        <v>7224</v>
      </c>
      <c r="AE40" s="77">
        <v>6402</v>
      </c>
      <c r="AG40" s="76" t="s">
        <v>520</v>
      </c>
      <c r="AJ40" s="76" t="s">
        <v>542</v>
      </c>
      <c r="AK40" s="69"/>
      <c r="AL40" s="124"/>
      <c r="AM40" s="125"/>
      <c r="AN40" s="125"/>
      <c r="AO40" s="124"/>
    </row>
    <row r="41" spans="1:41" x14ac:dyDescent="0.2">
      <c r="A41" s="75" t="s">
        <v>12</v>
      </c>
      <c r="B41" s="75" t="s">
        <v>10</v>
      </c>
      <c r="C41" s="85">
        <v>12008</v>
      </c>
      <c r="D41" s="77">
        <v>12037</v>
      </c>
      <c r="E41" s="77">
        <v>12117</v>
      </c>
      <c r="F41" s="77">
        <v>12185</v>
      </c>
      <c r="G41" s="77">
        <v>12377</v>
      </c>
      <c r="H41" s="77">
        <v>12419</v>
      </c>
      <c r="I41" s="77">
        <v>12451</v>
      </c>
      <c r="J41" s="77">
        <v>12548</v>
      </c>
      <c r="K41" s="77">
        <v>12645</v>
      </c>
      <c r="L41" s="77">
        <v>12999</v>
      </c>
      <c r="M41" s="77">
        <v>13053</v>
      </c>
      <c r="N41" s="77">
        <v>13271</v>
      </c>
      <c r="O41" s="77">
        <v>13344</v>
      </c>
      <c r="P41" s="77">
        <v>13432</v>
      </c>
      <c r="Q41" s="77">
        <v>13550</v>
      </c>
      <c r="R41" s="77">
        <v>14443</v>
      </c>
      <c r="S41" s="77">
        <v>14408</v>
      </c>
      <c r="T41" s="77">
        <v>14639</v>
      </c>
      <c r="U41" s="77">
        <v>14687</v>
      </c>
      <c r="V41" s="77">
        <v>15512</v>
      </c>
      <c r="W41" s="77">
        <v>15494</v>
      </c>
      <c r="X41" s="77">
        <v>15890</v>
      </c>
      <c r="Y41" s="77">
        <v>15902</v>
      </c>
      <c r="Z41" s="77">
        <v>16056</v>
      </c>
      <c r="AA41" s="77">
        <v>17853</v>
      </c>
      <c r="AB41" s="77">
        <v>18008</v>
      </c>
      <c r="AC41" s="77">
        <v>18144</v>
      </c>
      <c r="AD41" s="77">
        <v>21773</v>
      </c>
      <c r="AE41" s="77">
        <v>19440</v>
      </c>
      <c r="AG41" s="76" t="s">
        <v>520</v>
      </c>
      <c r="AJ41" s="76" t="s">
        <v>542</v>
      </c>
      <c r="AK41" s="69"/>
      <c r="AL41" s="124"/>
      <c r="AM41" s="125"/>
      <c r="AN41" s="125"/>
      <c r="AO41" s="124"/>
    </row>
    <row r="42" spans="1:41" x14ac:dyDescent="0.2">
      <c r="A42" s="75" t="s">
        <v>220</v>
      </c>
      <c r="B42" s="75" t="s">
        <v>10</v>
      </c>
      <c r="C42" s="85">
        <v>25539</v>
      </c>
      <c r="D42" s="77">
        <v>25613</v>
      </c>
      <c r="E42" s="77">
        <v>25817</v>
      </c>
      <c r="F42" s="77">
        <v>25782</v>
      </c>
      <c r="G42" s="77">
        <v>25868</v>
      </c>
      <c r="H42" s="77">
        <v>25863</v>
      </c>
      <c r="I42" s="77">
        <v>26028</v>
      </c>
      <c r="J42" s="77">
        <v>26013</v>
      </c>
      <c r="K42" s="77">
        <v>26310</v>
      </c>
      <c r="L42" s="77">
        <v>26443</v>
      </c>
      <c r="M42" s="77">
        <v>26540</v>
      </c>
      <c r="N42" s="77">
        <v>26695</v>
      </c>
      <c r="O42" s="77">
        <v>26725</v>
      </c>
      <c r="P42" s="77">
        <v>26632</v>
      </c>
      <c r="Q42" s="77">
        <v>26516</v>
      </c>
      <c r="R42" s="77">
        <v>26299</v>
      </c>
      <c r="S42" s="77">
        <v>26208</v>
      </c>
      <c r="T42" s="77">
        <v>26287</v>
      </c>
      <c r="U42" s="77">
        <v>26310</v>
      </c>
      <c r="V42" s="77">
        <v>26208</v>
      </c>
      <c r="W42" s="77">
        <v>26027</v>
      </c>
      <c r="X42" s="77">
        <v>25822</v>
      </c>
      <c r="Y42" s="77">
        <v>25883</v>
      </c>
      <c r="Z42" s="77">
        <v>25907</v>
      </c>
      <c r="AA42" s="77">
        <v>25830</v>
      </c>
      <c r="AB42" s="77">
        <v>26228</v>
      </c>
      <c r="AC42" s="77">
        <v>26572</v>
      </c>
      <c r="AD42" s="77">
        <v>4590</v>
      </c>
      <c r="AE42" s="77">
        <v>4631</v>
      </c>
      <c r="AG42" s="76" t="s">
        <v>564</v>
      </c>
      <c r="AJ42" s="76" t="s">
        <v>546</v>
      </c>
      <c r="AK42" s="69"/>
      <c r="AL42" s="124"/>
      <c r="AM42" s="125"/>
      <c r="AN42" s="125"/>
      <c r="AO42" s="124"/>
    </row>
    <row r="43" spans="1:41" x14ac:dyDescent="0.2">
      <c r="A43" s="75" t="s">
        <v>578</v>
      </c>
      <c r="B43" s="75" t="s">
        <v>221</v>
      </c>
      <c r="C43" s="85">
        <v>2707</v>
      </c>
      <c r="D43" s="77">
        <v>2722</v>
      </c>
      <c r="E43" s="77">
        <v>2775</v>
      </c>
      <c r="F43" s="77">
        <v>2830</v>
      </c>
      <c r="G43" s="77">
        <v>2842</v>
      </c>
      <c r="H43" s="77">
        <v>2862</v>
      </c>
      <c r="I43" s="77">
        <v>2958</v>
      </c>
      <c r="J43" s="77">
        <v>2990</v>
      </c>
      <c r="K43" s="77">
        <v>3062</v>
      </c>
      <c r="L43" s="77">
        <v>3143</v>
      </c>
      <c r="M43" s="77">
        <v>3290</v>
      </c>
      <c r="N43" s="77">
        <v>3349</v>
      </c>
      <c r="O43" s="77">
        <v>3441</v>
      </c>
      <c r="P43" s="77">
        <v>3535</v>
      </c>
      <c r="Q43" s="77">
        <v>3571</v>
      </c>
      <c r="R43" s="77">
        <v>3589</v>
      </c>
      <c r="S43" s="77">
        <v>3575</v>
      </c>
      <c r="T43" s="77">
        <v>3575</v>
      </c>
      <c r="U43" s="77">
        <v>3549</v>
      </c>
      <c r="V43" s="77">
        <v>3792</v>
      </c>
      <c r="W43" s="77">
        <v>3784</v>
      </c>
      <c r="X43" s="77">
        <v>3936</v>
      </c>
      <c r="Y43" s="77">
        <v>3960</v>
      </c>
      <c r="Z43" s="77">
        <v>4086</v>
      </c>
      <c r="AA43" s="77">
        <v>4178</v>
      </c>
      <c r="AB43" s="77">
        <v>4108</v>
      </c>
      <c r="AC43" s="77">
        <v>4121</v>
      </c>
      <c r="AD43" s="77">
        <v>3840</v>
      </c>
      <c r="AE43" s="77">
        <v>4123</v>
      </c>
      <c r="AG43" s="76" t="s">
        <v>520</v>
      </c>
      <c r="AJ43" s="76" t="s">
        <v>542</v>
      </c>
      <c r="AK43" s="69"/>
      <c r="AL43" s="124"/>
      <c r="AM43" s="125"/>
      <c r="AN43" s="125"/>
      <c r="AO43" s="124"/>
    </row>
    <row r="44" spans="1:41" x14ac:dyDescent="0.2">
      <c r="A44" s="75" t="s">
        <v>222</v>
      </c>
      <c r="B44" s="75" t="s">
        <v>222</v>
      </c>
      <c r="C44" s="85">
        <v>5057</v>
      </c>
      <c r="D44" s="77">
        <v>5087</v>
      </c>
      <c r="E44" s="77">
        <v>5187</v>
      </c>
      <c r="F44" s="77">
        <v>5244</v>
      </c>
      <c r="G44" s="77">
        <v>5304</v>
      </c>
      <c r="H44" s="77">
        <v>5440</v>
      </c>
      <c r="I44" s="77">
        <v>5519</v>
      </c>
      <c r="J44" s="77">
        <v>5503</v>
      </c>
      <c r="K44" s="77">
        <v>5478</v>
      </c>
      <c r="L44" s="77">
        <v>5441</v>
      </c>
      <c r="M44" s="77">
        <v>5515</v>
      </c>
      <c r="N44" s="77">
        <v>5577</v>
      </c>
      <c r="O44" s="77">
        <v>5618</v>
      </c>
      <c r="P44" s="77">
        <v>5608</v>
      </c>
      <c r="Q44" s="77">
        <v>5698</v>
      </c>
      <c r="R44" s="77">
        <v>5773</v>
      </c>
      <c r="S44" s="77">
        <v>5705</v>
      </c>
      <c r="T44" s="77">
        <v>5900</v>
      </c>
      <c r="U44" s="77">
        <v>5947</v>
      </c>
      <c r="V44" s="77">
        <v>5991</v>
      </c>
      <c r="W44" s="77">
        <v>6025</v>
      </c>
      <c r="X44" s="77">
        <v>6032</v>
      </c>
      <c r="Y44" s="77">
        <v>6202</v>
      </c>
      <c r="Z44" s="77">
        <v>6226</v>
      </c>
      <c r="AA44" s="77">
        <v>6231</v>
      </c>
      <c r="AB44" s="77">
        <v>6257</v>
      </c>
      <c r="AC44" s="77">
        <v>6241</v>
      </c>
      <c r="AD44" s="77">
        <v>6255</v>
      </c>
      <c r="AE44" s="77">
        <v>6175</v>
      </c>
      <c r="AG44" s="76" t="s">
        <v>520</v>
      </c>
      <c r="AJ44" s="76" t="s">
        <v>542</v>
      </c>
      <c r="AK44" s="69"/>
      <c r="AL44" s="124"/>
      <c r="AM44" s="125"/>
      <c r="AN44" s="125"/>
      <c r="AO44" s="124"/>
    </row>
    <row r="45" spans="1:41" x14ac:dyDescent="0.2">
      <c r="A45" s="75" t="s">
        <v>223</v>
      </c>
      <c r="B45" s="75" t="s">
        <v>222</v>
      </c>
      <c r="C45" s="85">
        <v>2625</v>
      </c>
      <c r="D45" s="77">
        <v>2780</v>
      </c>
      <c r="E45" s="77">
        <v>2918</v>
      </c>
      <c r="F45" s="77">
        <v>3006</v>
      </c>
      <c r="G45" s="77">
        <v>3037</v>
      </c>
      <c r="H45" s="77">
        <v>3069</v>
      </c>
      <c r="I45" s="77">
        <v>3092</v>
      </c>
      <c r="J45" s="77">
        <v>3128</v>
      </c>
      <c r="K45" s="77">
        <v>3171</v>
      </c>
      <c r="L45" s="77">
        <v>3761</v>
      </c>
      <c r="M45" s="77">
        <v>3865</v>
      </c>
      <c r="N45" s="77">
        <v>4028</v>
      </c>
      <c r="O45" s="77">
        <v>4232</v>
      </c>
      <c r="P45" s="77">
        <v>4816</v>
      </c>
      <c r="Q45" s="77">
        <v>5087</v>
      </c>
      <c r="R45" s="77">
        <v>5255</v>
      </c>
      <c r="S45" s="77">
        <v>5285</v>
      </c>
      <c r="T45" s="77">
        <v>5287</v>
      </c>
      <c r="U45" s="77">
        <v>5349</v>
      </c>
      <c r="V45" s="77">
        <v>5200</v>
      </c>
      <c r="W45" s="77">
        <v>5223</v>
      </c>
      <c r="X45" s="77">
        <v>5275</v>
      </c>
      <c r="Y45" s="77">
        <v>5405</v>
      </c>
      <c r="Z45" s="77">
        <v>5368</v>
      </c>
      <c r="AA45" s="77">
        <v>5353</v>
      </c>
      <c r="AB45" s="77">
        <v>5365</v>
      </c>
      <c r="AC45" s="77">
        <v>5465</v>
      </c>
      <c r="AD45" s="77">
        <v>5527</v>
      </c>
      <c r="AE45" s="77">
        <v>5426</v>
      </c>
      <c r="AG45" s="76" t="s">
        <v>563</v>
      </c>
      <c r="AJ45" s="76" t="s">
        <v>543</v>
      </c>
      <c r="AK45" s="69"/>
      <c r="AL45" s="124"/>
      <c r="AM45" s="125"/>
      <c r="AN45" s="125"/>
      <c r="AO45" s="124"/>
    </row>
    <row r="46" spans="1:41" x14ac:dyDescent="0.2">
      <c r="A46" s="75" t="s">
        <v>224</v>
      </c>
      <c r="B46" s="75" t="s">
        <v>13</v>
      </c>
      <c r="C46" s="85">
        <v>65887</v>
      </c>
      <c r="D46" s="77">
        <v>68555</v>
      </c>
      <c r="E46" s="77">
        <v>71209</v>
      </c>
      <c r="F46" s="77">
        <v>73209</v>
      </c>
      <c r="G46" s="77">
        <v>74931</v>
      </c>
      <c r="H46" s="77">
        <v>77228</v>
      </c>
      <c r="I46" s="77">
        <v>79808</v>
      </c>
      <c r="J46" s="77">
        <v>82268</v>
      </c>
      <c r="K46" s="77">
        <v>84485</v>
      </c>
      <c r="L46" s="77">
        <v>93098</v>
      </c>
      <c r="M46" s="77">
        <v>96626</v>
      </c>
      <c r="N46" s="77">
        <v>99295</v>
      </c>
      <c r="O46" s="77">
        <v>100590</v>
      </c>
      <c r="P46" s="77">
        <v>100913</v>
      </c>
      <c r="Q46" s="77">
        <v>100945</v>
      </c>
      <c r="R46" s="77">
        <v>100150</v>
      </c>
      <c r="S46" s="77">
        <v>99994</v>
      </c>
      <c r="T46" s="77">
        <v>100957</v>
      </c>
      <c r="U46" s="77">
        <v>102330</v>
      </c>
      <c r="V46" s="77">
        <v>103055</v>
      </c>
      <c r="W46" s="77">
        <v>103950</v>
      </c>
      <c r="X46" s="77">
        <v>107544</v>
      </c>
      <c r="Y46" s="77">
        <v>109275</v>
      </c>
      <c r="Z46" s="77">
        <v>110698</v>
      </c>
      <c r="AA46" s="77">
        <v>112177</v>
      </c>
      <c r="AB46" s="77">
        <v>112280</v>
      </c>
      <c r="AC46" s="77">
        <v>113061</v>
      </c>
      <c r="AD46" s="77">
        <v>113901</v>
      </c>
      <c r="AE46" s="77">
        <v>112520</v>
      </c>
      <c r="AG46" s="76" t="s">
        <v>563</v>
      </c>
      <c r="AJ46" s="76" t="s">
        <v>543</v>
      </c>
      <c r="AK46" s="69"/>
      <c r="AL46" s="124"/>
      <c r="AM46" s="125"/>
      <c r="AN46" s="125"/>
      <c r="AO46" s="124"/>
    </row>
    <row r="47" spans="1:41" x14ac:dyDescent="0.2">
      <c r="A47" s="75" t="s">
        <v>225</v>
      </c>
      <c r="B47" s="75" t="s">
        <v>13</v>
      </c>
      <c r="C47" s="85">
        <v>8704</v>
      </c>
      <c r="D47" s="77">
        <v>9526</v>
      </c>
      <c r="E47" s="77">
        <v>10315</v>
      </c>
      <c r="F47" s="77">
        <v>11563</v>
      </c>
      <c r="G47" s="77">
        <v>13218</v>
      </c>
      <c r="H47" s="77">
        <v>14623</v>
      </c>
      <c r="I47" s="77">
        <v>17108</v>
      </c>
      <c r="J47" s="77">
        <v>20235</v>
      </c>
      <c r="K47" s="77">
        <v>23090</v>
      </c>
      <c r="L47" s="77">
        <v>25087</v>
      </c>
      <c r="M47" s="77">
        <v>29608</v>
      </c>
      <c r="N47" s="77">
        <v>33021</v>
      </c>
      <c r="O47" s="77">
        <v>37060</v>
      </c>
      <c r="P47" s="77">
        <v>42050</v>
      </c>
      <c r="Q47" s="77">
        <v>45892</v>
      </c>
      <c r="R47" s="77">
        <v>48907</v>
      </c>
      <c r="S47" s="77">
        <v>50584</v>
      </c>
      <c r="T47" s="77">
        <v>51908</v>
      </c>
      <c r="U47" s="77">
        <v>52492</v>
      </c>
      <c r="V47" s="77">
        <v>52030</v>
      </c>
      <c r="W47" s="77">
        <v>52635</v>
      </c>
      <c r="X47" s="77">
        <v>54022</v>
      </c>
      <c r="Y47" s="77">
        <v>55614</v>
      </c>
      <c r="Z47" s="77">
        <v>57588</v>
      </c>
      <c r="AA47" s="77">
        <v>59484</v>
      </c>
      <c r="AB47" s="77">
        <v>61383</v>
      </c>
      <c r="AC47" s="77">
        <v>63042</v>
      </c>
      <c r="AD47" s="77">
        <v>63662</v>
      </c>
      <c r="AE47" s="77">
        <v>65118</v>
      </c>
      <c r="AG47" s="76" t="s">
        <v>563</v>
      </c>
      <c r="AJ47" s="76" t="s">
        <v>543</v>
      </c>
      <c r="AK47" s="69"/>
      <c r="AL47" s="124"/>
      <c r="AM47" s="125"/>
      <c r="AN47" s="125"/>
      <c r="AO47" s="124"/>
    </row>
    <row r="48" spans="1:41" x14ac:dyDescent="0.2">
      <c r="A48" s="75" t="s">
        <v>226</v>
      </c>
      <c r="B48" s="75" t="s">
        <v>13</v>
      </c>
      <c r="C48" s="85">
        <v>7933</v>
      </c>
      <c r="D48" s="77">
        <v>8259</v>
      </c>
      <c r="E48" s="77">
        <v>8477</v>
      </c>
      <c r="F48" s="77">
        <v>8745</v>
      </c>
      <c r="G48" s="77">
        <v>9422</v>
      </c>
      <c r="H48" s="77">
        <v>10120</v>
      </c>
      <c r="I48" s="77">
        <v>10666</v>
      </c>
      <c r="J48" s="77">
        <v>11191</v>
      </c>
      <c r="K48" s="77">
        <v>11373</v>
      </c>
      <c r="L48" s="77">
        <v>10932</v>
      </c>
      <c r="M48" s="77">
        <v>10965</v>
      </c>
      <c r="N48" s="77">
        <v>10981</v>
      </c>
      <c r="O48" s="77">
        <v>10990</v>
      </c>
      <c r="P48" s="77">
        <v>10967</v>
      </c>
      <c r="Q48" s="77">
        <v>10924</v>
      </c>
      <c r="R48" s="77">
        <v>10781</v>
      </c>
      <c r="S48" s="77">
        <v>10778</v>
      </c>
      <c r="T48" s="77">
        <v>10864</v>
      </c>
      <c r="U48" s="77">
        <v>10962</v>
      </c>
      <c r="V48" s="77">
        <v>10942</v>
      </c>
      <c r="W48" s="77">
        <v>11008</v>
      </c>
      <c r="X48" s="77">
        <v>11041</v>
      </c>
      <c r="Y48" s="77">
        <v>11146</v>
      </c>
      <c r="Z48" s="77">
        <v>11188</v>
      </c>
      <c r="AA48" s="77">
        <v>11234</v>
      </c>
      <c r="AB48" s="77">
        <v>11342</v>
      </c>
      <c r="AC48" s="77">
        <v>11431</v>
      </c>
      <c r="AD48" s="77">
        <v>11653</v>
      </c>
      <c r="AE48" s="77">
        <v>11337</v>
      </c>
      <c r="AG48" s="76" t="s">
        <v>565</v>
      </c>
      <c r="AJ48" s="76" t="s">
        <v>544</v>
      </c>
      <c r="AK48" s="69"/>
      <c r="AL48" s="124"/>
      <c r="AM48" s="125"/>
      <c r="AN48" s="125"/>
      <c r="AO48" s="124"/>
    </row>
    <row r="49" spans="1:41" x14ac:dyDescent="0.2">
      <c r="A49" s="75" t="s">
        <v>227</v>
      </c>
      <c r="B49" s="75" t="s">
        <v>13</v>
      </c>
      <c r="C49" s="85">
        <v>111702</v>
      </c>
      <c r="D49" s="77">
        <v>111580</v>
      </c>
      <c r="E49" s="77">
        <v>112275</v>
      </c>
      <c r="F49" s="77">
        <v>111929</v>
      </c>
      <c r="G49" s="77">
        <v>112030</v>
      </c>
      <c r="H49" s="77">
        <v>112840</v>
      </c>
      <c r="I49" s="77">
        <v>114171</v>
      </c>
      <c r="J49" s="77">
        <v>115525</v>
      </c>
      <c r="K49" s="77">
        <v>114932</v>
      </c>
      <c r="L49" s="77">
        <v>123179</v>
      </c>
      <c r="M49" s="77">
        <v>124545</v>
      </c>
      <c r="N49" s="77">
        <v>124850</v>
      </c>
      <c r="O49" s="77">
        <v>124856</v>
      </c>
      <c r="P49" s="77">
        <v>124720</v>
      </c>
      <c r="Q49" s="77">
        <v>124436</v>
      </c>
      <c r="R49" s="77">
        <v>123519</v>
      </c>
      <c r="S49" s="77">
        <v>123700</v>
      </c>
      <c r="T49" s="77">
        <v>124599</v>
      </c>
      <c r="U49" s="77">
        <v>125864</v>
      </c>
      <c r="V49" s="77">
        <v>122599</v>
      </c>
      <c r="W49" s="77">
        <v>123345</v>
      </c>
      <c r="X49" s="77">
        <v>124732</v>
      </c>
      <c r="Y49" s="77">
        <v>125610</v>
      </c>
      <c r="Z49" s="77">
        <v>126433</v>
      </c>
      <c r="AA49" s="77">
        <v>127926</v>
      </c>
      <c r="AB49" s="77">
        <v>128282</v>
      </c>
      <c r="AC49" s="77">
        <v>129159</v>
      </c>
      <c r="AD49" s="77">
        <v>129889</v>
      </c>
      <c r="AE49" s="77">
        <v>130143</v>
      </c>
      <c r="AG49" s="76" t="s">
        <v>563</v>
      </c>
      <c r="AJ49" s="76" t="s">
        <v>543</v>
      </c>
      <c r="AK49" s="69"/>
      <c r="AL49" s="124"/>
      <c r="AM49" s="125"/>
      <c r="AN49" s="125"/>
      <c r="AO49" s="124"/>
    </row>
    <row r="50" spans="1:41" x14ac:dyDescent="0.2">
      <c r="A50" s="75" t="s">
        <v>228</v>
      </c>
      <c r="B50" s="75" t="s">
        <v>13</v>
      </c>
      <c r="C50" s="85">
        <v>32607</v>
      </c>
      <c r="D50" s="77">
        <v>33592</v>
      </c>
      <c r="E50" s="77">
        <v>34459</v>
      </c>
      <c r="F50" s="77">
        <v>35728</v>
      </c>
      <c r="G50" s="77">
        <v>37109</v>
      </c>
      <c r="H50" s="77">
        <v>38448</v>
      </c>
      <c r="I50" s="77">
        <v>39425</v>
      </c>
      <c r="J50" s="77">
        <v>40233</v>
      </c>
      <c r="K50" s="77">
        <v>40484</v>
      </c>
      <c r="L50" s="77">
        <v>42678</v>
      </c>
      <c r="M50" s="77">
        <v>42956</v>
      </c>
      <c r="N50" s="77">
        <v>43215</v>
      </c>
      <c r="O50" s="77">
        <v>43243</v>
      </c>
      <c r="P50" s="77">
        <v>43216</v>
      </c>
      <c r="Q50" s="77">
        <v>43052</v>
      </c>
      <c r="R50" s="77">
        <v>42601</v>
      </c>
      <c r="S50" s="77">
        <v>42602</v>
      </c>
      <c r="T50" s="77">
        <v>43043</v>
      </c>
      <c r="U50" s="77">
        <v>43574</v>
      </c>
      <c r="V50" s="77">
        <v>42217</v>
      </c>
      <c r="W50" s="77">
        <v>42498</v>
      </c>
      <c r="X50" s="77">
        <v>42387</v>
      </c>
      <c r="Y50" s="77">
        <v>42753</v>
      </c>
      <c r="Z50" s="77">
        <v>43161</v>
      </c>
      <c r="AA50" s="77">
        <v>43458</v>
      </c>
      <c r="AB50" s="77">
        <v>44048</v>
      </c>
      <c r="AC50" s="77">
        <v>44396</v>
      </c>
      <c r="AD50" s="77">
        <v>45270</v>
      </c>
      <c r="AE50" s="77">
        <v>43876</v>
      </c>
      <c r="AG50" s="76" t="s">
        <v>563</v>
      </c>
      <c r="AJ50" s="76" t="s">
        <v>543</v>
      </c>
      <c r="AK50" s="69"/>
      <c r="AL50" s="124"/>
      <c r="AM50" s="125"/>
      <c r="AN50" s="125"/>
      <c r="AO50" s="124"/>
    </row>
    <row r="51" spans="1:41" x14ac:dyDescent="0.2">
      <c r="A51" s="75" t="s">
        <v>14</v>
      </c>
      <c r="B51" s="75" t="s">
        <v>13</v>
      </c>
      <c r="C51" s="85">
        <v>22814</v>
      </c>
      <c r="D51" s="77">
        <v>23089</v>
      </c>
      <c r="E51" s="77">
        <v>23236</v>
      </c>
      <c r="F51" s="77">
        <v>23272</v>
      </c>
      <c r="G51" s="77">
        <v>23311</v>
      </c>
      <c r="H51" s="77">
        <v>23487</v>
      </c>
      <c r="I51" s="77">
        <v>23751</v>
      </c>
      <c r="J51" s="77">
        <v>23998</v>
      </c>
      <c r="K51" s="77">
        <v>23874</v>
      </c>
      <c r="L51" s="77">
        <v>23402</v>
      </c>
      <c r="M51" s="77">
        <v>23486</v>
      </c>
      <c r="N51" s="77">
        <v>23531</v>
      </c>
      <c r="O51" s="77">
        <v>23398</v>
      </c>
      <c r="P51" s="77">
        <v>23375</v>
      </c>
      <c r="Q51" s="77">
        <v>23471</v>
      </c>
      <c r="R51" s="77">
        <v>23194</v>
      </c>
      <c r="S51" s="77">
        <v>23306</v>
      </c>
      <c r="T51" s="77">
        <v>23440</v>
      </c>
      <c r="U51" s="77">
        <v>23666</v>
      </c>
      <c r="V51" s="77">
        <v>23649</v>
      </c>
      <c r="W51" s="77">
        <v>23801</v>
      </c>
      <c r="X51" s="77">
        <v>23887</v>
      </c>
      <c r="Y51" s="77">
        <v>24071</v>
      </c>
      <c r="Z51" s="77">
        <v>24204</v>
      </c>
      <c r="AA51" s="77">
        <v>24455</v>
      </c>
      <c r="AB51" s="77">
        <v>24674</v>
      </c>
      <c r="AC51" s="77">
        <v>24939</v>
      </c>
      <c r="AD51" s="77">
        <v>25459</v>
      </c>
      <c r="AE51" s="77">
        <v>24953</v>
      </c>
      <c r="AG51" s="76" t="s">
        <v>520</v>
      </c>
      <c r="AJ51" s="76" t="s">
        <v>542</v>
      </c>
      <c r="AK51" s="69"/>
      <c r="AL51" s="124"/>
      <c r="AM51" s="125"/>
      <c r="AN51" s="125"/>
      <c r="AO51" s="124"/>
    </row>
    <row r="52" spans="1:41" x14ac:dyDescent="0.2">
      <c r="A52" s="75" t="s">
        <v>15</v>
      </c>
      <c r="B52" s="75" t="s">
        <v>13</v>
      </c>
      <c r="C52" s="85">
        <v>17933</v>
      </c>
      <c r="D52" s="77">
        <v>18345</v>
      </c>
      <c r="E52" s="77">
        <v>18620</v>
      </c>
      <c r="F52" s="77">
        <v>18603</v>
      </c>
      <c r="G52" s="77">
        <v>18821</v>
      </c>
      <c r="H52" s="77">
        <v>18957</v>
      </c>
      <c r="I52" s="77">
        <v>19183</v>
      </c>
      <c r="J52" s="77">
        <v>19407</v>
      </c>
      <c r="K52" s="77">
        <v>19552</v>
      </c>
      <c r="L52" s="77">
        <v>19816</v>
      </c>
      <c r="M52" s="77">
        <v>20116</v>
      </c>
      <c r="N52" s="77">
        <v>20489</v>
      </c>
      <c r="O52" s="77">
        <v>21704</v>
      </c>
      <c r="P52" s="77">
        <v>23330</v>
      </c>
      <c r="Q52" s="77">
        <v>23834</v>
      </c>
      <c r="R52" s="77">
        <v>23975</v>
      </c>
      <c r="S52" s="77">
        <v>24309</v>
      </c>
      <c r="T52" s="77">
        <v>24480</v>
      </c>
      <c r="U52" s="77">
        <v>24693</v>
      </c>
      <c r="V52" s="77">
        <v>24153</v>
      </c>
      <c r="W52" s="77">
        <v>24299</v>
      </c>
      <c r="X52" s="77">
        <v>24704</v>
      </c>
      <c r="Y52" s="77">
        <v>24920</v>
      </c>
      <c r="Z52" s="77">
        <v>25206</v>
      </c>
      <c r="AA52" s="77">
        <v>25512</v>
      </c>
      <c r="AB52" s="77">
        <v>26185</v>
      </c>
      <c r="AC52" s="77">
        <v>26317</v>
      </c>
      <c r="AD52" s="77">
        <v>26224</v>
      </c>
      <c r="AE52" s="77">
        <v>25530</v>
      </c>
      <c r="AG52" s="76" t="s">
        <v>563</v>
      </c>
      <c r="AJ52" s="76" t="s">
        <v>543</v>
      </c>
      <c r="AK52" s="69"/>
      <c r="AL52" s="124"/>
      <c r="AM52" s="125"/>
      <c r="AN52" s="125"/>
      <c r="AO52" s="124"/>
    </row>
    <row r="53" spans="1:41" x14ac:dyDescent="0.2">
      <c r="A53" s="75" t="s">
        <v>229</v>
      </c>
      <c r="B53" s="75" t="s">
        <v>13</v>
      </c>
      <c r="C53" s="85">
        <v>23283</v>
      </c>
      <c r="D53" s="77">
        <v>23375</v>
      </c>
      <c r="E53" s="77">
        <v>23567</v>
      </c>
      <c r="F53" s="77">
        <v>23539</v>
      </c>
      <c r="G53" s="77">
        <v>23590</v>
      </c>
      <c r="H53" s="77">
        <v>23809</v>
      </c>
      <c r="I53" s="77">
        <v>24132</v>
      </c>
      <c r="J53" s="77">
        <v>24443</v>
      </c>
      <c r="K53" s="77">
        <v>24360</v>
      </c>
      <c r="L53" s="77">
        <v>24123</v>
      </c>
      <c r="M53" s="77">
        <v>24384</v>
      </c>
      <c r="N53" s="77">
        <v>24402</v>
      </c>
      <c r="O53" s="77">
        <v>24298</v>
      </c>
      <c r="P53" s="77">
        <v>24284</v>
      </c>
      <c r="Q53" s="77">
        <v>24191</v>
      </c>
      <c r="R53" s="77">
        <v>23953</v>
      </c>
      <c r="S53" s="77">
        <v>23948</v>
      </c>
      <c r="T53" s="77">
        <v>24087</v>
      </c>
      <c r="U53" s="77">
        <v>24342</v>
      </c>
      <c r="V53" s="77">
        <v>24024</v>
      </c>
      <c r="W53" s="77">
        <v>24186</v>
      </c>
      <c r="X53" s="77">
        <v>24215</v>
      </c>
      <c r="Y53" s="77">
        <v>24550</v>
      </c>
      <c r="Z53" s="77">
        <v>24902</v>
      </c>
      <c r="AA53" s="77">
        <v>25078</v>
      </c>
      <c r="AB53" s="77">
        <v>25416</v>
      </c>
      <c r="AC53" s="77">
        <v>25655</v>
      </c>
      <c r="AD53" s="77">
        <v>26327</v>
      </c>
      <c r="AE53" s="77">
        <v>25604</v>
      </c>
      <c r="AG53" s="76" t="s">
        <v>563</v>
      </c>
      <c r="AJ53" s="76" t="s">
        <v>543</v>
      </c>
      <c r="AK53" s="69"/>
      <c r="AL53" s="124"/>
      <c r="AM53" s="125"/>
      <c r="AN53" s="125"/>
      <c r="AO53" s="124"/>
    </row>
    <row r="54" spans="1:41" x14ac:dyDescent="0.2">
      <c r="A54" s="75" t="s">
        <v>230</v>
      </c>
      <c r="B54" s="75" t="s">
        <v>13</v>
      </c>
      <c r="C54" s="85">
        <v>32095</v>
      </c>
      <c r="D54" s="77">
        <v>34504</v>
      </c>
      <c r="E54" s="77">
        <v>35037</v>
      </c>
      <c r="F54" s="77">
        <v>35088</v>
      </c>
      <c r="G54" s="77">
        <v>35210</v>
      </c>
      <c r="H54" s="77">
        <v>35667</v>
      </c>
      <c r="I54" s="77">
        <v>36348</v>
      </c>
      <c r="J54" s="77">
        <v>36911</v>
      </c>
      <c r="K54" s="77">
        <v>37034</v>
      </c>
      <c r="L54" s="77">
        <v>36300</v>
      </c>
      <c r="M54" s="77">
        <v>36676</v>
      </c>
      <c r="N54" s="77">
        <v>36892</v>
      </c>
      <c r="O54" s="77">
        <v>36805</v>
      </c>
      <c r="P54" s="77">
        <v>36770</v>
      </c>
      <c r="Q54" s="77">
        <v>36582</v>
      </c>
      <c r="R54" s="77">
        <v>36179</v>
      </c>
      <c r="S54" s="77">
        <v>36122</v>
      </c>
      <c r="T54" s="77">
        <v>36348</v>
      </c>
      <c r="U54" s="77">
        <v>36663</v>
      </c>
      <c r="V54" s="77">
        <v>36055</v>
      </c>
      <c r="W54" s="77">
        <v>36264</v>
      </c>
      <c r="X54" s="77">
        <v>36554</v>
      </c>
      <c r="Y54" s="77">
        <v>36829</v>
      </c>
      <c r="Z54" s="77">
        <v>37264</v>
      </c>
      <c r="AA54" s="77">
        <v>37415</v>
      </c>
      <c r="AB54" s="77">
        <v>37831</v>
      </c>
      <c r="AC54" s="77">
        <v>38097</v>
      </c>
      <c r="AD54" s="77">
        <v>38490</v>
      </c>
      <c r="AE54" s="77">
        <v>37106</v>
      </c>
      <c r="AG54" s="76" t="s">
        <v>563</v>
      </c>
      <c r="AJ54" s="76" t="s">
        <v>543</v>
      </c>
      <c r="AK54" s="69"/>
      <c r="AL54" s="124"/>
      <c r="AM54" s="125"/>
      <c r="AN54" s="125"/>
      <c r="AO54" s="124"/>
    </row>
    <row r="55" spans="1:41" x14ac:dyDescent="0.2">
      <c r="A55" s="75" t="s">
        <v>231</v>
      </c>
      <c r="B55" s="75" t="s">
        <v>13</v>
      </c>
      <c r="C55" s="85">
        <v>16162</v>
      </c>
      <c r="D55" s="77">
        <v>16341</v>
      </c>
      <c r="E55" s="77">
        <v>16394</v>
      </c>
      <c r="F55" s="77">
        <v>16314</v>
      </c>
      <c r="G55" s="77">
        <v>16341</v>
      </c>
      <c r="H55" s="77">
        <v>16462</v>
      </c>
      <c r="I55" s="77">
        <v>16636</v>
      </c>
      <c r="J55" s="77">
        <v>16870</v>
      </c>
      <c r="K55" s="77">
        <v>17006</v>
      </c>
      <c r="L55" s="77">
        <v>16452</v>
      </c>
      <c r="M55" s="77">
        <v>16491</v>
      </c>
      <c r="N55" s="77">
        <v>16513</v>
      </c>
      <c r="O55" s="77">
        <v>16442</v>
      </c>
      <c r="P55" s="77">
        <v>16417</v>
      </c>
      <c r="Q55" s="77">
        <v>16338</v>
      </c>
      <c r="R55" s="77">
        <v>16165</v>
      </c>
      <c r="S55" s="77">
        <v>16128</v>
      </c>
      <c r="T55" s="77">
        <v>16204</v>
      </c>
      <c r="U55" s="77">
        <v>16332</v>
      </c>
      <c r="V55" s="77">
        <v>16076</v>
      </c>
      <c r="W55" s="77">
        <v>16168</v>
      </c>
      <c r="X55" s="77">
        <v>16376</v>
      </c>
      <c r="Y55" s="77">
        <v>16507</v>
      </c>
      <c r="Z55" s="77">
        <v>16658</v>
      </c>
      <c r="AA55" s="77">
        <v>16776</v>
      </c>
      <c r="AB55" s="77">
        <v>16866</v>
      </c>
      <c r="AC55" s="77">
        <v>16991</v>
      </c>
      <c r="AD55" s="77">
        <v>16939</v>
      </c>
      <c r="AE55" s="77">
        <v>16946</v>
      </c>
      <c r="AG55" s="76" t="s">
        <v>563</v>
      </c>
      <c r="AJ55" s="76" t="s">
        <v>543</v>
      </c>
      <c r="AK55" s="69"/>
      <c r="AL55" s="124"/>
      <c r="AM55" s="125"/>
      <c r="AN55" s="125"/>
      <c r="AO55" s="124"/>
    </row>
    <row r="56" spans="1:41" customFormat="1" x14ac:dyDescent="0.2">
      <c r="A56" s="78" t="s">
        <v>526</v>
      </c>
      <c r="B56" s="78" t="s">
        <v>13</v>
      </c>
      <c r="C56" s="77"/>
      <c r="D56" s="77"/>
      <c r="E56" s="77"/>
      <c r="F56" s="77"/>
      <c r="G56" s="77"/>
      <c r="H56" s="77"/>
      <c r="I56" s="77"/>
      <c r="J56" s="77"/>
      <c r="K56" s="77">
        <v>26217</v>
      </c>
      <c r="L56" s="77">
        <v>25997</v>
      </c>
      <c r="M56" s="77">
        <v>26127</v>
      </c>
      <c r="N56" s="77">
        <v>27001</v>
      </c>
      <c r="O56" s="77">
        <v>27530</v>
      </c>
      <c r="P56" s="77">
        <v>28228</v>
      </c>
      <c r="Q56" s="77">
        <v>29074</v>
      </c>
      <c r="R56" s="77">
        <v>31906</v>
      </c>
      <c r="S56" s="77">
        <v>33189</v>
      </c>
      <c r="T56" s="77">
        <v>34468</v>
      </c>
      <c r="U56" s="77">
        <v>35646</v>
      </c>
      <c r="V56" s="77">
        <v>35998</v>
      </c>
      <c r="W56" s="77">
        <v>36573</v>
      </c>
      <c r="X56" s="77">
        <v>37705</v>
      </c>
      <c r="Y56" s="77">
        <v>38661</v>
      </c>
      <c r="Z56" s="77">
        <v>39729</v>
      </c>
      <c r="AA56" s="77">
        <v>40459</v>
      </c>
      <c r="AB56" s="77">
        <v>41116</v>
      </c>
      <c r="AC56" s="77">
        <v>41742</v>
      </c>
      <c r="AD56" s="77">
        <v>41759</v>
      </c>
      <c r="AE56" s="77">
        <v>42461</v>
      </c>
      <c r="AG56" s="76" t="s">
        <v>563</v>
      </c>
      <c r="AH56" s="117"/>
      <c r="AI56" s="117"/>
      <c r="AJ56" s="76" t="s">
        <v>543</v>
      </c>
      <c r="AK56" s="69"/>
      <c r="AL56" s="124"/>
      <c r="AM56" s="125"/>
      <c r="AN56" s="125"/>
      <c r="AO56" s="124"/>
    </row>
    <row r="57" spans="1:41" x14ac:dyDescent="0.2">
      <c r="A57" s="75" t="s">
        <v>232</v>
      </c>
      <c r="B57" s="75" t="s">
        <v>13</v>
      </c>
      <c r="C57" s="85">
        <v>16695</v>
      </c>
      <c r="D57" s="77">
        <v>16802</v>
      </c>
      <c r="E57" s="77">
        <v>16852</v>
      </c>
      <c r="F57" s="77">
        <v>16857</v>
      </c>
      <c r="G57" s="77">
        <v>16903</v>
      </c>
      <c r="H57" s="77">
        <v>17052</v>
      </c>
      <c r="I57" s="77">
        <v>17280</v>
      </c>
      <c r="J57" s="77">
        <v>17502</v>
      </c>
      <c r="K57" s="77">
        <v>17436</v>
      </c>
      <c r="L57" s="77">
        <v>17765</v>
      </c>
      <c r="M57" s="77">
        <v>17813</v>
      </c>
      <c r="N57" s="77">
        <v>17830</v>
      </c>
      <c r="O57" s="77">
        <v>17757</v>
      </c>
      <c r="P57" s="77">
        <v>17771</v>
      </c>
      <c r="Q57" s="77">
        <v>17693</v>
      </c>
      <c r="R57" s="77">
        <v>17517</v>
      </c>
      <c r="S57" s="77">
        <v>17529</v>
      </c>
      <c r="T57" s="77">
        <v>17669</v>
      </c>
      <c r="U57" s="77">
        <v>17866</v>
      </c>
      <c r="V57" s="77">
        <v>17714</v>
      </c>
      <c r="W57" s="77">
        <v>17839</v>
      </c>
      <c r="X57" s="77">
        <v>17961</v>
      </c>
      <c r="Y57" s="77">
        <v>18137</v>
      </c>
      <c r="Z57" s="77">
        <v>18637</v>
      </c>
      <c r="AA57" s="77">
        <v>18821</v>
      </c>
      <c r="AB57" s="77">
        <v>19012</v>
      </c>
      <c r="AC57" s="77">
        <v>19199</v>
      </c>
      <c r="AD57" s="77">
        <v>19475</v>
      </c>
      <c r="AE57" s="77">
        <v>19009</v>
      </c>
      <c r="AG57" s="76" t="s">
        <v>565</v>
      </c>
      <c r="AJ57" s="76" t="s">
        <v>544</v>
      </c>
      <c r="AK57" s="69"/>
      <c r="AL57" s="124"/>
      <c r="AM57" s="125"/>
      <c r="AN57" s="125"/>
      <c r="AO57" s="124"/>
    </row>
    <row r="58" spans="1:41" x14ac:dyDescent="0.2">
      <c r="A58" s="75" t="s">
        <v>16</v>
      </c>
      <c r="B58" s="75" t="s">
        <v>13</v>
      </c>
      <c r="C58" s="85">
        <v>17898</v>
      </c>
      <c r="D58" s="77">
        <v>17906</v>
      </c>
      <c r="E58" s="77">
        <v>18049</v>
      </c>
      <c r="F58" s="77">
        <v>18104</v>
      </c>
      <c r="G58" s="77">
        <v>18138</v>
      </c>
      <c r="H58" s="77">
        <v>18332</v>
      </c>
      <c r="I58" s="77">
        <v>18555</v>
      </c>
      <c r="J58" s="77">
        <v>18757</v>
      </c>
      <c r="K58" s="77">
        <v>18657</v>
      </c>
      <c r="L58" s="77">
        <v>19317</v>
      </c>
      <c r="M58" s="77">
        <v>19407</v>
      </c>
      <c r="N58" s="77">
        <v>19502</v>
      </c>
      <c r="O58" s="77">
        <v>19540</v>
      </c>
      <c r="P58" s="77">
        <v>19579</v>
      </c>
      <c r="Q58" s="77">
        <v>19465</v>
      </c>
      <c r="R58" s="77">
        <v>19234</v>
      </c>
      <c r="S58" s="77">
        <v>19260</v>
      </c>
      <c r="T58" s="77">
        <v>19383</v>
      </c>
      <c r="U58" s="77">
        <v>19555</v>
      </c>
      <c r="V58" s="77">
        <v>18461</v>
      </c>
      <c r="W58" s="77">
        <v>18581</v>
      </c>
      <c r="X58" s="77">
        <v>18627</v>
      </c>
      <c r="Y58" s="77">
        <v>18756</v>
      </c>
      <c r="Z58" s="77">
        <v>18839</v>
      </c>
      <c r="AA58" s="77">
        <v>18924</v>
      </c>
      <c r="AB58" s="77">
        <v>19101</v>
      </c>
      <c r="AC58" s="77">
        <v>19236</v>
      </c>
      <c r="AD58" s="77">
        <v>19498</v>
      </c>
      <c r="AE58" s="77">
        <v>19505</v>
      </c>
      <c r="AG58" s="76" t="s">
        <v>520</v>
      </c>
      <c r="AJ58" s="76" t="s">
        <v>542</v>
      </c>
      <c r="AK58" s="69"/>
      <c r="AL58" s="124"/>
      <c r="AM58" s="125"/>
      <c r="AN58" s="125"/>
      <c r="AO58" s="124"/>
    </row>
    <row r="59" spans="1:41" x14ac:dyDescent="0.2">
      <c r="A59" s="75" t="s">
        <v>233</v>
      </c>
      <c r="B59" s="75" t="s">
        <v>13</v>
      </c>
      <c r="C59" s="85">
        <v>48949</v>
      </c>
      <c r="D59" s="77">
        <v>49640</v>
      </c>
      <c r="E59" s="77">
        <v>50048</v>
      </c>
      <c r="F59" s="77">
        <v>50391</v>
      </c>
      <c r="G59" s="77">
        <v>50494</v>
      </c>
      <c r="H59" s="77">
        <v>51289</v>
      </c>
      <c r="I59" s="77">
        <v>52509</v>
      </c>
      <c r="J59" s="77">
        <v>53480</v>
      </c>
      <c r="K59" s="77">
        <v>54383</v>
      </c>
      <c r="L59" s="77">
        <v>57937</v>
      </c>
      <c r="M59" s="77">
        <v>59843</v>
      </c>
      <c r="N59" s="77">
        <v>61067</v>
      </c>
      <c r="O59" s="77">
        <v>61481</v>
      </c>
      <c r="P59" s="77">
        <v>62521</v>
      </c>
      <c r="Q59" s="77">
        <v>62979</v>
      </c>
      <c r="R59" s="77">
        <v>63004</v>
      </c>
      <c r="S59" s="77">
        <v>63352</v>
      </c>
      <c r="T59" s="77">
        <v>63771</v>
      </c>
      <c r="U59" s="77">
        <v>64967</v>
      </c>
      <c r="V59" s="77">
        <v>63735</v>
      </c>
      <c r="W59" s="77">
        <v>64779</v>
      </c>
      <c r="X59" s="77">
        <v>66499</v>
      </c>
      <c r="Y59" s="77">
        <v>67849</v>
      </c>
      <c r="Z59" s="77">
        <v>68895</v>
      </c>
      <c r="AA59" s="77">
        <v>70233</v>
      </c>
      <c r="AB59" s="77">
        <v>71342</v>
      </c>
      <c r="AC59" s="77">
        <v>72647</v>
      </c>
      <c r="AD59" s="77">
        <v>72541</v>
      </c>
      <c r="AE59" s="77">
        <v>74321</v>
      </c>
      <c r="AG59" s="76" t="s">
        <v>563</v>
      </c>
      <c r="AJ59" s="76" t="s">
        <v>543</v>
      </c>
      <c r="AK59" s="69"/>
      <c r="AL59" s="124"/>
      <c r="AM59" s="125"/>
      <c r="AN59" s="125"/>
      <c r="AO59" s="124"/>
    </row>
    <row r="60" spans="1:41" x14ac:dyDescent="0.2">
      <c r="A60" s="75" t="s">
        <v>17</v>
      </c>
      <c r="B60" s="75" t="s">
        <v>13</v>
      </c>
      <c r="C60" s="85">
        <v>31354</v>
      </c>
      <c r="D60" s="77">
        <v>31409</v>
      </c>
      <c r="E60" s="77">
        <v>31604</v>
      </c>
      <c r="F60" s="77">
        <v>31497</v>
      </c>
      <c r="G60" s="77">
        <v>31529</v>
      </c>
      <c r="H60" s="77">
        <v>31736</v>
      </c>
      <c r="I60" s="77">
        <v>32735</v>
      </c>
      <c r="J60" s="77">
        <v>33197</v>
      </c>
      <c r="K60" s="77">
        <v>33169</v>
      </c>
      <c r="L60" s="77">
        <v>33172</v>
      </c>
      <c r="M60" s="77">
        <v>33323</v>
      </c>
      <c r="N60" s="77">
        <v>33676</v>
      </c>
      <c r="O60" s="77">
        <v>33618</v>
      </c>
      <c r="P60" s="77">
        <v>33594</v>
      </c>
      <c r="Q60" s="77">
        <v>33462</v>
      </c>
      <c r="R60" s="77">
        <v>33117</v>
      </c>
      <c r="S60" s="77">
        <v>33357</v>
      </c>
      <c r="T60" s="77">
        <v>33547</v>
      </c>
      <c r="U60" s="77">
        <v>33844</v>
      </c>
      <c r="V60" s="77">
        <v>33280</v>
      </c>
      <c r="W60" s="77">
        <v>33477</v>
      </c>
      <c r="X60" s="77">
        <v>33894</v>
      </c>
      <c r="Y60" s="77">
        <v>34178</v>
      </c>
      <c r="Z60" s="77">
        <v>34503</v>
      </c>
      <c r="AA60" s="77">
        <v>34745</v>
      </c>
      <c r="AB60" s="77">
        <v>34944</v>
      </c>
      <c r="AC60" s="77">
        <v>35068</v>
      </c>
      <c r="AD60" s="77">
        <v>35055</v>
      </c>
      <c r="AE60" s="77">
        <v>34267</v>
      </c>
      <c r="AG60" s="76" t="s">
        <v>566</v>
      </c>
      <c r="AJ60" s="76" t="s">
        <v>545</v>
      </c>
      <c r="AK60" s="69"/>
      <c r="AL60" s="124"/>
      <c r="AM60" s="125"/>
      <c r="AN60" s="125"/>
      <c r="AO60" s="124"/>
    </row>
    <row r="61" spans="1:41" x14ac:dyDescent="0.2">
      <c r="A61" s="75" t="s">
        <v>18</v>
      </c>
      <c r="B61" s="75" t="s">
        <v>13</v>
      </c>
      <c r="C61" s="85">
        <v>90248</v>
      </c>
      <c r="D61" s="77">
        <v>90905</v>
      </c>
      <c r="E61" s="77">
        <v>91304</v>
      </c>
      <c r="F61" s="77">
        <v>90903</v>
      </c>
      <c r="G61" s="77">
        <v>91115</v>
      </c>
      <c r="H61" s="77">
        <v>92067</v>
      </c>
      <c r="I61" s="77">
        <v>93395</v>
      </c>
      <c r="J61" s="77">
        <v>94633</v>
      </c>
      <c r="K61" s="77">
        <v>94369</v>
      </c>
      <c r="L61" s="77">
        <v>100306</v>
      </c>
      <c r="M61" s="77">
        <v>100951</v>
      </c>
      <c r="N61" s="77">
        <v>101373</v>
      </c>
      <c r="O61" s="77">
        <v>101655</v>
      </c>
      <c r="P61" s="77">
        <v>102877</v>
      </c>
      <c r="Q61" s="77">
        <v>103468</v>
      </c>
      <c r="R61" s="77">
        <v>103828</v>
      </c>
      <c r="S61" s="77">
        <v>103899</v>
      </c>
      <c r="T61" s="77">
        <v>104513</v>
      </c>
      <c r="U61" s="77">
        <v>105630</v>
      </c>
      <c r="V61" s="77">
        <v>104382</v>
      </c>
      <c r="W61" s="77">
        <v>105004</v>
      </c>
      <c r="X61" s="77">
        <v>106812</v>
      </c>
      <c r="Y61" s="77">
        <v>107735</v>
      </c>
      <c r="Z61" s="77">
        <v>108480</v>
      </c>
      <c r="AA61" s="77">
        <v>109794</v>
      </c>
      <c r="AB61" s="77">
        <v>110114</v>
      </c>
      <c r="AC61" s="77">
        <v>110967</v>
      </c>
      <c r="AD61" s="77">
        <v>110436</v>
      </c>
      <c r="AE61" s="77">
        <v>111217</v>
      </c>
      <c r="AG61" s="76" t="s">
        <v>561</v>
      </c>
      <c r="AJ61" s="76" t="s">
        <v>541</v>
      </c>
      <c r="AK61" s="69"/>
      <c r="AL61" s="124"/>
      <c r="AM61" s="125"/>
      <c r="AN61" s="125"/>
      <c r="AO61" s="124"/>
    </row>
    <row r="62" spans="1:41" x14ac:dyDescent="0.2">
      <c r="A62" s="75" t="s">
        <v>19</v>
      </c>
      <c r="B62" s="75" t="s">
        <v>13</v>
      </c>
      <c r="C62" s="85">
        <v>26132</v>
      </c>
      <c r="D62" s="77">
        <v>25758</v>
      </c>
      <c r="E62" s="77">
        <v>25802</v>
      </c>
      <c r="F62" s="77">
        <v>25985</v>
      </c>
      <c r="G62" s="77">
        <v>26002</v>
      </c>
      <c r="H62" s="77">
        <v>26136</v>
      </c>
      <c r="I62" s="77">
        <v>26595</v>
      </c>
      <c r="J62" s="77">
        <v>26961</v>
      </c>
      <c r="K62" s="77">
        <v>26827</v>
      </c>
      <c r="L62" s="77">
        <v>30510</v>
      </c>
      <c r="M62" s="77">
        <v>30568</v>
      </c>
      <c r="N62" s="77">
        <v>30761</v>
      </c>
      <c r="O62" s="77">
        <v>31033</v>
      </c>
      <c r="P62" s="77">
        <v>31302</v>
      </c>
      <c r="Q62" s="77">
        <v>31216</v>
      </c>
      <c r="R62" s="77">
        <v>30965</v>
      </c>
      <c r="S62" s="77">
        <v>31172</v>
      </c>
      <c r="T62" s="77">
        <v>31808</v>
      </c>
      <c r="U62" s="77">
        <v>32131</v>
      </c>
      <c r="V62" s="77">
        <v>28931</v>
      </c>
      <c r="W62" s="77">
        <v>29137</v>
      </c>
      <c r="X62" s="77">
        <v>29697</v>
      </c>
      <c r="Y62" s="77">
        <v>30011</v>
      </c>
      <c r="Z62" s="77">
        <v>30616</v>
      </c>
      <c r="AA62" s="77">
        <v>31126</v>
      </c>
      <c r="AB62" s="77">
        <v>31383</v>
      </c>
      <c r="AC62" s="77">
        <v>31593</v>
      </c>
      <c r="AD62" s="77">
        <v>31817</v>
      </c>
      <c r="AE62" s="77">
        <v>31413</v>
      </c>
      <c r="AG62" s="76" t="s">
        <v>563</v>
      </c>
      <c r="AJ62" s="76" t="s">
        <v>543</v>
      </c>
      <c r="AK62" s="69"/>
      <c r="AL62" s="124"/>
      <c r="AM62" s="125"/>
      <c r="AN62" s="125"/>
      <c r="AO62" s="124"/>
    </row>
    <row r="63" spans="1:41" x14ac:dyDescent="0.2">
      <c r="A63" s="75" t="s">
        <v>234</v>
      </c>
      <c r="B63" s="75" t="s">
        <v>13</v>
      </c>
      <c r="C63" s="85">
        <v>35817</v>
      </c>
      <c r="D63" s="77">
        <v>38310</v>
      </c>
      <c r="E63" s="77">
        <v>39014</v>
      </c>
      <c r="F63" s="77">
        <v>39942</v>
      </c>
      <c r="G63" s="77">
        <v>40749</v>
      </c>
      <c r="H63" s="77">
        <v>42309</v>
      </c>
      <c r="I63" s="77">
        <v>43794</v>
      </c>
      <c r="J63" s="77">
        <v>45083</v>
      </c>
      <c r="K63" s="77">
        <v>45704</v>
      </c>
      <c r="L63" s="77">
        <v>45855</v>
      </c>
      <c r="M63" s="77">
        <v>46764</v>
      </c>
      <c r="N63" s="77">
        <v>47060</v>
      </c>
      <c r="O63" s="77">
        <v>48609</v>
      </c>
      <c r="P63" s="77">
        <v>50958</v>
      </c>
      <c r="Q63" s="77">
        <v>53137</v>
      </c>
      <c r="R63" s="77">
        <v>58035</v>
      </c>
      <c r="S63" s="77">
        <v>61187</v>
      </c>
      <c r="T63" s="77">
        <v>63176</v>
      </c>
      <c r="U63" s="77">
        <v>64860</v>
      </c>
      <c r="V63" s="77">
        <v>73111</v>
      </c>
      <c r="W63" s="77">
        <v>74753</v>
      </c>
      <c r="X63" s="77">
        <v>76459</v>
      </c>
      <c r="Y63" s="77">
        <v>77459</v>
      </c>
      <c r="Z63" s="77">
        <v>78561</v>
      </c>
      <c r="AA63" s="77">
        <v>79567</v>
      </c>
      <c r="AB63" s="77">
        <v>81354</v>
      </c>
      <c r="AC63" s="77">
        <v>82643</v>
      </c>
      <c r="AD63" s="77">
        <v>83957</v>
      </c>
      <c r="AE63" s="77">
        <v>83118</v>
      </c>
      <c r="AG63" s="76" t="s">
        <v>565</v>
      </c>
      <c r="AJ63" s="76" t="s">
        <v>544</v>
      </c>
      <c r="AK63" s="69"/>
      <c r="AL63" s="124"/>
      <c r="AM63" s="125"/>
      <c r="AN63" s="125"/>
      <c r="AO63" s="124"/>
    </row>
    <row r="64" spans="1:41" x14ac:dyDescent="0.2">
      <c r="A64" s="75" t="s">
        <v>235</v>
      </c>
      <c r="B64" s="75" t="s">
        <v>13</v>
      </c>
      <c r="C64" s="85">
        <v>61323</v>
      </c>
      <c r="D64" s="77">
        <v>61513</v>
      </c>
      <c r="E64" s="77">
        <v>61947</v>
      </c>
      <c r="F64" s="77">
        <v>61956</v>
      </c>
      <c r="G64" s="77">
        <v>62124</v>
      </c>
      <c r="H64" s="77">
        <v>62760</v>
      </c>
      <c r="I64" s="77">
        <v>63627</v>
      </c>
      <c r="J64" s="77">
        <v>64501</v>
      </c>
      <c r="K64" s="77">
        <v>64710</v>
      </c>
      <c r="L64" s="77">
        <v>65520</v>
      </c>
      <c r="M64" s="77">
        <v>65808</v>
      </c>
      <c r="N64" s="77">
        <v>65995</v>
      </c>
      <c r="O64" s="77">
        <v>65950</v>
      </c>
      <c r="P64" s="77">
        <v>66415</v>
      </c>
      <c r="Q64" s="77">
        <v>66111</v>
      </c>
      <c r="R64" s="77">
        <v>65384</v>
      </c>
      <c r="S64" s="77">
        <v>65266</v>
      </c>
      <c r="T64" s="77">
        <v>65860</v>
      </c>
      <c r="U64" s="77">
        <v>66584</v>
      </c>
      <c r="V64" s="77">
        <v>64710</v>
      </c>
      <c r="W64" s="77">
        <v>65306</v>
      </c>
      <c r="X64" s="77">
        <v>66350</v>
      </c>
      <c r="Y64" s="77">
        <v>67039</v>
      </c>
      <c r="Z64" s="77">
        <v>68128</v>
      </c>
      <c r="AA64" s="77">
        <v>69736</v>
      </c>
      <c r="AB64" s="77">
        <v>70558</v>
      </c>
      <c r="AC64" s="77">
        <v>70667</v>
      </c>
      <c r="AD64" s="77">
        <v>70121</v>
      </c>
      <c r="AE64" s="77">
        <v>70860</v>
      </c>
      <c r="AG64" s="76" t="s">
        <v>563</v>
      </c>
      <c r="AJ64" s="76" t="s">
        <v>543</v>
      </c>
      <c r="AK64" s="69"/>
      <c r="AL64" s="124"/>
      <c r="AM64" s="125"/>
      <c r="AN64" s="125"/>
      <c r="AO64" s="124"/>
    </row>
    <row r="65" spans="1:41" x14ac:dyDescent="0.2">
      <c r="A65" s="75" t="s">
        <v>236</v>
      </c>
      <c r="B65" s="75" t="s">
        <v>237</v>
      </c>
      <c r="C65" s="85">
        <v>8006</v>
      </c>
      <c r="D65" s="77">
        <v>8348</v>
      </c>
      <c r="E65" s="77">
        <v>8543</v>
      </c>
      <c r="F65" s="77">
        <v>8163</v>
      </c>
      <c r="G65" s="77">
        <v>8105</v>
      </c>
      <c r="H65" s="77">
        <v>8282</v>
      </c>
      <c r="I65" s="77">
        <v>8561</v>
      </c>
      <c r="J65" s="77">
        <v>8107</v>
      </c>
      <c r="K65" s="77">
        <v>8190</v>
      </c>
      <c r="L65" s="77">
        <v>7321</v>
      </c>
      <c r="M65" s="77">
        <v>7266</v>
      </c>
      <c r="N65" s="77">
        <v>7334</v>
      </c>
      <c r="O65" s="77">
        <v>7542</v>
      </c>
      <c r="P65" s="77">
        <v>7700</v>
      </c>
      <c r="Q65" s="77">
        <v>7708</v>
      </c>
      <c r="R65" s="77">
        <v>7762</v>
      </c>
      <c r="S65" s="77">
        <v>7668</v>
      </c>
      <c r="T65" s="77">
        <v>7680</v>
      </c>
      <c r="U65" s="77">
        <v>7609</v>
      </c>
      <c r="V65" s="77">
        <v>7508</v>
      </c>
      <c r="W65" s="77">
        <v>7445</v>
      </c>
      <c r="X65" s="77">
        <v>7054</v>
      </c>
      <c r="Y65" s="77">
        <v>6703</v>
      </c>
      <c r="Z65" s="77">
        <v>6570</v>
      </c>
      <c r="AA65" s="77">
        <v>6388</v>
      </c>
      <c r="AB65" s="77">
        <v>6178</v>
      </c>
      <c r="AC65" s="77">
        <v>6590</v>
      </c>
      <c r="AD65" s="77">
        <v>6828</v>
      </c>
      <c r="AE65" s="77">
        <v>6673</v>
      </c>
      <c r="AG65" s="76" t="s">
        <v>520</v>
      </c>
      <c r="AJ65" s="76" t="s">
        <v>542</v>
      </c>
      <c r="AK65" s="69"/>
      <c r="AL65" s="124"/>
      <c r="AM65" s="125"/>
      <c r="AN65" s="125"/>
      <c r="AO65" s="124"/>
    </row>
    <row r="66" spans="1:41" x14ac:dyDescent="0.2">
      <c r="A66" s="75" t="s">
        <v>238</v>
      </c>
      <c r="B66" s="75" t="s">
        <v>239</v>
      </c>
      <c r="C66" s="85">
        <v>8430</v>
      </c>
      <c r="D66" s="77">
        <v>8567</v>
      </c>
      <c r="E66" s="77">
        <v>8655</v>
      </c>
      <c r="F66" s="77">
        <v>8777</v>
      </c>
      <c r="G66" s="77">
        <v>8812</v>
      </c>
      <c r="H66" s="77">
        <v>8924</v>
      </c>
      <c r="I66" s="77">
        <v>9245</v>
      </c>
      <c r="J66" s="77">
        <v>9315</v>
      </c>
      <c r="K66" s="77">
        <v>9319</v>
      </c>
      <c r="L66" s="77">
        <v>9941</v>
      </c>
      <c r="M66" s="77">
        <v>10242</v>
      </c>
      <c r="N66" s="77">
        <v>10223</v>
      </c>
      <c r="O66" s="77">
        <v>10143</v>
      </c>
      <c r="P66" s="77">
        <v>10228</v>
      </c>
      <c r="Q66" s="77">
        <v>10171</v>
      </c>
      <c r="R66" s="77">
        <v>10237</v>
      </c>
      <c r="S66" s="77">
        <v>10321</v>
      </c>
      <c r="T66" s="77">
        <v>10373</v>
      </c>
      <c r="U66" s="77">
        <v>10429</v>
      </c>
      <c r="V66" s="77">
        <v>10306</v>
      </c>
      <c r="W66" s="77">
        <v>10423</v>
      </c>
      <c r="X66" s="77">
        <v>10310</v>
      </c>
      <c r="Y66" s="77">
        <v>10450</v>
      </c>
      <c r="Z66" s="77">
        <v>10439</v>
      </c>
      <c r="AA66" s="77">
        <v>10443</v>
      </c>
      <c r="AB66" s="77">
        <v>10568</v>
      </c>
      <c r="AC66" s="77">
        <v>10642</v>
      </c>
      <c r="AD66" s="77">
        <v>10917</v>
      </c>
      <c r="AE66" s="77">
        <v>10980</v>
      </c>
      <c r="AG66" s="76" t="s">
        <v>563</v>
      </c>
      <c r="AJ66" s="76" t="s">
        <v>543</v>
      </c>
      <c r="AK66" s="69"/>
      <c r="AL66" s="124"/>
      <c r="AM66" s="125"/>
      <c r="AN66" s="125"/>
      <c r="AO66" s="124"/>
    </row>
    <row r="67" spans="1:41" x14ac:dyDescent="0.2">
      <c r="A67" s="75" t="s">
        <v>240</v>
      </c>
      <c r="B67" s="75" t="s">
        <v>239</v>
      </c>
      <c r="C67" s="85">
        <v>22121</v>
      </c>
      <c r="D67" s="77">
        <v>22309</v>
      </c>
      <c r="E67" s="77">
        <v>22532</v>
      </c>
      <c r="F67" s="77">
        <v>23018</v>
      </c>
      <c r="G67" s="77">
        <v>23050</v>
      </c>
      <c r="H67" s="77">
        <v>22673</v>
      </c>
      <c r="I67" s="77">
        <v>23022</v>
      </c>
      <c r="J67" s="77">
        <v>23073</v>
      </c>
      <c r="K67" s="77">
        <v>23005</v>
      </c>
      <c r="L67" s="77">
        <v>23940</v>
      </c>
      <c r="M67" s="77">
        <v>23961</v>
      </c>
      <c r="N67" s="77">
        <v>23863</v>
      </c>
      <c r="O67" s="77">
        <v>23607</v>
      </c>
      <c r="P67" s="77">
        <v>23778</v>
      </c>
      <c r="Q67" s="77">
        <v>23594</v>
      </c>
      <c r="R67" s="77">
        <v>23704</v>
      </c>
      <c r="S67" s="77">
        <v>23850</v>
      </c>
      <c r="T67" s="77">
        <v>23896</v>
      </c>
      <c r="U67" s="77">
        <v>24087</v>
      </c>
      <c r="V67" s="77">
        <v>21328</v>
      </c>
      <c r="W67" s="77">
        <v>21460</v>
      </c>
      <c r="X67" s="77">
        <v>20574</v>
      </c>
      <c r="Y67" s="77">
        <v>20598</v>
      </c>
      <c r="Z67" s="77">
        <v>20606</v>
      </c>
      <c r="AA67" s="77">
        <v>20599</v>
      </c>
      <c r="AB67" s="77">
        <v>21068</v>
      </c>
      <c r="AC67" s="77">
        <v>21892</v>
      </c>
      <c r="AD67" s="77">
        <v>22800</v>
      </c>
      <c r="AE67" s="77">
        <v>22525</v>
      </c>
      <c r="AG67" s="76" t="s">
        <v>520</v>
      </c>
      <c r="AJ67" s="76" t="s">
        <v>542</v>
      </c>
      <c r="AK67" s="69"/>
      <c r="AL67" s="124"/>
      <c r="AM67" s="125"/>
      <c r="AN67" s="125"/>
      <c r="AO67" s="124"/>
    </row>
    <row r="68" spans="1:41" x14ac:dyDescent="0.2">
      <c r="A68" s="75" t="s">
        <v>241</v>
      </c>
      <c r="B68" s="75" t="s">
        <v>20</v>
      </c>
      <c r="C68" s="85">
        <v>54697</v>
      </c>
      <c r="D68" s="77">
        <v>57036</v>
      </c>
      <c r="E68" s="77">
        <v>59849</v>
      </c>
      <c r="F68" s="77">
        <v>63181</v>
      </c>
      <c r="G68" s="77">
        <v>65047</v>
      </c>
      <c r="H68" s="77">
        <v>66304</v>
      </c>
      <c r="I68" s="77">
        <v>67291</v>
      </c>
      <c r="J68" s="77">
        <v>68445</v>
      </c>
      <c r="K68" s="77">
        <v>70746</v>
      </c>
      <c r="L68" s="77">
        <v>70237</v>
      </c>
      <c r="M68" s="77">
        <v>72877</v>
      </c>
      <c r="N68" s="77">
        <v>75977</v>
      </c>
      <c r="O68" s="77">
        <v>80884</v>
      </c>
      <c r="P68" s="77">
        <v>86026</v>
      </c>
      <c r="Q68" s="77">
        <v>89924</v>
      </c>
      <c r="R68" s="77">
        <v>92269</v>
      </c>
      <c r="S68" s="77">
        <v>93866</v>
      </c>
      <c r="T68" s="77">
        <v>95128</v>
      </c>
      <c r="U68" s="77">
        <v>96868</v>
      </c>
      <c r="V68" s="77">
        <v>96848</v>
      </c>
      <c r="W68" s="77">
        <v>98377</v>
      </c>
      <c r="X68" s="77">
        <v>100559</v>
      </c>
      <c r="Y68" s="77">
        <v>102442</v>
      </c>
      <c r="Z68" s="77">
        <v>105220</v>
      </c>
      <c r="AA68" s="77">
        <v>107958</v>
      </c>
      <c r="AB68" s="77">
        <v>110532</v>
      </c>
      <c r="AC68" s="77">
        <v>113883</v>
      </c>
      <c r="AD68" s="77">
        <v>117003</v>
      </c>
      <c r="AE68" s="77">
        <v>119175</v>
      </c>
      <c r="AG68" s="76" t="s">
        <v>520</v>
      </c>
      <c r="AJ68" s="76" t="s">
        <v>542</v>
      </c>
      <c r="AK68" s="69"/>
      <c r="AL68" s="124"/>
      <c r="AM68" s="125"/>
      <c r="AN68" s="125"/>
      <c r="AO68" s="124"/>
    </row>
    <row r="69" spans="1:41" x14ac:dyDescent="0.2">
      <c r="A69" s="75" t="s">
        <v>242</v>
      </c>
      <c r="B69" s="75" t="s">
        <v>20</v>
      </c>
      <c r="C69" s="85">
        <v>8837</v>
      </c>
      <c r="D69" s="77">
        <v>9176</v>
      </c>
      <c r="E69" s="77">
        <v>9324</v>
      </c>
      <c r="F69" s="77">
        <v>9626</v>
      </c>
      <c r="G69" s="77">
        <v>9937</v>
      </c>
      <c r="H69" s="77">
        <v>10224</v>
      </c>
      <c r="I69" s="77">
        <v>10333</v>
      </c>
      <c r="J69" s="77">
        <v>10414</v>
      </c>
      <c r="K69" s="77">
        <v>15179</v>
      </c>
      <c r="L69" s="77">
        <v>16346</v>
      </c>
      <c r="M69" s="77">
        <v>16432</v>
      </c>
      <c r="N69" s="77">
        <v>16409</v>
      </c>
      <c r="O69" s="77">
        <v>16684</v>
      </c>
      <c r="P69" s="77">
        <v>17081</v>
      </c>
      <c r="Q69" s="77">
        <v>17147</v>
      </c>
      <c r="R69" s="77">
        <v>18061</v>
      </c>
      <c r="S69" s="77">
        <v>19037</v>
      </c>
      <c r="T69" s="77">
        <v>19109</v>
      </c>
      <c r="U69" s="77">
        <v>19065</v>
      </c>
      <c r="V69" s="77">
        <v>17996</v>
      </c>
      <c r="W69" s="77">
        <v>16788</v>
      </c>
      <c r="X69" s="77">
        <v>16695</v>
      </c>
      <c r="Y69" s="77">
        <v>16383</v>
      </c>
      <c r="Z69" s="77">
        <v>16484</v>
      </c>
      <c r="AA69" s="77">
        <v>16654</v>
      </c>
      <c r="AB69" s="77">
        <v>16987</v>
      </c>
      <c r="AC69" s="77">
        <v>16791</v>
      </c>
      <c r="AD69" s="77">
        <v>17600</v>
      </c>
      <c r="AE69" s="77">
        <v>17199</v>
      </c>
      <c r="AG69" s="76" t="s">
        <v>564</v>
      </c>
      <c r="AJ69" s="76" t="s">
        <v>546</v>
      </c>
      <c r="AK69" s="69"/>
      <c r="AL69" s="124"/>
      <c r="AM69" s="125"/>
      <c r="AN69" s="125"/>
      <c r="AO69" s="124"/>
    </row>
    <row r="70" spans="1:41" x14ac:dyDescent="0.2">
      <c r="A70" s="75" t="s">
        <v>21</v>
      </c>
      <c r="B70" s="75" t="s">
        <v>20</v>
      </c>
      <c r="C70" s="85">
        <v>4911</v>
      </c>
      <c r="D70" s="77">
        <v>5031</v>
      </c>
      <c r="E70" s="77">
        <v>5224</v>
      </c>
      <c r="F70" s="77">
        <v>5602</v>
      </c>
      <c r="G70" s="77">
        <v>5822</v>
      </c>
      <c r="H70" s="77">
        <v>5985</v>
      </c>
      <c r="I70" s="77">
        <v>6065</v>
      </c>
      <c r="J70" s="77">
        <v>6069</v>
      </c>
      <c r="K70" s="77">
        <v>6136</v>
      </c>
      <c r="L70" s="77">
        <v>5792</v>
      </c>
      <c r="M70" s="77">
        <v>5960</v>
      </c>
      <c r="N70" s="77">
        <v>6172</v>
      </c>
      <c r="O70" s="77">
        <v>6585</v>
      </c>
      <c r="P70" s="77">
        <v>6741</v>
      </c>
      <c r="Q70" s="77">
        <v>6710</v>
      </c>
      <c r="R70" s="77">
        <v>6692</v>
      </c>
      <c r="S70" s="77">
        <v>6799</v>
      </c>
      <c r="T70" s="77">
        <v>6807</v>
      </c>
      <c r="U70" s="77">
        <v>6941</v>
      </c>
      <c r="V70" s="77">
        <v>7591</v>
      </c>
      <c r="W70" s="77">
        <v>7776</v>
      </c>
      <c r="X70" s="77">
        <v>7913</v>
      </c>
      <c r="Y70" s="77">
        <v>7951</v>
      </c>
      <c r="Z70" s="77">
        <v>8101</v>
      </c>
      <c r="AA70" s="77">
        <v>8095</v>
      </c>
      <c r="AB70" s="77">
        <v>8047</v>
      </c>
      <c r="AC70" s="77">
        <v>8112</v>
      </c>
      <c r="AD70" s="77">
        <v>8132</v>
      </c>
      <c r="AE70" s="77">
        <v>7981</v>
      </c>
      <c r="AG70" s="76" t="s">
        <v>520</v>
      </c>
      <c r="AJ70" s="76" t="s">
        <v>542</v>
      </c>
      <c r="AK70" s="69"/>
      <c r="AL70" s="124"/>
      <c r="AM70" s="125"/>
      <c r="AN70" s="125"/>
      <c r="AO70" s="124"/>
    </row>
    <row r="71" spans="1:41" x14ac:dyDescent="0.2">
      <c r="A71" s="75" t="s">
        <v>243</v>
      </c>
      <c r="B71" s="75" t="s">
        <v>20</v>
      </c>
      <c r="C71" s="85">
        <v>3625</v>
      </c>
      <c r="D71" s="77">
        <v>3656</v>
      </c>
      <c r="E71" s="77">
        <v>3728</v>
      </c>
      <c r="F71" s="77">
        <v>3705</v>
      </c>
      <c r="G71" s="77">
        <v>3746</v>
      </c>
      <c r="H71" s="77">
        <v>3783</v>
      </c>
      <c r="I71" s="77">
        <v>3797</v>
      </c>
      <c r="J71" s="77">
        <v>3811</v>
      </c>
      <c r="K71" s="77">
        <v>3865</v>
      </c>
      <c r="L71" s="77">
        <v>4028</v>
      </c>
      <c r="M71" s="77">
        <v>4165</v>
      </c>
      <c r="N71" s="77">
        <v>4273</v>
      </c>
      <c r="O71" s="77">
        <v>4600</v>
      </c>
      <c r="P71" s="77">
        <v>4730</v>
      </c>
      <c r="Q71" s="77">
        <v>4855</v>
      </c>
      <c r="R71" s="77">
        <v>5293</v>
      </c>
      <c r="S71" s="77">
        <v>5562</v>
      </c>
      <c r="T71" s="77">
        <v>5671</v>
      </c>
      <c r="U71" s="77">
        <v>5764</v>
      </c>
      <c r="V71" s="77">
        <v>5699</v>
      </c>
      <c r="W71" s="77">
        <v>5742</v>
      </c>
      <c r="X71" s="77">
        <v>5726</v>
      </c>
      <c r="Y71" s="77">
        <v>5777</v>
      </c>
      <c r="Z71" s="77">
        <v>5841</v>
      </c>
      <c r="AA71" s="77">
        <v>5918</v>
      </c>
      <c r="AB71" s="77">
        <v>6092</v>
      </c>
      <c r="AC71" s="77">
        <v>6241</v>
      </c>
      <c r="AD71" s="77">
        <v>6605</v>
      </c>
      <c r="AE71" s="77">
        <v>6454</v>
      </c>
      <c r="AG71" s="76" t="s">
        <v>520</v>
      </c>
      <c r="AJ71" s="76" t="s">
        <v>542</v>
      </c>
      <c r="AK71" s="69"/>
      <c r="AL71" s="124"/>
      <c r="AM71" s="125"/>
      <c r="AN71" s="125"/>
      <c r="AO71" s="124"/>
    </row>
    <row r="72" spans="1:41" x14ac:dyDescent="0.2">
      <c r="A72" s="75" t="s">
        <v>20</v>
      </c>
      <c r="B72" s="75" t="s">
        <v>20</v>
      </c>
      <c r="C72" s="85">
        <v>378245</v>
      </c>
      <c r="D72" s="77">
        <v>385914</v>
      </c>
      <c r="E72" s="77">
        <v>391500</v>
      </c>
      <c r="F72" s="77">
        <v>395471</v>
      </c>
      <c r="G72" s="77">
        <v>400883</v>
      </c>
      <c r="H72" s="77">
        <v>405894</v>
      </c>
      <c r="I72" s="77">
        <v>409070</v>
      </c>
      <c r="J72" s="77">
        <v>413236</v>
      </c>
      <c r="K72" s="77">
        <v>420594</v>
      </c>
      <c r="L72" s="77">
        <v>434948</v>
      </c>
      <c r="M72" s="77">
        <v>442279</v>
      </c>
      <c r="N72" s="77">
        <v>448453</v>
      </c>
      <c r="O72" s="77">
        <v>456143</v>
      </c>
      <c r="P72" s="77">
        <v>464784</v>
      </c>
      <c r="Q72" s="77">
        <v>471479</v>
      </c>
      <c r="R72" s="77">
        <v>481035</v>
      </c>
      <c r="S72" s="77">
        <v>485335</v>
      </c>
      <c r="T72" s="77">
        <v>495913</v>
      </c>
      <c r="U72" s="77">
        <v>502303</v>
      </c>
      <c r="V72" s="77">
        <v>497560</v>
      </c>
      <c r="W72" s="77">
        <v>503825</v>
      </c>
      <c r="X72" s="77">
        <v>513371</v>
      </c>
      <c r="Y72" s="77">
        <v>519157</v>
      </c>
      <c r="Z72" s="77">
        <v>524938</v>
      </c>
      <c r="AA72" s="77">
        <v>529552</v>
      </c>
      <c r="AB72" s="77">
        <v>533670</v>
      </c>
      <c r="AC72" s="77">
        <v>538330</v>
      </c>
      <c r="AD72" s="77">
        <v>536683</v>
      </c>
      <c r="AE72" s="77">
        <v>545769</v>
      </c>
      <c r="AG72" s="76" t="s">
        <v>520</v>
      </c>
      <c r="AJ72" s="76" t="s">
        <v>542</v>
      </c>
      <c r="AK72" s="69"/>
      <c r="AL72" s="124"/>
      <c r="AM72" s="125"/>
      <c r="AN72" s="125"/>
      <c r="AO72" s="124"/>
    </row>
    <row r="73" spans="1:41" x14ac:dyDescent="0.2">
      <c r="A73" s="75" t="s">
        <v>22</v>
      </c>
      <c r="B73" s="75" t="s">
        <v>20</v>
      </c>
      <c r="C73" s="85">
        <v>4920</v>
      </c>
      <c r="D73" s="77">
        <v>5354</v>
      </c>
      <c r="E73" s="77">
        <v>5535</v>
      </c>
      <c r="F73" s="77">
        <v>5460</v>
      </c>
      <c r="G73" s="77">
        <v>5534</v>
      </c>
      <c r="H73" s="77">
        <v>5577</v>
      </c>
      <c r="I73" s="77">
        <v>5648</v>
      </c>
      <c r="J73" s="77">
        <v>5684</v>
      </c>
      <c r="K73" s="77">
        <v>5867</v>
      </c>
      <c r="L73" s="77">
        <v>6394</v>
      </c>
      <c r="M73" s="77">
        <v>6624</v>
      </c>
      <c r="N73" s="77">
        <v>6894</v>
      </c>
      <c r="O73" s="77">
        <v>6969</v>
      </c>
      <c r="P73" s="77">
        <v>7016</v>
      </c>
      <c r="Q73" s="77">
        <v>7344</v>
      </c>
      <c r="R73" s="77">
        <v>7493</v>
      </c>
      <c r="S73" s="77">
        <v>7539</v>
      </c>
      <c r="T73" s="77">
        <v>7836</v>
      </c>
      <c r="U73" s="77">
        <v>8082</v>
      </c>
      <c r="V73" s="77">
        <v>6765</v>
      </c>
      <c r="W73" s="77">
        <v>6770</v>
      </c>
      <c r="X73" s="77">
        <v>6836</v>
      </c>
      <c r="Y73" s="77">
        <v>6867</v>
      </c>
      <c r="Z73" s="77">
        <v>6895</v>
      </c>
      <c r="AA73" s="77">
        <v>7009</v>
      </c>
      <c r="AB73" s="77">
        <v>7274</v>
      </c>
      <c r="AC73" s="77">
        <v>7302</v>
      </c>
      <c r="AD73" s="77">
        <v>7308</v>
      </c>
      <c r="AE73" s="77">
        <v>7299</v>
      </c>
      <c r="AG73" s="76" t="s">
        <v>566</v>
      </c>
      <c r="AJ73" s="76" t="s">
        <v>545</v>
      </c>
      <c r="AK73" s="69"/>
      <c r="AL73" s="124"/>
      <c r="AM73" s="125"/>
      <c r="AN73" s="125"/>
      <c r="AO73" s="124"/>
    </row>
    <row r="74" spans="1:41" x14ac:dyDescent="0.2">
      <c r="A74" s="75" t="s">
        <v>244</v>
      </c>
      <c r="B74" s="75" t="s">
        <v>20</v>
      </c>
      <c r="C74" s="85">
        <v>5996</v>
      </c>
      <c r="D74" s="77">
        <v>6228</v>
      </c>
      <c r="E74" s="77">
        <v>6342</v>
      </c>
      <c r="F74" s="77">
        <v>6504</v>
      </c>
      <c r="G74" s="77">
        <v>6731</v>
      </c>
      <c r="H74" s="77">
        <v>7146</v>
      </c>
      <c r="I74" s="77">
        <v>7377</v>
      </c>
      <c r="J74" s="77">
        <v>7537</v>
      </c>
      <c r="K74" s="77">
        <v>7801</v>
      </c>
      <c r="L74" s="77">
        <v>8798</v>
      </c>
      <c r="M74" s="77">
        <v>9579</v>
      </c>
      <c r="N74" s="77">
        <v>9993</v>
      </c>
      <c r="O74" s="77">
        <v>10666</v>
      </c>
      <c r="P74" s="77">
        <v>11457</v>
      </c>
      <c r="Q74" s="77">
        <v>12633</v>
      </c>
      <c r="R74" s="77">
        <v>13591</v>
      </c>
      <c r="S74" s="77">
        <v>13534</v>
      </c>
      <c r="T74" s="77">
        <v>14064</v>
      </c>
      <c r="U74" s="77">
        <v>14381</v>
      </c>
      <c r="V74" s="77">
        <v>13699</v>
      </c>
      <c r="W74" s="77">
        <v>13908</v>
      </c>
      <c r="X74" s="77">
        <v>14289</v>
      </c>
      <c r="Y74" s="77">
        <v>14354</v>
      </c>
      <c r="Z74" s="77">
        <v>14423</v>
      </c>
      <c r="AA74" s="77">
        <v>14507</v>
      </c>
      <c r="AB74" s="77">
        <v>14743</v>
      </c>
      <c r="AC74" s="77">
        <v>15083</v>
      </c>
      <c r="AD74" s="77">
        <v>15495</v>
      </c>
      <c r="AE74" s="77">
        <v>15950</v>
      </c>
      <c r="AG74" s="76" t="s">
        <v>563</v>
      </c>
      <c r="AJ74" s="76" t="s">
        <v>543</v>
      </c>
      <c r="AK74" s="69"/>
      <c r="AL74" s="124"/>
      <c r="AM74" s="125"/>
      <c r="AN74" s="125"/>
      <c r="AO74" s="124"/>
    </row>
    <row r="75" spans="1:41" x14ac:dyDescent="0.2">
      <c r="A75" s="75" t="s">
        <v>23</v>
      </c>
      <c r="B75" s="75" t="s">
        <v>20</v>
      </c>
      <c r="C75" s="85">
        <v>7597</v>
      </c>
      <c r="D75" s="77">
        <v>7783</v>
      </c>
      <c r="E75" s="77">
        <v>8114</v>
      </c>
      <c r="F75" s="77">
        <v>8301</v>
      </c>
      <c r="G75" s="77">
        <v>8472</v>
      </c>
      <c r="H75" s="77">
        <v>8715</v>
      </c>
      <c r="I75" s="77">
        <v>8924</v>
      </c>
      <c r="J75" s="77">
        <v>9179</v>
      </c>
      <c r="K75" s="77">
        <v>9417</v>
      </c>
      <c r="L75" s="77">
        <v>9684</v>
      </c>
      <c r="M75" s="77">
        <v>10056</v>
      </c>
      <c r="N75" s="77">
        <v>10489</v>
      </c>
      <c r="O75" s="77">
        <v>11157</v>
      </c>
      <c r="P75" s="77">
        <v>11238</v>
      </c>
      <c r="Q75" s="77">
        <v>11246</v>
      </c>
      <c r="R75" s="77">
        <v>11234</v>
      </c>
      <c r="S75" s="77">
        <v>11234</v>
      </c>
      <c r="T75" s="77">
        <v>11427</v>
      </c>
      <c r="U75" s="77">
        <v>11504</v>
      </c>
      <c r="V75" s="77">
        <v>11465</v>
      </c>
      <c r="W75" s="77">
        <v>11509</v>
      </c>
      <c r="X75" s="77">
        <v>11742</v>
      </c>
      <c r="Y75" s="77">
        <v>11809</v>
      </c>
      <c r="Z75" s="77">
        <v>11959</v>
      </c>
      <c r="AA75" s="77">
        <v>12025</v>
      </c>
      <c r="AB75" s="77">
        <v>12215</v>
      </c>
      <c r="AC75" s="77">
        <v>12392</v>
      </c>
      <c r="AD75" s="77">
        <v>12392</v>
      </c>
      <c r="AE75" s="77">
        <v>12883</v>
      </c>
      <c r="AG75" s="76" t="s">
        <v>520</v>
      </c>
      <c r="AJ75" s="76" t="s">
        <v>542</v>
      </c>
      <c r="AK75" s="69"/>
      <c r="AL75" s="124"/>
      <c r="AM75" s="125"/>
      <c r="AN75" s="125"/>
      <c r="AO75" s="124"/>
    </row>
    <row r="76" spans="1:41" x14ac:dyDescent="0.2">
      <c r="A76" s="75" t="s">
        <v>245</v>
      </c>
      <c r="B76" s="75" t="s">
        <v>20</v>
      </c>
      <c r="C76" s="85">
        <v>7214</v>
      </c>
      <c r="D76" s="77">
        <v>7287</v>
      </c>
      <c r="E76" s="77">
        <v>7492</v>
      </c>
      <c r="F76" s="77">
        <v>7409</v>
      </c>
      <c r="G76" s="77">
        <v>7418</v>
      </c>
      <c r="H76" s="77">
        <v>7431</v>
      </c>
      <c r="I76" s="77">
        <v>7560</v>
      </c>
      <c r="J76" s="77">
        <v>7682</v>
      </c>
      <c r="K76" s="77">
        <v>7844</v>
      </c>
      <c r="L76" s="77">
        <v>7948</v>
      </c>
      <c r="M76" s="77">
        <v>8063</v>
      </c>
      <c r="N76" s="77">
        <v>8163</v>
      </c>
      <c r="O76" s="77">
        <v>8656</v>
      </c>
      <c r="P76" s="77">
        <v>8741</v>
      </c>
      <c r="Q76" s="77">
        <v>8777</v>
      </c>
      <c r="R76" s="77">
        <v>9426</v>
      </c>
      <c r="S76" s="77">
        <v>9764</v>
      </c>
      <c r="T76" s="77">
        <v>9870</v>
      </c>
      <c r="U76" s="77">
        <v>9966</v>
      </c>
      <c r="V76" s="77">
        <v>11038</v>
      </c>
      <c r="W76" s="77">
        <v>11141</v>
      </c>
      <c r="X76" s="77">
        <v>11383</v>
      </c>
      <c r="Y76" s="77">
        <v>11409</v>
      </c>
      <c r="Z76" s="77">
        <v>11418</v>
      </c>
      <c r="AA76" s="77">
        <v>11560</v>
      </c>
      <c r="AB76" s="77">
        <v>11704</v>
      </c>
      <c r="AC76" s="77">
        <v>12051</v>
      </c>
      <c r="AD76" s="77">
        <v>12315</v>
      </c>
      <c r="AE76" s="77">
        <v>12514</v>
      </c>
      <c r="AG76" s="76" t="s">
        <v>563</v>
      </c>
      <c r="AJ76" s="76" t="s">
        <v>543</v>
      </c>
      <c r="AK76" s="69"/>
      <c r="AL76" s="124"/>
      <c r="AM76" s="125"/>
      <c r="AN76" s="125"/>
      <c r="AO76" s="124"/>
    </row>
    <row r="77" spans="1:41" x14ac:dyDescent="0.2">
      <c r="A77" s="75" t="s">
        <v>24</v>
      </c>
      <c r="B77" s="75" t="s">
        <v>20</v>
      </c>
      <c r="C77" s="85">
        <v>5753</v>
      </c>
      <c r="D77" s="77">
        <v>5709</v>
      </c>
      <c r="E77" s="77">
        <v>6008</v>
      </c>
      <c r="F77" s="77">
        <v>6279</v>
      </c>
      <c r="G77" s="77">
        <v>6705</v>
      </c>
      <c r="H77" s="77">
        <v>7729</v>
      </c>
      <c r="I77" s="77">
        <v>7810</v>
      </c>
      <c r="J77" s="77">
        <v>7815</v>
      </c>
      <c r="K77" s="77">
        <v>7905</v>
      </c>
      <c r="L77" s="77">
        <v>8324</v>
      </c>
      <c r="M77" s="77">
        <v>8519</v>
      </c>
      <c r="N77" s="77">
        <v>8739</v>
      </c>
      <c r="O77" s="77">
        <v>9255</v>
      </c>
      <c r="P77" s="77">
        <v>9298</v>
      </c>
      <c r="Q77" s="77">
        <v>9639</v>
      </c>
      <c r="R77" s="77">
        <v>10544</v>
      </c>
      <c r="S77" s="77">
        <v>10751</v>
      </c>
      <c r="T77" s="77">
        <v>10930</v>
      </c>
      <c r="U77" s="77">
        <v>11049</v>
      </c>
      <c r="V77" s="77">
        <v>9163</v>
      </c>
      <c r="W77" s="77">
        <v>9297</v>
      </c>
      <c r="X77" s="77">
        <v>9194</v>
      </c>
      <c r="Y77" s="77">
        <v>9196</v>
      </c>
      <c r="Z77" s="77">
        <v>9117</v>
      </c>
      <c r="AA77" s="77">
        <v>9141</v>
      </c>
      <c r="AB77" s="77">
        <v>9279</v>
      </c>
      <c r="AC77" s="77">
        <v>9469</v>
      </c>
      <c r="AD77" s="77">
        <v>9975</v>
      </c>
      <c r="AE77" s="77">
        <v>9456</v>
      </c>
      <c r="AG77" s="76" t="s">
        <v>563</v>
      </c>
      <c r="AJ77" s="76" t="s">
        <v>543</v>
      </c>
      <c r="AK77" s="69"/>
      <c r="AL77" s="124"/>
      <c r="AM77" s="125"/>
      <c r="AN77" s="125"/>
      <c r="AO77" s="124"/>
    </row>
    <row r="78" spans="1:41" x14ac:dyDescent="0.2">
      <c r="A78" s="75" t="s">
        <v>246</v>
      </c>
      <c r="B78" s="75" t="s">
        <v>20</v>
      </c>
      <c r="C78" s="85">
        <v>8293</v>
      </c>
      <c r="D78" s="77">
        <v>8413</v>
      </c>
      <c r="E78" s="77">
        <v>8884</v>
      </c>
      <c r="F78" s="77">
        <v>9042</v>
      </c>
      <c r="G78" s="77">
        <v>9464</v>
      </c>
      <c r="H78" s="77">
        <v>10350</v>
      </c>
      <c r="I78" s="77">
        <v>10794</v>
      </c>
      <c r="J78" s="77">
        <v>11034</v>
      </c>
      <c r="K78" s="77">
        <v>11383</v>
      </c>
      <c r="L78" s="77">
        <v>11415</v>
      </c>
      <c r="M78" s="77">
        <v>12070</v>
      </c>
      <c r="N78" s="77">
        <v>12167</v>
      </c>
      <c r="O78" s="77">
        <v>12262</v>
      </c>
      <c r="P78" s="77">
        <v>12711</v>
      </c>
      <c r="Q78" s="77">
        <v>12895</v>
      </c>
      <c r="R78" s="77">
        <v>13080</v>
      </c>
      <c r="S78" s="77">
        <v>13299</v>
      </c>
      <c r="T78" s="77">
        <v>13555</v>
      </c>
      <c r="U78" s="77">
        <v>13658</v>
      </c>
      <c r="V78" s="77">
        <v>14601</v>
      </c>
      <c r="W78" s="77">
        <v>14791</v>
      </c>
      <c r="X78" s="77">
        <v>14689</v>
      </c>
      <c r="Y78" s="77">
        <v>14755</v>
      </c>
      <c r="Z78" s="77">
        <v>14815</v>
      </c>
      <c r="AA78" s="77">
        <v>15112</v>
      </c>
      <c r="AB78" s="77">
        <v>15283</v>
      </c>
      <c r="AC78" s="77">
        <v>15493</v>
      </c>
      <c r="AD78" s="77">
        <v>16151</v>
      </c>
      <c r="AE78" s="77">
        <v>15890</v>
      </c>
      <c r="AG78" s="76" t="s">
        <v>563</v>
      </c>
      <c r="AJ78" s="76" t="s">
        <v>543</v>
      </c>
      <c r="AK78" s="69"/>
      <c r="AL78" s="124"/>
      <c r="AM78" s="125"/>
      <c r="AN78" s="125"/>
      <c r="AO78" s="124"/>
    </row>
    <row r="79" spans="1:41" x14ac:dyDescent="0.2">
      <c r="A79" s="75" t="s">
        <v>247</v>
      </c>
      <c r="B79" s="75" t="s">
        <v>20</v>
      </c>
      <c r="C79" s="85">
        <v>17198</v>
      </c>
      <c r="D79" s="77">
        <v>18048</v>
      </c>
      <c r="E79" s="77">
        <v>18387</v>
      </c>
      <c r="F79" s="77">
        <v>18721</v>
      </c>
      <c r="G79" s="77">
        <v>19102</v>
      </c>
      <c r="H79" s="77">
        <v>19499</v>
      </c>
      <c r="I79" s="77">
        <v>20062</v>
      </c>
      <c r="J79" s="77">
        <v>20428</v>
      </c>
      <c r="K79" s="77">
        <v>20940</v>
      </c>
      <c r="L79" s="77">
        <v>20980</v>
      </c>
      <c r="M79" s="77">
        <v>21187</v>
      </c>
      <c r="N79" s="77">
        <v>21335</v>
      </c>
      <c r="O79" s="77">
        <v>21753</v>
      </c>
      <c r="P79" s="77">
        <v>22601</v>
      </c>
      <c r="Q79" s="77">
        <v>23341</v>
      </c>
      <c r="R79" s="77">
        <v>24909</v>
      </c>
      <c r="S79" s="77">
        <v>25538</v>
      </c>
      <c r="T79" s="77">
        <v>25723</v>
      </c>
      <c r="U79" s="77">
        <v>26227</v>
      </c>
      <c r="V79" s="77">
        <v>24407</v>
      </c>
      <c r="W79" s="77">
        <v>24563</v>
      </c>
      <c r="X79" s="77">
        <v>25200</v>
      </c>
      <c r="Y79" s="77">
        <v>25286</v>
      </c>
      <c r="Z79" s="77">
        <v>25875</v>
      </c>
      <c r="AA79" s="77">
        <v>25935</v>
      </c>
      <c r="AB79" s="77">
        <v>26023</v>
      </c>
      <c r="AC79" s="77">
        <v>26390</v>
      </c>
      <c r="AD79" s="77">
        <v>26666</v>
      </c>
      <c r="AE79" s="77">
        <v>25917</v>
      </c>
      <c r="AG79" s="76" t="s">
        <v>520</v>
      </c>
      <c r="AJ79" s="76" t="s">
        <v>542</v>
      </c>
      <c r="AK79" s="69"/>
      <c r="AL79" s="124"/>
      <c r="AM79" s="125"/>
      <c r="AN79" s="125"/>
      <c r="AO79" s="124"/>
    </row>
    <row r="80" spans="1:41" x14ac:dyDescent="0.2">
      <c r="A80" s="75" t="s">
        <v>26</v>
      </c>
      <c r="B80" s="75" t="s">
        <v>20</v>
      </c>
      <c r="C80" s="85">
        <v>2607</v>
      </c>
      <c r="D80" s="77">
        <v>2645</v>
      </c>
      <c r="E80" s="77">
        <v>2706</v>
      </c>
      <c r="F80" s="77">
        <v>2808</v>
      </c>
      <c r="G80" s="77">
        <v>2924</v>
      </c>
      <c r="H80" s="77">
        <v>2967</v>
      </c>
      <c r="I80" s="77">
        <v>3006</v>
      </c>
      <c r="J80" s="77">
        <v>3079</v>
      </c>
      <c r="K80" s="77">
        <v>3255</v>
      </c>
      <c r="L80" s="77">
        <v>3334</v>
      </c>
      <c r="M80" s="77">
        <v>3403</v>
      </c>
      <c r="N80" s="77">
        <v>3492</v>
      </c>
      <c r="O80" s="77">
        <v>3569</v>
      </c>
      <c r="P80" s="77">
        <v>3622</v>
      </c>
      <c r="Q80" s="77">
        <v>3746</v>
      </c>
      <c r="R80" s="77">
        <v>3870</v>
      </c>
      <c r="S80" s="77">
        <v>4055</v>
      </c>
      <c r="T80" s="77">
        <v>4060</v>
      </c>
      <c r="U80" s="77">
        <v>4071</v>
      </c>
      <c r="V80" s="77">
        <v>4010</v>
      </c>
      <c r="W80" s="77">
        <v>4021</v>
      </c>
      <c r="X80" s="77">
        <v>4043</v>
      </c>
      <c r="Y80" s="77">
        <v>4056</v>
      </c>
      <c r="Z80" s="77">
        <v>4068</v>
      </c>
      <c r="AA80" s="77">
        <v>4076</v>
      </c>
      <c r="AB80" s="77">
        <v>4095</v>
      </c>
      <c r="AC80" s="77">
        <v>4119</v>
      </c>
      <c r="AD80" s="77">
        <v>4216</v>
      </c>
      <c r="AE80" s="77">
        <v>4142</v>
      </c>
      <c r="AG80" s="76" t="s">
        <v>563</v>
      </c>
      <c r="AJ80" s="76" t="s">
        <v>543</v>
      </c>
      <c r="AK80" s="69"/>
      <c r="AL80" s="124"/>
      <c r="AM80" s="125"/>
      <c r="AN80" s="125"/>
      <c r="AO80" s="124"/>
    </row>
    <row r="81" spans="1:41" x14ac:dyDescent="0.2">
      <c r="A81" s="75" t="s">
        <v>25</v>
      </c>
      <c r="B81" s="75" t="s">
        <v>20</v>
      </c>
      <c r="C81" s="85">
        <v>17766</v>
      </c>
      <c r="D81" s="77">
        <v>17927</v>
      </c>
      <c r="E81" s="77">
        <v>18066</v>
      </c>
      <c r="F81" s="77">
        <v>18141</v>
      </c>
      <c r="G81" s="77">
        <v>18312</v>
      </c>
      <c r="H81" s="77">
        <v>18536</v>
      </c>
      <c r="I81" s="77">
        <v>18634</v>
      </c>
      <c r="J81" s="77">
        <v>18749</v>
      </c>
      <c r="K81" s="77">
        <v>19039</v>
      </c>
      <c r="L81" s="77">
        <v>19232</v>
      </c>
      <c r="M81" s="77">
        <v>19558</v>
      </c>
      <c r="N81" s="77">
        <v>19894</v>
      </c>
      <c r="O81" s="77">
        <v>20520</v>
      </c>
      <c r="P81" s="77">
        <v>22108</v>
      </c>
      <c r="Q81" s="77">
        <v>23322</v>
      </c>
      <c r="R81" s="77">
        <v>23289</v>
      </c>
      <c r="S81" s="77">
        <v>25353</v>
      </c>
      <c r="T81" s="77">
        <v>25417</v>
      </c>
      <c r="U81" s="77">
        <v>25664</v>
      </c>
      <c r="V81" s="77">
        <v>24391</v>
      </c>
      <c r="W81" s="77">
        <v>24580</v>
      </c>
      <c r="X81" s="77">
        <v>24794</v>
      </c>
      <c r="Y81" s="77">
        <v>24912</v>
      </c>
      <c r="Z81" s="77">
        <v>25286</v>
      </c>
      <c r="AA81" s="77">
        <v>25878</v>
      </c>
      <c r="AB81" s="77">
        <v>26249</v>
      </c>
      <c r="AC81" s="77">
        <v>26648</v>
      </c>
      <c r="AD81" s="77">
        <v>27094</v>
      </c>
      <c r="AE81" s="77">
        <v>27185</v>
      </c>
      <c r="AG81" s="76" t="s">
        <v>520</v>
      </c>
      <c r="AJ81" s="76" t="s">
        <v>542</v>
      </c>
      <c r="AK81" s="69"/>
      <c r="AL81" s="124"/>
      <c r="AM81" s="125"/>
      <c r="AN81" s="125"/>
      <c r="AO81" s="124"/>
    </row>
    <row r="82" spans="1:41" x14ac:dyDescent="0.2">
      <c r="A82" s="75" t="s">
        <v>248</v>
      </c>
      <c r="B82" s="75" t="s">
        <v>20</v>
      </c>
      <c r="C82" s="85">
        <v>15590</v>
      </c>
      <c r="D82" s="77">
        <v>16462</v>
      </c>
      <c r="E82" s="77">
        <v>16846</v>
      </c>
      <c r="F82" s="77">
        <v>16914</v>
      </c>
      <c r="G82" s="77">
        <v>17320</v>
      </c>
      <c r="H82" s="77">
        <v>17661</v>
      </c>
      <c r="I82" s="77">
        <v>17937</v>
      </c>
      <c r="J82" s="77">
        <v>18351</v>
      </c>
      <c r="K82" s="77">
        <v>18684</v>
      </c>
      <c r="L82" s="77">
        <v>19937</v>
      </c>
      <c r="M82" s="77">
        <v>20356</v>
      </c>
      <c r="N82" s="77">
        <v>20902</v>
      </c>
      <c r="O82" s="77">
        <v>21781</v>
      </c>
      <c r="P82" s="77">
        <v>22413</v>
      </c>
      <c r="Q82" s="77">
        <v>22931</v>
      </c>
      <c r="R82" s="77">
        <v>23194</v>
      </c>
      <c r="S82" s="77">
        <v>23238</v>
      </c>
      <c r="T82" s="77">
        <v>23301</v>
      </c>
      <c r="U82" s="77">
        <v>23435</v>
      </c>
      <c r="V82" s="77">
        <v>23307</v>
      </c>
      <c r="W82" s="77">
        <v>23631</v>
      </c>
      <c r="X82" s="77">
        <v>23864</v>
      </c>
      <c r="Y82" s="77">
        <v>23956</v>
      </c>
      <c r="Z82" s="77">
        <v>24027</v>
      </c>
      <c r="AA82" s="77">
        <v>24288</v>
      </c>
      <c r="AB82" s="77">
        <v>24585</v>
      </c>
      <c r="AC82" s="77">
        <v>24742</v>
      </c>
      <c r="AD82" s="77">
        <v>25045</v>
      </c>
      <c r="AE82" s="77">
        <v>24436</v>
      </c>
      <c r="AG82" s="76" t="s">
        <v>520</v>
      </c>
      <c r="AJ82" s="76" t="s">
        <v>542</v>
      </c>
      <c r="AK82" s="69"/>
      <c r="AL82" s="124"/>
      <c r="AM82" s="125"/>
      <c r="AN82" s="125"/>
      <c r="AO82" s="124"/>
    </row>
    <row r="83" spans="1:41" x14ac:dyDescent="0.2">
      <c r="A83" s="75" t="s">
        <v>249</v>
      </c>
      <c r="B83" s="75" t="s">
        <v>250</v>
      </c>
      <c r="C83" s="85">
        <v>5355</v>
      </c>
      <c r="D83" s="77">
        <v>5393</v>
      </c>
      <c r="E83" s="77">
        <v>5475</v>
      </c>
      <c r="F83" s="77">
        <v>5599</v>
      </c>
      <c r="G83" s="77">
        <v>5641</v>
      </c>
      <c r="H83" s="77">
        <v>5663</v>
      </c>
      <c r="I83" s="77">
        <v>5745</v>
      </c>
      <c r="J83" s="77">
        <v>5781</v>
      </c>
      <c r="K83" s="77">
        <v>5864</v>
      </c>
      <c r="L83" s="77">
        <v>6317</v>
      </c>
      <c r="M83" s="77">
        <v>6319</v>
      </c>
      <c r="N83" s="77">
        <v>6381</v>
      </c>
      <c r="O83" s="77">
        <v>6529</v>
      </c>
      <c r="P83" s="77">
        <v>6692</v>
      </c>
      <c r="Q83" s="77">
        <v>6992</v>
      </c>
      <c r="R83" s="77">
        <v>7189</v>
      </c>
      <c r="S83" s="77">
        <v>7322</v>
      </c>
      <c r="T83" s="77">
        <v>7420</v>
      </c>
      <c r="U83" s="77">
        <v>7501</v>
      </c>
      <c r="V83" s="77">
        <v>7458</v>
      </c>
      <c r="W83" s="77">
        <v>7569</v>
      </c>
      <c r="X83" s="77">
        <v>7604</v>
      </c>
      <c r="Y83" s="77">
        <v>7677</v>
      </c>
      <c r="Z83" s="77">
        <v>7714</v>
      </c>
      <c r="AA83" s="77">
        <v>7716</v>
      </c>
      <c r="AB83" s="77">
        <v>7844</v>
      </c>
      <c r="AC83" s="77">
        <v>7932</v>
      </c>
      <c r="AD83" s="77">
        <v>8337</v>
      </c>
      <c r="AE83" s="77">
        <v>8323</v>
      </c>
      <c r="AG83" s="76" t="s">
        <v>561</v>
      </c>
      <c r="AJ83" s="76" t="s">
        <v>541</v>
      </c>
      <c r="AK83" s="69"/>
      <c r="AL83" s="124"/>
      <c r="AM83" s="125"/>
      <c r="AN83" s="125"/>
      <c r="AO83" s="124"/>
    </row>
    <row r="84" spans="1:41" x14ac:dyDescent="0.2">
      <c r="A84" s="75" t="s">
        <v>251</v>
      </c>
      <c r="B84" s="75" t="s">
        <v>250</v>
      </c>
      <c r="C84" s="85">
        <v>6124</v>
      </c>
      <c r="D84" s="77">
        <v>6234</v>
      </c>
      <c r="E84" s="77">
        <v>6226</v>
      </c>
      <c r="F84" s="77">
        <v>6290</v>
      </c>
      <c r="G84" s="77">
        <v>6367</v>
      </c>
      <c r="H84" s="77">
        <v>6382</v>
      </c>
      <c r="I84" s="77">
        <v>6364</v>
      </c>
      <c r="J84" s="77">
        <v>6370</v>
      </c>
      <c r="K84" s="77">
        <v>6392</v>
      </c>
      <c r="L84" s="77">
        <v>6247</v>
      </c>
      <c r="M84" s="77">
        <v>6236</v>
      </c>
      <c r="N84" s="77">
        <v>6282</v>
      </c>
      <c r="O84" s="77">
        <v>6385</v>
      </c>
      <c r="P84" s="77">
        <v>6456</v>
      </c>
      <c r="Q84" s="77">
        <v>6432</v>
      </c>
      <c r="R84" s="77">
        <v>6469</v>
      </c>
      <c r="S84" s="77">
        <v>6472</v>
      </c>
      <c r="T84" s="77">
        <v>6486</v>
      </c>
      <c r="U84" s="77">
        <v>6505</v>
      </c>
      <c r="V84" s="77">
        <v>6105</v>
      </c>
      <c r="W84" s="77">
        <v>6129</v>
      </c>
      <c r="X84" s="77">
        <v>6102</v>
      </c>
      <c r="Y84" s="77">
        <v>6094</v>
      </c>
      <c r="Z84" s="77">
        <v>6016</v>
      </c>
      <c r="AA84" s="77">
        <v>6074</v>
      </c>
      <c r="AB84" s="77">
        <v>6066</v>
      </c>
      <c r="AC84" s="77">
        <v>6064</v>
      </c>
      <c r="AD84" s="77">
        <v>6282</v>
      </c>
      <c r="AE84" s="77">
        <v>6208</v>
      </c>
      <c r="AG84" s="76" t="s">
        <v>561</v>
      </c>
      <c r="AJ84" s="76" t="s">
        <v>541</v>
      </c>
      <c r="AK84" s="69"/>
      <c r="AL84" s="124"/>
      <c r="AM84" s="125"/>
      <c r="AN84" s="125"/>
      <c r="AO84" s="124"/>
    </row>
    <row r="85" spans="1:41" x14ac:dyDescent="0.2">
      <c r="A85" s="75" t="s">
        <v>27</v>
      </c>
      <c r="B85" s="75" t="s">
        <v>28</v>
      </c>
      <c r="C85" s="85">
        <v>15512</v>
      </c>
      <c r="D85" s="77">
        <v>15637</v>
      </c>
      <c r="E85" s="77">
        <v>15539</v>
      </c>
      <c r="F85" s="77">
        <v>15812</v>
      </c>
      <c r="G85" s="77">
        <v>16215</v>
      </c>
      <c r="H85" s="77">
        <v>16263</v>
      </c>
      <c r="I85" s="77">
        <v>16243</v>
      </c>
      <c r="J85" s="77">
        <v>16220</v>
      </c>
      <c r="K85" s="77">
        <v>16408</v>
      </c>
      <c r="L85" s="77">
        <v>16832</v>
      </c>
      <c r="M85" s="77">
        <v>16853</v>
      </c>
      <c r="N85" s="77">
        <v>16923</v>
      </c>
      <c r="O85" s="77">
        <v>17111</v>
      </c>
      <c r="P85" s="77">
        <v>17372</v>
      </c>
      <c r="Q85" s="77">
        <v>17294</v>
      </c>
      <c r="R85" s="77">
        <v>17244</v>
      </c>
      <c r="S85" s="77">
        <v>17476</v>
      </c>
      <c r="T85" s="77">
        <v>17610</v>
      </c>
      <c r="U85" s="77">
        <v>17712</v>
      </c>
      <c r="V85" s="77">
        <v>17681</v>
      </c>
      <c r="W85" s="77">
        <v>17769</v>
      </c>
      <c r="X85" s="77">
        <v>17962</v>
      </c>
      <c r="Y85" s="77">
        <v>17943</v>
      </c>
      <c r="Z85" s="77">
        <v>18122</v>
      </c>
      <c r="AA85" s="77">
        <v>18242</v>
      </c>
      <c r="AB85" s="77">
        <v>18388</v>
      </c>
      <c r="AC85" s="77">
        <v>18398</v>
      </c>
      <c r="AD85" s="77">
        <v>18078</v>
      </c>
      <c r="AE85" s="77">
        <v>17963</v>
      </c>
      <c r="AG85" s="76" t="s">
        <v>563</v>
      </c>
      <c r="AJ85" s="76" t="s">
        <v>543</v>
      </c>
      <c r="AK85" s="69"/>
      <c r="AL85" s="124"/>
      <c r="AM85" s="125"/>
      <c r="AN85" s="125"/>
      <c r="AO85" s="124"/>
    </row>
    <row r="86" spans="1:41" x14ac:dyDescent="0.2">
      <c r="A86" s="75" t="s">
        <v>252</v>
      </c>
      <c r="B86" s="75" t="s">
        <v>28</v>
      </c>
      <c r="C86" s="85">
        <v>1262</v>
      </c>
      <c r="D86" s="77">
        <v>1269</v>
      </c>
      <c r="E86" s="77">
        <v>1255</v>
      </c>
      <c r="F86" s="77">
        <v>1246</v>
      </c>
      <c r="G86" s="77">
        <v>1235</v>
      </c>
      <c r="H86" s="77">
        <v>1235</v>
      </c>
      <c r="I86" s="77">
        <v>1241</v>
      </c>
      <c r="J86" s="77">
        <v>1227</v>
      </c>
      <c r="K86" s="77">
        <v>1238</v>
      </c>
      <c r="L86" s="77">
        <v>1139</v>
      </c>
      <c r="M86" s="77">
        <v>1159</v>
      </c>
      <c r="N86" s="77">
        <v>1160</v>
      </c>
      <c r="O86" s="77">
        <v>1171</v>
      </c>
      <c r="P86" s="77">
        <v>1184</v>
      </c>
      <c r="Q86" s="77">
        <v>1170</v>
      </c>
      <c r="R86" s="77">
        <v>1152</v>
      </c>
      <c r="S86" s="77">
        <v>1160</v>
      </c>
      <c r="T86" s="77">
        <v>1169</v>
      </c>
      <c r="U86" s="77">
        <v>1170</v>
      </c>
      <c r="V86" s="77">
        <v>1254</v>
      </c>
      <c r="W86" s="77">
        <v>1256</v>
      </c>
      <c r="X86" s="77">
        <v>1280</v>
      </c>
      <c r="Y86" s="77">
        <v>1281</v>
      </c>
      <c r="Z86" s="77">
        <v>1299</v>
      </c>
      <c r="AA86" s="77">
        <v>1306</v>
      </c>
      <c r="AB86" s="77">
        <v>1301</v>
      </c>
      <c r="AC86" s="77">
        <v>1280</v>
      </c>
      <c r="AD86" s="77">
        <v>1243</v>
      </c>
      <c r="AE86" s="77">
        <v>1277</v>
      </c>
      <c r="AG86" s="76" t="s">
        <v>563</v>
      </c>
      <c r="AJ86" s="76" t="s">
        <v>543</v>
      </c>
      <c r="AK86" s="69"/>
      <c r="AL86" s="124"/>
      <c r="AM86" s="125"/>
      <c r="AN86" s="125"/>
      <c r="AO86" s="124"/>
    </row>
    <row r="87" spans="1:41" x14ac:dyDescent="0.2">
      <c r="A87" s="75" t="s">
        <v>29</v>
      </c>
      <c r="B87" s="75" t="s">
        <v>28</v>
      </c>
      <c r="C87" s="85">
        <v>27452</v>
      </c>
      <c r="D87" s="77">
        <v>27566</v>
      </c>
      <c r="E87" s="77">
        <v>27436</v>
      </c>
      <c r="F87" s="77">
        <v>27564</v>
      </c>
      <c r="G87" s="77">
        <v>27355</v>
      </c>
      <c r="H87" s="77">
        <v>27396</v>
      </c>
      <c r="I87" s="77">
        <v>27348</v>
      </c>
      <c r="J87" s="77">
        <v>27269</v>
      </c>
      <c r="K87" s="77">
        <v>27533</v>
      </c>
      <c r="L87" s="77">
        <v>26079</v>
      </c>
      <c r="M87" s="77">
        <v>25988</v>
      </c>
      <c r="N87" s="77">
        <v>26100</v>
      </c>
      <c r="O87" s="77">
        <v>26258</v>
      </c>
      <c r="P87" s="77">
        <v>26515</v>
      </c>
      <c r="Q87" s="77">
        <v>27052</v>
      </c>
      <c r="R87" s="77">
        <v>27208</v>
      </c>
      <c r="S87" s="77">
        <v>26006</v>
      </c>
      <c r="T87" s="77">
        <v>26002</v>
      </c>
      <c r="U87" s="77">
        <v>26066</v>
      </c>
      <c r="V87" s="77">
        <v>27034</v>
      </c>
      <c r="W87" s="77">
        <v>26988</v>
      </c>
      <c r="X87" s="77">
        <v>26705</v>
      </c>
      <c r="Y87" s="77">
        <v>26635</v>
      </c>
      <c r="Z87" s="77">
        <v>26355</v>
      </c>
      <c r="AA87" s="77">
        <v>26348</v>
      </c>
      <c r="AB87" s="77">
        <v>26500</v>
      </c>
      <c r="AC87" s="77">
        <v>26362</v>
      </c>
      <c r="AD87" s="77">
        <v>26977</v>
      </c>
      <c r="AE87" s="77">
        <v>26699</v>
      </c>
      <c r="AG87" s="76" t="s">
        <v>520</v>
      </c>
      <c r="AJ87" s="76" t="s">
        <v>542</v>
      </c>
      <c r="AK87" s="69"/>
      <c r="AL87" s="124"/>
      <c r="AM87" s="125"/>
      <c r="AN87" s="125"/>
      <c r="AO87" s="124"/>
    </row>
    <row r="88" spans="1:41" x14ac:dyDescent="0.2">
      <c r="A88" s="75" t="s">
        <v>253</v>
      </c>
      <c r="B88" s="75" t="s">
        <v>28</v>
      </c>
      <c r="C88" s="85">
        <v>1351</v>
      </c>
      <c r="D88" s="77">
        <v>1366</v>
      </c>
      <c r="E88" s="77">
        <v>1329</v>
      </c>
      <c r="F88" s="77">
        <v>1238</v>
      </c>
      <c r="G88" s="77">
        <v>1231</v>
      </c>
      <c r="H88" s="77">
        <v>1231</v>
      </c>
      <c r="I88" s="77">
        <v>1388</v>
      </c>
      <c r="J88" s="77">
        <v>1360</v>
      </c>
      <c r="K88" s="77">
        <v>1369</v>
      </c>
      <c r="L88" s="77">
        <v>1362</v>
      </c>
      <c r="M88" s="77">
        <v>1410</v>
      </c>
      <c r="N88" s="77">
        <v>1409</v>
      </c>
      <c r="O88" s="77">
        <v>1394</v>
      </c>
      <c r="P88" s="77">
        <v>1443</v>
      </c>
      <c r="Q88" s="77">
        <v>1437</v>
      </c>
      <c r="R88" s="77">
        <v>1411</v>
      </c>
      <c r="S88" s="77">
        <v>1437</v>
      </c>
      <c r="T88" s="77">
        <v>1441</v>
      </c>
      <c r="U88" s="77">
        <v>1444</v>
      </c>
      <c r="V88" s="77">
        <v>1362</v>
      </c>
      <c r="W88" s="77">
        <v>1364</v>
      </c>
      <c r="X88" s="77">
        <v>1369</v>
      </c>
      <c r="Y88" s="77">
        <v>1366</v>
      </c>
      <c r="Z88" s="77">
        <v>1370</v>
      </c>
      <c r="AA88" s="77">
        <v>1367</v>
      </c>
      <c r="AB88" s="77">
        <v>1373</v>
      </c>
      <c r="AC88" s="77">
        <v>1367</v>
      </c>
      <c r="AD88" s="77">
        <v>1335</v>
      </c>
      <c r="AE88" s="77">
        <v>1382</v>
      </c>
      <c r="AG88" s="76" t="s">
        <v>565</v>
      </c>
      <c r="AJ88" s="76" t="s">
        <v>544</v>
      </c>
      <c r="AK88" s="69"/>
      <c r="AL88" s="124"/>
      <c r="AM88" s="125"/>
      <c r="AN88" s="125"/>
      <c r="AO88" s="124"/>
    </row>
    <row r="89" spans="1:41" x14ac:dyDescent="0.2">
      <c r="A89" s="75" t="s">
        <v>254</v>
      </c>
      <c r="B89" s="75" t="s">
        <v>28</v>
      </c>
      <c r="C89" s="85">
        <v>8961</v>
      </c>
      <c r="D89" s="77">
        <v>9101</v>
      </c>
      <c r="E89" s="77">
        <v>9265</v>
      </c>
      <c r="F89" s="77">
        <v>9693</v>
      </c>
      <c r="G89" s="77">
        <v>9775</v>
      </c>
      <c r="H89" s="77">
        <v>9910</v>
      </c>
      <c r="I89" s="77">
        <v>10031</v>
      </c>
      <c r="J89" s="77">
        <v>10063</v>
      </c>
      <c r="K89" s="77">
        <v>10225</v>
      </c>
      <c r="L89" s="77">
        <v>10533</v>
      </c>
      <c r="M89" s="77">
        <v>10715</v>
      </c>
      <c r="N89" s="77">
        <v>10880</v>
      </c>
      <c r="O89" s="77">
        <v>11075</v>
      </c>
      <c r="P89" s="77">
        <v>11309</v>
      </c>
      <c r="Q89" s="77">
        <v>11314</v>
      </c>
      <c r="R89" s="77">
        <v>11207</v>
      </c>
      <c r="S89" s="77">
        <v>11318</v>
      </c>
      <c r="T89" s="77">
        <v>11351</v>
      </c>
      <c r="U89" s="77">
        <v>11364</v>
      </c>
      <c r="V89" s="77">
        <v>11871</v>
      </c>
      <c r="W89" s="77">
        <v>11853</v>
      </c>
      <c r="X89" s="77">
        <v>11829</v>
      </c>
      <c r="Y89" s="77">
        <v>11885</v>
      </c>
      <c r="Z89" s="77">
        <v>11914</v>
      </c>
      <c r="AA89" s="77">
        <v>11907</v>
      </c>
      <c r="AB89" s="77">
        <v>12008</v>
      </c>
      <c r="AC89" s="77">
        <v>12042</v>
      </c>
      <c r="AD89" s="77">
        <v>12084</v>
      </c>
      <c r="AE89" s="77">
        <v>12123</v>
      </c>
      <c r="AG89" s="76" t="s">
        <v>563</v>
      </c>
      <c r="AJ89" s="76" t="s">
        <v>543</v>
      </c>
      <c r="AK89" s="69"/>
      <c r="AL89" s="124"/>
      <c r="AM89" s="125"/>
      <c r="AN89" s="125"/>
      <c r="AO89" s="124"/>
    </row>
    <row r="90" spans="1:41" x14ac:dyDescent="0.2">
      <c r="A90" s="75" t="s">
        <v>30</v>
      </c>
      <c r="B90" s="75" t="s">
        <v>28</v>
      </c>
      <c r="C90" s="85">
        <v>3008</v>
      </c>
      <c r="D90" s="77">
        <v>2962</v>
      </c>
      <c r="E90" s="77">
        <v>2952</v>
      </c>
      <c r="F90" s="77">
        <v>2847</v>
      </c>
      <c r="G90" s="77">
        <v>2875</v>
      </c>
      <c r="H90" s="77">
        <v>2899</v>
      </c>
      <c r="I90" s="77">
        <v>2908</v>
      </c>
      <c r="J90" s="77">
        <v>2909</v>
      </c>
      <c r="K90" s="77">
        <v>2936</v>
      </c>
      <c r="L90" s="77">
        <v>3164</v>
      </c>
      <c r="M90" s="77">
        <v>3165</v>
      </c>
      <c r="N90" s="77">
        <v>3178</v>
      </c>
      <c r="O90" s="77">
        <v>3207</v>
      </c>
      <c r="P90" s="77">
        <v>3259</v>
      </c>
      <c r="Q90" s="77">
        <v>3254</v>
      </c>
      <c r="R90" s="77">
        <v>3240</v>
      </c>
      <c r="S90" s="77">
        <v>3268</v>
      </c>
      <c r="T90" s="77">
        <v>3279</v>
      </c>
      <c r="U90" s="77">
        <v>3295</v>
      </c>
      <c r="V90" s="77">
        <v>3351</v>
      </c>
      <c r="W90" s="77">
        <v>3348</v>
      </c>
      <c r="X90" s="77">
        <v>3337</v>
      </c>
      <c r="Y90" s="77">
        <v>3333</v>
      </c>
      <c r="Z90" s="77">
        <v>3326</v>
      </c>
      <c r="AA90" s="77">
        <v>3322</v>
      </c>
      <c r="AB90" s="77">
        <v>3355</v>
      </c>
      <c r="AC90" s="77">
        <v>3348</v>
      </c>
      <c r="AD90" s="77">
        <v>3326</v>
      </c>
      <c r="AE90" s="77">
        <v>3287</v>
      </c>
      <c r="AG90" s="76" t="s">
        <v>566</v>
      </c>
      <c r="AJ90" s="76" t="s">
        <v>545</v>
      </c>
      <c r="AK90" s="69"/>
      <c r="AL90" s="124"/>
      <c r="AM90" s="125"/>
      <c r="AN90" s="125"/>
      <c r="AO90" s="124"/>
    </row>
    <row r="91" spans="1:41" x14ac:dyDescent="0.2">
      <c r="A91" s="75" t="s">
        <v>255</v>
      </c>
      <c r="B91" s="75" t="s">
        <v>28</v>
      </c>
      <c r="C91" s="85">
        <v>358</v>
      </c>
      <c r="D91" s="77">
        <v>364</v>
      </c>
      <c r="E91" s="77">
        <v>359</v>
      </c>
      <c r="F91" s="77">
        <v>363</v>
      </c>
      <c r="G91" s="77">
        <v>360</v>
      </c>
      <c r="H91" s="77">
        <v>359</v>
      </c>
      <c r="I91" s="77">
        <v>358</v>
      </c>
      <c r="J91" s="77">
        <v>352</v>
      </c>
      <c r="K91" s="77">
        <v>357</v>
      </c>
      <c r="L91" s="77">
        <v>312</v>
      </c>
      <c r="M91" s="77">
        <v>314</v>
      </c>
      <c r="N91" s="77">
        <v>309</v>
      </c>
      <c r="O91" s="77">
        <v>315</v>
      </c>
      <c r="P91" s="77">
        <v>324</v>
      </c>
      <c r="Q91" s="77">
        <v>320</v>
      </c>
      <c r="R91" s="77">
        <v>311</v>
      </c>
      <c r="S91" s="77">
        <v>311</v>
      </c>
      <c r="T91" s="77">
        <v>311</v>
      </c>
      <c r="U91" s="77">
        <v>310</v>
      </c>
      <c r="V91" s="77">
        <v>365</v>
      </c>
      <c r="W91" s="77">
        <v>364</v>
      </c>
      <c r="X91" s="77">
        <v>344</v>
      </c>
      <c r="Y91" s="77">
        <v>339</v>
      </c>
      <c r="Z91" s="77">
        <v>330</v>
      </c>
      <c r="AA91" s="77">
        <v>325</v>
      </c>
      <c r="AB91" s="77">
        <v>335</v>
      </c>
      <c r="AC91" s="77">
        <v>340</v>
      </c>
      <c r="AD91" s="77">
        <v>360</v>
      </c>
      <c r="AE91" s="77">
        <v>337</v>
      </c>
      <c r="AG91" s="76" t="s">
        <v>564</v>
      </c>
      <c r="AJ91" s="76" t="s">
        <v>546</v>
      </c>
      <c r="AK91" s="69"/>
      <c r="AL91" s="124"/>
      <c r="AM91" s="125"/>
      <c r="AN91" s="125"/>
      <c r="AO91" s="124"/>
    </row>
    <row r="92" spans="1:41" x14ac:dyDescent="0.2">
      <c r="A92" s="75" t="s">
        <v>31</v>
      </c>
      <c r="B92" s="75" t="s">
        <v>32</v>
      </c>
      <c r="C92" s="85">
        <v>20381</v>
      </c>
      <c r="D92" s="77">
        <v>20683</v>
      </c>
      <c r="E92" s="77">
        <v>21150</v>
      </c>
      <c r="F92" s="77">
        <v>21004</v>
      </c>
      <c r="G92" s="77">
        <v>21437</v>
      </c>
      <c r="H92" s="77">
        <v>21565</v>
      </c>
      <c r="I92" s="77">
        <v>21850</v>
      </c>
      <c r="J92" s="77">
        <v>21946</v>
      </c>
      <c r="K92" s="77">
        <v>21877</v>
      </c>
      <c r="L92" s="77">
        <v>22781</v>
      </c>
      <c r="M92" s="77">
        <v>22875</v>
      </c>
      <c r="N92" s="77">
        <v>22565</v>
      </c>
      <c r="O92" s="77">
        <v>23785</v>
      </c>
      <c r="P92" s="77">
        <v>24014</v>
      </c>
      <c r="Q92" s="77">
        <v>25488</v>
      </c>
      <c r="R92" s="77">
        <v>25694</v>
      </c>
      <c r="S92" s="77">
        <v>26411</v>
      </c>
      <c r="T92" s="77">
        <v>26948</v>
      </c>
      <c r="U92" s="77">
        <v>27743</v>
      </c>
      <c r="V92" s="77">
        <v>25226</v>
      </c>
      <c r="W92" s="77">
        <v>25721</v>
      </c>
      <c r="X92" s="77">
        <v>25995</v>
      </c>
      <c r="Y92" s="77">
        <v>26181</v>
      </c>
      <c r="Z92" s="77">
        <v>26526</v>
      </c>
      <c r="AA92" s="77">
        <v>26837</v>
      </c>
      <c r="AB92" s="77">
        <v>27116</v>
      </c>
      <c r="AC92" s="77">
        <v>27417</v>
      </c>
      <c r="AD92" s="77">
        <v>27337</v>
      </c>
      <c r="AE92" s="77">
        <v>27349</v>
      </c>
      <c r="AG92" s="76" t="s">
        <v>561</v>
      </c>
      <c r="AJ92" s="76" t="s">
        <v>541</v>
      </c>
      <c r="AK92" s="69"/>
      <c r="AL92" s="124"/>
      <c r="AM92" s="125"/>
      <c r="AN92" s="125"/>
      <c r="AO92" s="124"/>
    </row>
    <row r="93" spans="1:41" x14ac:dyDescent="0.2">
      <c r="A93" s="75" t="s">
        <v>33</v>
      </c>
      <c r="B93" s="75" t="s">
        <v>32</v>
      </c>
      <c r="C93" s="85">
        <v>20272</v>
      </c>
      <c r="D93" s="77">
        <v>21434</v>
      </c>
      <c r="E93" s="77">
        <v>23063</v>
      </c>
      <c r="F93" s="77">
        <v>23505</v>
      </c>
      <c r="G93" s="77">
        <v>24542</v>
      </c>
      <c r="H93" s="77">
        <v>25273</v>
      </c>
      <c r="I93" s="77">
        <v>25820</v>
      </c>
      <c r="J93" s="77">
        <v>26475</v>
      </c>
      <c r="K93" s="77">
        <v>27018</v>
      </c>
      <c r="L93" s="77">
        <v>28576</v>
      </c>
      <c r="M93" s="77">
        <v>30288</v>
      </c>
      <c r="N93" s="77">
        <v>31778</v>
      </c>
      <c r="O93" s="77">
        <v>32602</v>
      </c>
      <c r="P93" s="77">
        <v>36229</v>
      </c>
      <c r="Q93" s="77">
        <v>36740</v>
      </c>
      <c r="R93" s="77">
        <v>37552</v>
      </c>
      <c r="S93" s="77">
        <v>38585</v>
      </c>
      <c r="T93" s="77">
        <v>39337</v>
      </c>
      <c r="U93" s="77">
        <v>40075</v>
      </c>
      <c r="V93" s="77">
        <v>38954</v>
      </c>
      <c r="W93" s="77">
        <v>39933</v>
      </c>
      <c r="X93" s="77">
        <v>39931</v>
      </c>
      <c r="Y93" s="77">
        <v>40218</v>
      </c>
      <c r="Z93" s="77">
        <v>40329</v>
      </c>
      <c r="AA93" s="77">
        <v>40436</v>
      </c>
      <c r="AB93" s="77">
        <v>40732</v>
      </c>
      <c r="AC93" s="77">
        <v>41199</v>
      </c>
      <c r="AD93" s="77">
        <v>42198</v>
      </c>
      <c r="AE93" s="77">
        <v>40896</v>
      </c>
      <c r="AG93" s="76" t="s">
        <v>561</v>
      </c>
      <c r="AJ93" s="76" t="s">
        <v>541</v>
      </c>
      <c r="AK93" s="69"/>
      <c r="AL93" s="124"/>
      <c r="AM93" s="125"/>
      <c r="AN93" s="125"/>
      <c r="AO93" s="124"/>
    </row>
    <row r="94" spans="1:41" x14ac:dyDescent="0.2">
      <c r="A94" s="75" t="s">
        <v>256</v>
      </c>
      <c r="B94" s="75" t="s">
        <v>32</v>
      </c>
      <c r="C94" s="85">
        <v>2929</v>
      </c>
      <c r="D94" s="77">
        <v>6713</v>
      </c>
      <c r="E94" s="77">
        <v>7137</v>
      </c>
      <c r="F94" s="77">
        <v>7139</v>
      </c>
      <c r="G94" s="77">
        <v>7253</v>
      </c>
      <c r="H94" s="77">
        <v>7465</v>
      </c>
      <c r="I94" s="77">
        <v>7435</v>
      </c>
      <c r="J94" s="77">
        <v>7528</v>
      </c>
      <c r="K94" s="77">
        <v>7543</v>
      </c>
      <c r="L94" s="77">
        <v>7341</v>
      </c>
      <c r="M94" s="77">
        <v>7671</v>
      </c>
      <c r="N94" s="77">
        <v>7624</v>
      </c>
      <c r="O94" s="77">
        <v>7851</v>
      </c>
      <c r="P94" s="77">
        <v>7900</v>
      </c>
      <c r="Q94" s="77">
        <v>7828</v>
      </c>
      <c r="R94" s="77">
        <v>7773</v>
      </c>
      <c r="S94" s="77">
        <v>7761</v>
      </c>
      <c r="T94" s="77">
        <v>8108</v>
      </c>
      <c r="U94" s="77">
        <v>8233</v>
      </c>
      <c r="V94" s="77">
        <v>7662</v>
      </c>
      <c r="W94" s="77">
        <v>8017</v>
      </c>
      <c r="X94" s="77">
        <v>7080</v>
      </c>
      <c r="Y94" s="77">
        <v>7483</v>
      </c>
      <c r="Z94" s="77">
        <v>7387</v>
      </c>
      <c r="AA94" s="77">
        <v>7486</v>
      </c>
      <c r="AB94" s="77">
        <v>7537</v>
      </c>
      <c r="AC94" s="77">
        <v>7488</v>
      </c>
      <c r="AD94" s="77">
        <v>7281</v>
      </c>
      <c r="AE94" s="77">
        <v>6843</v>
      </c>
      <c r="AG94" s="76" t="s">
        <v>520</v>
      </c>
      <c r="AJ94" s="76" t="s">
        <v>542</v>
      </c>
      <c r="AK94" s="69"/>
      <c r="AL94" s="124"/>
      <c r="AM94" s="125"/>
      <c r="AN94" s="125"/>
      <c r="AO94" s="124"/>
    </row>
    <row r="95" spans="1:41" x14ac:dyDescent="0.2">
      <c r="A95" s="75" t="s">
        <v>34</v>
      </c>
      <c r="B95" s="75" t="s">
        <v>32</v>
      </c>
      <c r="C95" s="85">
        <v>35018</v>
      </c>
      <c r="D95" s="77">
        <v>35131</v>
      </c>
      <c r="E95" s="77">
        <v>35728</v>
      </c>
      <c r="F95" s="77">
        <v>36783</v>
      </c>
      <c r="G95" s="77">
        <v>37548</v>
      </c>
      <c r="H95" s="77">
        <v>37666</v>
      </c>
      <c r="I95" s="77">
        <v>38079</v>
      </c>
      <c r="J95" s="77">
        <v>38450</v>
      </c>
      <c r="K95" s="77">
        <v>38284</v>
      </c>
      <c r="L95" s="77">
        <v>38989</v>
      </c>
      <c r="M95" s="77">
        <v>39186</v>
      </c>
      <c r="N95" s="77">
        <v>38881</v>
      </c>
      <c r="O95" s="77">
        <v>40509</v>
      </c>
      <c r="P95" s="77">
        <v>40982</v>
      </c>
      <c r="Q95" s="77">
        <v>42002</v>
      </c>
      <c r="R95" s="77">
        <v>42071</v>
      </c>
      <c r="S95" s="77">
        <v>43152</v>
      </c>
      <c r="T95" s="77">
        <v>44259</v>
      </c>
      <c r="U95" s="77">
        <v>45365</v>
      </c>
      <c r="V95" s="77">
        <v>43013</v>
      </c>
      <c r="W95" s="77">
        <v>43827</v>
      </c>
      <c r="X95" s="77">
        <v>44215</v>
      </c>
      <c r="Y95" s="77">
        <v>44494</v>
      </c>
      <c r="Z95" s="77">
        <v>44941</v>
      </c>
      <c r="AA95" s="77">
        <v>45221</v>
      </c>
      <c r="AB95" s="77">
        <v>45413</v>
      </c>
      <c r="AC95" s="77">
        <v>46315</v>
      </c>
      <c r="AD95" s="77">
        <v>46248</v>
      </c>
      <c r="AE95" s="77">
        <v>45657</v>
      </c>
      <c r="AG95" s="76" t="s">
        <v>561</v>
      </c>
      <c r="AJ95" s="76" t="s">
        <v>541</v>
      </c>
      <c r="AK95" s="69"/>
      <c r="AL95" s="124"/>
      <c r="AM95" s="125"/>
      <c r="AN95" s="125"/>
      <c r="AO95" s="124"/>
    </row>
    <row r="96" spans="1:41" x14ac:dyDescent="0.2">
      <c r="A96" s="75" t="s">
        <v>35</v>
      </c>
      <c r="B96" s="75" t="s">
        <v>32</v>
      </c>
      <c r="C96" s="85">
        <v>5121</v>
      </c>
      <c r="D96" s="77">
        <v>5270</v>
      </c>
      <c r="E96" s="77">
        <v>5425</v>
      </c>
      <c r="F96" s="77">
        <v>5431</v>
      </c>
      <c r="G96" s="77">
        <v>5514</v>
      </c>
      <c r="H96" s="77">
        <v>5523</v>
      </c>
      <c r="I96" s="77">
        <v>5562</v>
      </c>
      <c r="J96" s="77">
        <v>5587</v>
      </c>
      <c r="K96" s="77">
        <v>5551</v>
      </c>
      <c r="L96" s="77">
        <v>5779</v>
      </c>
      <c r="M96" s="77">
        <v>5789</v>
      </c>
      <c r="N96" s="77">
        <v>5669</v>
      </c>
      <c r="O96" s="77">
        <v>5819</v>
      </c>
      <c r="P96" s="77">
        <v>5738</v>
      </c>
      <c r="Q96" s="77">
        <v>5846</v>
      </c>
      <c r="R96" s="77">
        <v>6299</v>
      </c>
      <c r="S96" s="77">
        <v>6442</v>
      </c>
      <c r="T96" s="77">
        <v>6515</v>
      </c>
      <c r="U96" s="77">
        <v>6641</v>
      </c>
      <c r="V96" s="77">
        <v>5998</v>
      </c>
      <c r="W96" s="77">
        <v>6110</v>
      </c>
      <c r="X96" s="77">
        <v>6092</v>
      </c>
      <c r="Y96" s="77">
        <v>6116</v>
      </c>
      <c r="Z96" s="77">
        <v>6211</v>
      </c>
      <c r="AA96" s="77">
        <v>6228</v>
      </c>
      <c r="AB96" s="77">
        <v>6349</v>
      </c>
      <c r="AC96" s="77">
        <v>6501</v>
      </c>
      <c r="AD96" s="77">
        <v>6779</v>
      </c>
      <c r="AE96" s="77">
        <v>6359</v>
      </c>
      <c r="AG96" s="76" t="s">
        <v>520</v>
      </c>
      <c r="AJ96" s="76" t="s">
        <v>542</v>
      </c>
      <c r="AK96" s="69"/>
      <c r="AL96" s="124"/>
      <c r="AM96" s="125"/>
      <c r="AN96" s="125"/>
      <c r="AO96" s="124"/>
    </row>
    <row r="97" spans="1:41" x14ac:dyDescent="0.2">
      <c r="A97" s="75" t="s">
        <v>32</v>
      </c>
      <c r="B97" s="75" t="s">
        <v>32</v>
      </c>
      <c r="C97" s="85">
        <v>4540</v>
      </c>
      <c r="D97" s="77">
        <v>5353</v>
      </c>
      <c r="E97" s="77">
        <v>5954</v>
      </c>
      <c r="F97" s="77">
        <v>6363</v>
      </c>
      <c r="G97" s="77">
        <v>6898</v>
      </c>
      <c r="H97" s="77">
        <v>7208</v>
      </c>
      <c r="I97" s="77">
        <v>7518</v>
      </c>
      <c r="J97" s="77">
        <v>7775</v>
      </c>
      <c r="K97" s="77">
        <v>8086</v>
      </c>
      <c r="L97" s="77">
        <v>7912</v>
      </c>
      <c r="M97" s="77">
        <v>8250</v>
      </c>
      <c r="N97" s="77">
        <v>8461</v>
      </c>
      <c r="O97" s="77">
        <v>9435</v>
      </c>
      <c r="P97" s="77">
        <v>9555</v>
      </c>
      <c r="Q97" s="77">
        <v>10140</v>
      </c>
      <c r="R97" s="77">
        <v>11852</v>
      </c>
      <c r="S97" s="77">
        <v>12702</v>
      </c>
      <c r="T97" s="77">
        <v>12970</v>
      </c>
      <c r="U97" s="77">
        <v>13374</v>
      </c>
      <c r="V97" s="77">
        <v>15042</v>
      </c>
      <c r="W97" s="77">
        <v>15508</v>
      </c>
      <c r="X97" s="77">
        <v>16008</v>
      </c>
      <c r="Y97" s="77">
        <v>16665</v>
      </c>
      <c r="Z97" s="77">
        <v>17267</v>
      </c>
      <c r="AA97" s="77">
        <v>17897</v>
      </c>
      <c r="AB97" s="77">
        <v>18341</v>
      </c>
      <c r="AC97" s="77">
        <v>19372</v>
      </c>
      <c r="AD97" s="77">
        <v>19929</v>
      </c>
      <c r="AE97" s="77">
        <v>19907</v>
      </c>
      <c r="AG97" s="76" t="s">
        <v>561</v>
      </c>
      <c r="AJ97" s="76" t="s">
        <v>541</v>
      </c>
      <c r="AK97" s="69"/>
      <c r="AL97" s="124"/>
      <c r="AM97" s="125"/>
      <c r="AN97" s="125"/>
      <c r="AO97" s="124"/>
    </row>
    <row r="98" spans="1:41" x14ac:dyDescent="0.2">
      <c r="A98" s="75" t="s">
        <v>36</v>
      </c>
      <c r="B98" s="75" t="s">
        <v>32</v>
      </c>
      <c r="C98" s="85">
        <v>1485</v>
      </c>
      <c r="D98" s="77">
        <v>1549</v>
      </c>
      <c r="E98" s="77">
        <v>1559</v>
      </c>
      <c r="F98" s="77">
        <v>1603</v>
      </c>
      <c r="G98" s="77">
        <v>1683</v>
      </c>
      <c r="H98" s="77">
        <v>1720</v>
      </c>
      <c r="I98" s="77">
        <v>1730</v>
      </c>
      <c r="J98" s="77">
        <v>1735</v>
      </c>
      <c r="K98" s="77">
        <v>1768</v>
      </c>
      <c r="L98" s="77">
        <v>2216</v>
      </c>
      <c r="M98" s="77">
        <v>2232</v>
      </c>
      <c r="N98" s="77">
        <v>2185</v>
      </c>
      <c r="O98" s="77">
        <v>2247</v>
      </c>
      <c r="P98" s="77">
        <v>2441</v>
      </c>
      <c r="Q98" s="77">
        <v>2375</v>
      </c>
      <c r="R98" s="77">
        <v>2372</v>
      </c>
      <c r="S98" s="77">
        <v>2396</v>
      </c>
      <c r="T98" s="77">
        <v>2427</v>
      </c>
      <c r="U98" s="77">
        <v>2416</v>
      </c>
      <c r="V98" s="77">
        <v>2247</v>
      </c>
      <c r="W98" s="77">
        <v>2293</v>
      </c>
      <c r="X98" s="77">
        <v>2259</v>
      </c>
      <c r="Y98" s="77">
        <v>2260</v>
      </c>
      <c r="Z98" s="77">
        <v>2256</v>
      </c>
      <c r="AA98" s="77">
        <v>2257</v>
      </c>
      <c r="AB98" s="77">
        <v>2279</v>
      </c>
      <c r="AC98" s="77">
        <v>2325</v>
      </c>
      <c r="AD98" s="77">
        <v>2461</v>
      </c>
      <c r="AE98" s="77">
        <v>2346</v>
      </c>
      <c r="AG98" s="76" t="s">
        <v>520</v>
      </c>
      <c r="AJ98" s="76" t="s">
        <v>542</v>
      </c>
      <c r="AK98" s="69"/>
      <c r="AL98" s="124"/>
      <c r="AM98" s="125"/>
      <c r="AN98" s="125"/>
      <c r="AO98" s="124"/>
    </row>
    <row r="99" spans="1:41" x14ac:dyDescent="0.2">
      <c r="A99" s="75" t="s">
        <v>257</v>
      </c>
      <c r="B99" s="75" t="s">
        <v>258</v>
      </c>
      <c r="C99" s="85">
        <v>3442</v>
      </c>
      <c r="D99" s="77">
        <v>3449</v>
      </c>
      <c r="E99" s="77">
        <v>3493</v>
      </c>
      <c r="F99" s="77">
        <v>3511</v>
      </c>
      <c r="G99" s="77">
        <v>3482</v>
      </c>
      <c r="H99" s="77">
        <v>3464</v>
      </c>
      <c r="I99" s="77">
        <v>3472</v>
      </c>
      <c r="J99" s="77">
        <v>3447</v>
      </c>
      <c r="K99" s="77">
        <v>3438</v>
      </c>
      <c r="L99" s="77">
        <v>3597</v>
      </c>
      <c r="M99" s="77">
        <v>3605</v>
      </c>
      <c r="N99" s="77">
        <v>3617</v>
      </c>
      <c r="O99" s="77">
        <v>3632</v>
      </c>
      <c r="P99" s="77">
        <v>3641</v>
      </c>
      <c r="Q99" s="77">
        <v>3616</v>
      </c>
      <c r="R99" s="77">
        <v>3585</v>
      </c>
      <c r="S99" s="77">
        <v>3543</v>
      </c>
      <c r="T99" s="77">
        <v>3536</v>
      </c>
      <c r="U99" s="77">
        <v>3543</v>
      </c>
      <c r="V99" s="77">
        <v>3859</v>
      </c>
      <c r="W99" s="77">
        <v>3876</v>
      </c>
      <c r="X99" s="77">
        <v>3906</v>
      </c>
      <c r="Y99" s="77">
        <v>3915</v>
      </c>
      <c r="Z99" s="77">
        <v>3929</v>
      </c>
      <c r="AA99" s="77">
        <v>3949</v>
      </c>
      <c r="AB99" s="77">
        <v>3937</v>
      </c>
      <c r="AC99" s="77">
        <v>3922</v>
      </c>
      <c r="AD99" s="77">
        <v>3899</v>
      </c>
      <c r="AE99" s="77">
        <v>3821</v>
      </c>
      <c r="AG99" s="76" t="s">
        <v>520</v>
      </c>
      <c r="AJ99" s="76" t="s">
        <v>542</v>
      </c>
      <c r="AK99" s="69"/>
      <c r="AL99" s="124"/>
      <c r="AM99" s="125"/>
      <c r="AN99" s="125"/>
      <c r="AO99" s="124"/>
    </row>
    <row r="100" spans="1:41" x14ac:dyDescent="0.2">
      <c r="A100" s="75" t="s">
        <v>259</v>
      </c>
      <c r="B100" s="75" t="s">
        <v>260</v>
      </c>
      <c r="C100" s="85">
        <v>9432</v>
      </c>
      <c r="D100" s="77">
        <v>9958</v>
      </c>
      <c r="E100" s="77">
        <v>10347</v>
      </c>
      <c r="F100" s="77">
        <v>10627</v>
      </c>
      <c r="G100" s="77">
        <v>10610</v>
      </c>
      <c r="H100" s="77">
        <v>10987</v>
      </c>
      <c r="I100" s="77">
        <v>11202</v>
      </c>
      <c r="J100" s="77">
        <v>11363</v>
      </c>
      <c r="K100" s="77">
        <v>11847</v>
      </c>
      <c r="L100" s="77">
        <v>13176</v>
      </c>
      <c r="M100" s="77">
        <v>13546</v>
      </c>
      <c r="N100" s="77">
        <v>14034</v>
      </c>
      <c r="O100" s="77">
        <v>14499</v>
      </c>
      <c r="P100" s="77">
        <v>15064</v>
      </c>
      <c r="Q100" s="77">
        <v>15027</v>
      </c>
      <c r="R100" s="77">
        <v>16138</v>
      </c>
      <c r="S100" s="77">
        <v>16464</v>
      </c>
      <c r="T100" s="77">
        <v>16675</v>
      </c>
      <c r="U100" s="77">
        <v>16918</v>
      </c>
      <c r="V100" s="77">
        <v>19503</v>
      </c>
      <c r="W100" s="77">
        <v>19849</v>
      </c>
      <c r="X100" s="77">
        <v>20364</v>
      </c>
      <c r="Y100" s="77">
        <v>20488</v>
      </c>
      <c r="Z100" s="77">
        <v>20673</v>
      </c>
      <c r="AA100" s="77">
        <v>21179</v>
      </c>
      <c r="AB100" s="77">
        <v>21312</v>
      </c>
      <c r="AC100" s="77">
        <v>21696</v>
      </c>
      <c r="AD100" s="77">
        <v>22178</v>
      </c>
      <c r="AE100" s="77">
        <v>21677</v>
      </c>
      <c r="AG100" s="76" t="s">
        <v>563</v>
      </c>
      <c r="AJ100" s="76" t="s">
        <v>543</v>
      </c>
      <c r="AK100" s="69"/>
      <c r="AL100" s="124"/>
      <c r="AM100" s="125"/>
      <c r="AN100" s="125"/>
      <c r="AO100" s="124"/>
    </row>
    <row r="101" spans="1:41" x14ac:dyDescent="0.2">
      <c r="A101" s="75" t="s">
        <v>261</v>
      </c>
      <c r="B101" s="75" t="s">
        <v>260</v>
      </c>
      <c r="C101" s="85">
        <v>186201</v>
      </c>
      <c r="D101" s="77">
        <v>192351</v>
      </c>
      <c r="E101" s="77">
        <v>197469</v>
      </c>
      <c r="F101" s="77">
        <v>207472</v>
      </c>
      <c r="G101" s="77">
        <v>211209</v>
      </c>
      <c r="H101" s="77">
        <v>214908</v>
      </c>
      <c r="I101" s="77">
        <v>220771</v>
      </c>
      <c r="J101" s="77">
        <v>230004</v>
      </c>
      <c r="K101" s="77">
        <v>237222</v>
      </c>
      <c r="L101" s="77">
        <v>249783</v>
      </c>
      <c r="M101" s="77">
        <v>258262</v>
      </c>
      <c r="N101" s="77">
        <v>266784</v>
      </c>
      <c r="O101" s="77">
        <v>279672</v>
      </c>
      <c r="P101" s="77">
        <v>297845</v>
      </c>
      <c r="Q101" s="77">
        <v>311824</v>
      </c>
      <c r="R101" s="77">
        <v>323213</v>
      </c>
      <c r="S101" s="77">
        <v>327637</v>
      </c>
      <c r="T101" s="77">
        <v>333719</v>
      </c>
      <c r="U101" s="77">
        <v>338952</v>
      </c>
      <c r="V101" s="77">
        <v>350020</v>
      </c>
      <c r="W101" s="77">
        <v>354470</v>
      </c>
      <c r="X101" s="77">
        <v>363128</v>
      </c>
      <c r="Y101" s="77">
        <v>368249</v>
      </c>
      <c r="Z101" s="77">
        <v>373456</v>
      </c>
      <c r="AA101" s="77">
        <v>377791</v>
      </c>
      <c r="AB101" s="77">
        <v>382570</v>
      </c>
      <c r="AC101" s="77">
        <v>386839</v>
      </c>
      <c r="AD101" s="77">
        <v>389211</v>
      </c>
      <c r="AE101" s="77">
        <v>392756</v>
      </c>
      <c r="AG101" s="76" t="s">
        <v>520</v>
      </c>
      <c r="AJ101" s="76" t="s">
        <v>542</v>
      </c>
      <c r="AK101" s="69"/>
      <c r="AL101" s="124"/>
      <c r="AM101" s="125"/>
      <c r="AN101" s="125"/>
      <c r="AO101" s="124"/>
    </row>
    <row r="102" spans="1:41" x14ac:dyDescent="0.2">
      <c r="A102" s="75" t="s">
        <v>262</v>
      </c>
      <c r="B102" s="75" t="s">
        <v>260</v>
      </c>
      <c r="C102" s="85">
        <v>7832</v>
      </c>
      <c r="D102" s="77">
        <v>8440</v>
      </c>
      <c r="E102" s="77">
        <v>8551</v>
      </c>
      <c r="F102" s="77">
        <v>8668</v>
      </c>
      <c r="G102" s="77">
        <v>8772</v>
      </c>
      <c r="H102" s="77">
        <v>8773</v>
      </c>
      <c r="I102" s="77">
        <v>8758</v>
      </c>
      <c r="J102" s="77">
        <v>8705</v>
      </c>
      <c r="K102" s="77">
        <v>8787</v>
      </c>
      <c r="L102" s="77">
        <v>9211</v>
      </c>
      <c r="M102" s="77">
        <v>10835</v>
      </c>
      <c r="N102" s="77">
        <v>11111</v>
      </c>
      <c r="O102" s="77">
        <v>11311</v>
      </c>
      <c r="P102" s="77">
        <v>11563</v>
      </c>
      <c r="Q102" s="77">
        <v>12048</v>
      </c>
      <c r="R102" s="77">
        <v>13123</v>
      </c>
      <c r="S102" s="77">
        <v>14330</v>
      </c>
      <c r="T102" s="77">
        <v>14828</v>
      </c>
      <c r="U102" s="77">
        <v>15014</v>
      </c>
      <c r="V102" s="77">
        <v>12787</v>
      </c>
      <c r="W102" s="77">
        <v>13259</v>
      </c>
      <c r="X102" s="77">
        <v>13555</v>
      </c>
      <c r="Y102" s="77">
        <v>13614</v>
      </c>
      <c r="Z102" s="77">
        <v>14495</v>
      </c>
      <c r="AA102" s="77">
        <v>14307</v>
      </c>
      <c r="AB102" s="77">
        <v>14619</v>
      </c>
      <c r="AC102" s="77">
        <v>14875</v>
      </c>
      <c r="AD102" s="77">
        <v>15000</v>
      </c>
      <c r="AE102" s="77">
        <v>14161</v>
      </c>
      <c r="AG102" s="76" t="s">
        <v>520</v>
      </c>
      <c r="AJ102" s="76" t="s">
        <v>542</v>
      </c>
      <c r="AK102" s="69"/>
      <c r="AL102" s="124"/>
      <c r="AM102" s="125"/>
      <c r="AN102" s="125"/>
      <c r="AO102" s="124"/>
    </row>
    <row r="103" spans="1:41" x14ac:dyDescent="0.2">
      <c r="A103" s="75" t="s">
        <v>263</v>
      </c>
      <c r="B103" s="75" t="s">
        <v>260</v>
      </c>
      <c r="C103" s="85">
        <v>24488</v>
      </c>
      <c r="D103" s="77">
        <v>25305</v>
      </c>
      <c r="E103" s="77">
        <v>29381</v>
      </c>
      <c r="F103" s="77">
        <v>30582</v>
      </c>
      <c r="G103" s="77">
        <v>31251</v>
      </c>
      <c r="H103" s="77">
        <v>32406</v>
      </c>
      <c r="I103" s="77">
        <v>34023</v>
      </c>
      <c r="J103" s="77">
        <v>34346</v>
      </c>
      <c r="K103" s="77">
        <v>35545</v>
      </c>
      <c r="L103" s="77">
        <v>40012</v>
      </c>
      <c r="M103" s="77">
        <v>40976</v>
      </c>
      <c r="N103" s="77">
        <v>42007</v>
      </c>
      <c r="O103" s="77">
        <v>43181</v>
      </c>
      <c r="P103" s="77">
        <v>45317</v>
      </c>
      <c r="Q103" s="77">
        <v>49359</v>
      </c>
      <c r="R103" s="77">
        <v>53037</v>
      </c>
      <c r="S103" s="77">
        <v>53716</v>
      </c>
      <c r="T103" s="77">
        <v>53972</v>
      </c>
      <c r="U103" s="77">
        <v>54447</v>
      </c>
      <c r="V103" s="77">
        <v>53108</v>
      </c>
      <c r="W103" s="77">
        <v>52003</v>
      </c>
      <c r="X103" s="77">
        <v>52186</v>
      </c>
      <c r="Y103" s="77">
        <v>52422</v>
      </c>
      <c r="Z103" s="77">
        <v>52399</v>
      </c>
      <c r="AA103" s="77">
        <v>52576</v>
      </c>
      <c r="AB103" s="77">
        <v>52953</v>
      </c>
      <c r="AC103" s="77">
        <v>53276</v>
      </c>
      <c r="AD103" s="77">
        <v>53936</v>
      </c>
      <c r="AE103" s="77">
        <v>53032</v>
      </c>
      <c r="AG103" s="76" t="s">
        <v>520</v>
      </c>
      <c r="AJ103" s="76" t="s">
        <v>542</v>
      </c>
      <c r="AK103" s="69"/>
      <c r="AL103" s="124"/>
      <c r="AM103" s="125"/>
      <c r="AN103" s="125"/>
      <c r="AO103" s="124"/>
    </row>
    <row r="104" spans="1:41" x14ac:dyDescent="0.2">
      <c r="A104" s="75" t="s">
        <v>264</v>
      </c>
      <c r="B104" s="75" t="s">
        <v>260</v>
      </c>
      <c r="C104" s="85">
        <v>1216</v>
      </c>
      <c r="D104" s="77">
        <v>1237</v>
      </c>
      <c r="E104" s="77">
        <v>1239</v>
      </c>
      <c r="F104" s="77">
        <v>1236</v>
      </c>
      <c r="G104" s="77">
        <v>1234</v>
      </c>
      <c r="H104" s="77">
        <v>1232</v>
      </c>
      <c r="I104" s="77">
        <v>1235</v>
      </c>
      <c r="J104" s="77">
        <v>1228</v>
      </c>
      <c r="K104" s="77">
        <v>1249</v>
      </c>
      <c r="L104" s="77">
        <v>1123</v>
      </c>
      <c r="M104" s="77">
        <v>1131</v>
      </c>
      <c r="N104" s="77">
        <v>1127</v>
      </c>
      <c r="O104" s="77">
        <v>1139</v>
      </c>
      <c r="P104" s="77">
        <v>1155</v>
      </c>
      <c r="Q104" s="77">
        <v>1137</v>
      </c>
      <c r="R104" s="77">
        <v>1135</v>
      </c>
      <c r="S104" s="77">
        <v>1130</v>
      </c>
      <c r="T104" s="77">
        <v>1140</v>
      </c>
      <c r="U104" s="77">
        <v>1153</v>
      </c>
      <c r="V104" s="77">
        <v>1156</v>
      </c>
      <c r="W104" s="77">
        <v>1163</v>
      </c>
      <c r="X104" s="77">
        <v>1134</v>
      </c>
      <c r="Y104" s="77">
        <v>1137</v>
      </c>
      <c r="Z104" s="77">
        <v>1106</v>
      </c>
      <c r="AA104" s="77">
        <v>1106</v>
      </c>
      <c r="AB104" s="77">
        <v>1131</v>
      </c>
      <c r="AC104" s="77">
        <v>1156</v>
      </c>
      <c r="AD104" s="77">
        <v>1240</v>
      </c>
      <c r="AE104" s="77">
        <v>1127</v>
      </c>
      <c r="AG104" s="76" t="s">
        <v>563</v>
      </c>
      <c r="AJ104" s="76" t="s">
        <v>543</v>
      </c>
      <c r="AK104" s="69"/>
      <c r="AL104" s="124"/>
      <c r="AM104" s="125"/>
      <c r="AN104" s="125"/>
      <c r="AO104" s="124"/>
    </row>
    <row r="105" spans="1:41" x14ac:dyDescent="0.2">
      <c r="A105" s="75" t="s">
        <v>265</v>
      </c>
      <c r="B105" s="75" t="s">
        <v>260</v>
      </c>
      <c r="C105" s="85">
        <v>7336</v>
      </c>
      <c r="D105" s="77">
        <v>7437</v>
      </c>
      <c r="E105" s="77">
        <v>7474</v>
      </c>
      <c r="F105" s="77">
        <v>7656</v>
      </c>
      <c r="G105" s="77">
        <v>7899</v>
      </c>
      <c r="H105" s="77">
        <v>8026</v>
      </c>
      <c r="I105" s="77">
        <v>8437</v>
      </c>
      <c r="J105" s="77">
        <v>9209</v>
      </c>
      <c r="K105" s="77">
        <v>9438</v>
      </c>
      <c r="L105" s="77">
        <v>9873</v>
      </c>
      <c r="M105" s="77">
        <v>10038</v>
      </c>
      <c r="N105" s="77">
        <v>10638</v>
      </c>
      <c r="O105" s="77">
        <v>11147</v>
      </c>
      <c r="P105" s="77">
        <v>12254</v>
      </c>
      <c r="Q105" s="77">
        <v>12538</v>
      </c>
      <c r="R105" s="77">
        <v>12686</v>
      </c>
      <c r="S105" s="77">
        <v>13379</v>
      </c>
      <c r="T105" s="77">
        <v>13559</v>
      </c>
      <c r="U105" s="77">
        <v>13942</v>
      </c>
      <c r="V105" s="77">
        <v>12697</v>
      </c>
      <c r="W105" s="77">
        <v>12333</v>
      </c>
      <c r="X105" s="77">
        <v>12643</v>
      </c>
      <c r="Y105" s="77">
        <v>13702</v>
      </c>
      <c r="Z105" s="77">
        <v>14098</v>
      </c>
      <c r="AA105" s="77">
        <v>14503</v>
      </c>
      <c r="AB105" s="77">
        <v>14826</v>
      </c>
      <c r="AC105" s="77">
        <v>15105</v>
      </c>
      <c r="AD105" s="77">
        <v>15242</v>
      </c>
      <c r="AE105" s="77">
        <v>14388</v>
      </c>
      <c r="AG105" s="76" t="s">
        <v>566</v>
      </c>
      <c r="AJ105" s="76" t="s">
        <v>545</v>
      </c>
      <c r="AK105" s="69"/>
      <c r="AL105" s="124"/>
      <c r="AM105" s="125"/>
      <c r="AN105" s="125"/>
      <c r="AO105" s="124"/>
    </row>
    <row r="106" spans="1:41" x14ac:dyDescent="0.2">
      <c r="A106" s="75" t="s">
        <v>266</v>
      </c>
      <c r="B106" s="75" t="s">
        <v>260</v>
      </c>
      <c r="C106" s="85">
        <v>29007</v>
      </c>
      <c r="D106" s="77">
        <v>29385</v>
      </c>
      <c r="E106" s="77">
        <v>29262</v>
      </c>
      <c r="F106" s="77">
        <v>28911</v>
      </c>
      <c r="G106" s="77">
        <v>28773</v>
      </c>
      <c r="H106" s="77">
        <v>28741</v>
      </c>
      <c r="I106" s="77">
        <v>27960</v>
      </c>
      <c r="J106" s="77">
        <v>27373</v>
      </c>
      <c r="K106" s="77">
        <v>27279</v>
      </c>
      <c r="L106" s="77">
        <v>25219</v>
      </c>
      <c r="M106" s="77">
        <v>25533</v>
      </c>
      <c r="N106" s="77">
        <v>25587</v>
      </c>
      <c r="O106" s="77">
        <v>25842</v>
      </c>
      <c r="P106" s="77">
        <v>26666</v>
      </c>
      <c r="Q106" s="77">
        <v>26515</v>
      </c>
      <c r="R106" s="77">
        <v>27944</v>
      </c>
      <c r="S106" s="77">
        <v>27951</v>
      </c>
      <c r="T106" s="77">
        <v>28353</v>
      </c>
      <c r="U106" s="77">
        <v>28726</v>
      </c>
      <c r="V106" s="77">
        <v>27835</v>
      </c>
      <c r="W106" s="77">
        <v>28088</v>
      </c>
      <c r="X106" s="77">
        <v>28204</v>
      </c>
      <c r="Y106" s="77">
        <v>28202</v>
      </c>
      <c r="Z106" s="77">
        <v>28127</v>
      </c>
      <c r="AA106" s="77">
        <v>28171</v>
      </c>
      <c r="AB106" s="77">
        <v>28427</v>
      </c>
      <c r="AC106" s="77">
        <v>28822</v>
      </c>
      <c r="AD106" s="77">
        <v>29712</v>
      </c>
      <c r="AE106" s="77">
        <v>29350</v>
      </c>
      <c r="AG106" s="76" t="s">
        <v>563</v>
      </c>
      <c r="AJ106" s="76" t="s">
        <v>543</v>
      </c>
      <c r="AK106" s="69"/>
      <c r="AL106" s="124"/>
      <c r="AM106" s="125"/>
      <c r="AN106" s="125"/>
      <c r="AO106" s="124"/>
    </row>
    <row r="107" spans="1:41" x14ac:dyDescent="0.2">
      <c r="A107" s="75" t="s">
        <v>267</v>
      </c>
      <c r="B107" s="75" t="s">
        <v>260</v>
      </c>
      <c r="C107" s="85">
        <v>10271</v>
      </c>
      <c r="D107" s="77">
        <v>10771</v>
      </c>
      <c r="E107" s="77">
        <v>10908</v>
      </c>
      <c r="F107" s="77">
        <v>10831</v>
      </c>
      <c r="G107" s="77">
        <v>10925</v>
      </c>
      <c r="H107" s="77">
        <v>11024</v>
      </c>
      <c r="I107" s="77">
        <v>11182</v>
      </c>
      <c r="J107" s="77">
        <v>11600</v>
      </c>
      <c r="K107" s="77">
        <v>11895</v>
      </c>
      <c r="L107" s="77">
        <v>12902</v>
      </c>
      <c r="M107" s="77">
        <v>13070</v>
      </c>
      <c r="N107" s="77">
        <v>13343</v>
      </c>
      <c r="O107" s="77">
        <v>13692</v>
      </c>
      <c r="P107" s="77">
        <v>14210</v>
      </c>
      <c r="Q107" s="77">
        <v>14501</v>
      </c>
      <c r="R107" s="77">
        <v>14982</v>
      </c>
      <c r="S107" s="77">
        <v>15561</v>
      </c>
      <c r="T107" s="77">
        <v>15812</v>
      </c>
      <c r="U107" s="77">
        <v>16208</v>
      </c>
      <c r="V107" s="77">
        <v>17206</v>
      </c>
      <c r="W107" s="77">
        <v>16927</v>
      </c>
      <c r="X107" s="77">
        <v>16743</v>
      </c>
      <c r="Y107" s="77">
        <v>16977</v>
      </c>
      <c r="Z107" s="77">
        <v>17448</v>
      </c>
      <c r="AA107" s="77">
        <v>17546</v>
      </c>
      <c r="AB107" s="77">
        <v>18516</v>
      </c>
      <c r="AC107" s="77">
        <v>19271</v>
      </c>
      <c r="AD107" s="77">
        <v>20886</v>
      </c>
      <c r="AE107" s="77">
        <v>20441</v>
      </c>
      <c r="AG107" s="76" t="s">
        <v>563</v>
      </c>
      <c r="AJ107" s="76" t="s">
        <v>543</v>
      </c>
      <c r="AK107" s="69"/>
      <c r="AL107" s="124"/>
      <c r="AM107" s="125"/>
      <c r="AN107" s="125"/>
      <c r="AO107" s="124"/>
    </row>
    <row r="108" spans="1:41" x14ac:dyDescent="0.2">
      <c r="A108" s="75" t="s">
        <v>268</v>
      </c>
      <c r="B108" s="75" t="s">
        <v>260</v>
      </c>
      <c r="C108" s="85">
        <v>6475</v>
      </c>
      <c r="D108" s="77">
        <v>6508</v>
      </c>
      <c r="E108" s="77">
        <v>6532</v>
      </c>
      <c r="F108" s="77">
        <v>6542</v>
      </c>
      <c r="G108" s="77">
        <v>6550</v>
      </c>
      <c r="H108" s="77">
        <v>6669</v>
      </c>
      <c r="I108" s="77">
        <v>6869</v>
      </c>
      <c r="J108" s="77">
        <v>8933</v>
      </c>
      <c r="K108" s="77">
        <v>9141</v>
      </c>
      <c r="L108" s="77">
        <v>8897</v>
      </c>
      <c r="M108" s="77">
        <v>8941</v>
      </c>
      <c r="N108" s="77">
        <v>8978</v>
      </c>
      <c r="O108" s="77">
        <v>8962</v>
      </c>
      <c r="P108" s="77">
        <v>9093</v>
      </c>
      <c r="Q108" s="77">
        <v>9147</v>
      </c>
      <c r="R108" s="77">
        <v>9161</v>
      </c>
      <c r="S108" s="77">
        <v>9188</v>
      </c>
      <c r="T108" s="77">
        <v>9117</v>
      </c>
      <c r="U108" s="77">
        <v>9264</v>
      </c>
      <c r="V108" s="77">
        <v>9284</v>
      </c>
      <c r="W108" s="77">
        <v>8905</v>
      </c>
      <c r="X108" s="77">
        <v>8959</v>
      </c>
      <c r="Y108" s="77">
        <v>8933</v>
      </c>
      <c r="Z108" s="77">
        <v>9504</v>
      </c>
      <c r="AA108" s="77">
        <v>9388</v>
      </c>
      <c r="AB108" s="77">
        <v>9446</v>
      </c>
      <c r="AC108" s="77">
        <v>9482</v>
      </c>
      <c r="AD108" s="77">
        <v>9430</v>
      </c>
      <c r="AE108" s="77">
        <v>8680</v>
      </c>
      <c r="AG108" s="76" t="s">
        <v>520</v>
      </c>
      <c r="AJ108" s="76" t="s">
        <v>542</v>
      </c>
      <c r="AK108" s="69"/>
      <c r="AL108" s="124"/>
      <c r="AM108" s="125"/>
      <c r="AN108" s="125"/>
      <c r="AO108" s="124"/>
    </row>
    <row r="109" spans="1:41" x14ac:dyDescent="0.2">
      <c r="A109" s="75" t="s">
        <v>269</v>
      </c>
      <c r="B109" s="75" t="s">
        <v>260</v>
      </c>
      <c r="C109" s="85">
        <v>6436</v>
      </c>
      <c r="D109" s="77">
        <v>6567</v>
      </c>
      <c r="E109" s="77">
        <v>6638</v>
      </c>
      <c r="F109" s="77">
        <v>6491</v>
      </c>
      <c r="G109" s="77">
        <v>6491</v>
      </c>
      <c r="H109" s="77">
        <v>6502</v>
      </c>
      <c r="I109" s="77">
        <v>6554</v>
      </c>
      <c r="J109" s="77">
        <v>12775</v>
      </c>
      <c r="K109" s="77">
        <v>12618</v>
      </c>
      <c r="L109" s="77">
        <v>11414</v>
      </c>
      <c r="M109" s="77">
        <v>11070</v>
      </c>
      <c r="N109" s="77">
        <v>11381</v>
      </c>
      <c r="O109" s="77">
        <v>11707</v>
      </c>
      <c r="P109" s="77">
        <v>11954</v>
      </c>
      <c r="Q109" s="77">
        <v>12610</v>
      </c>
      <c r="R109" s="77">
        <v>13063</v>
      </c>
      <c r="S109" s="77">
        <v>13060</v>
      </c>
      <c r="T109" s="77">
        <v>13631</v>
      </c>
      <c r="U109" s="77">
        <v>13886</v>
      </c>
      <c r="V109" s="77">
        <v>14432</v>
      </c>
      <c r="W109" s="77">
        <v>13871</v>
      </c>
      <c r="X109" s="77">
        <v>13129</v>
      </c>
      <c r="Y109" s="77">
        <v>13056</v>
      </c>
      <c r="Z109" s="77">
        <v>12707</v>
      </c>
      <c r="AA109" s="77">
        <v>12119</v>
      </c>
      <c r="AB109" s="77">
        <v>12325</v>
      </c>
      <c r="AC109" s="77">
        <v>12299</v>
      </c>
      <c r="AD109" s="77">
        <v>13668</v>
      </c>
      <c r="AE109" s="77">
        <v>12758</v>
      </c>
      <c r="AG109" s="76" t="s">
        <v>566</v>
      </c>
      <c r="AJ109" s="76" t="s">
        <v>545</v>
      </c>
      <c r="AK109" s="69"/>
      <c r="AL109" s="124"/>
      <c r="AM109" s="125"/>
      <c r="AN109" s="125"/>
      <c r="AO109" s="124"/>
    </row>
    <row r="110" spans="1:41" x14ac:dyDescent="0.2">
      <c r="A110" s="75" t="s">
        <v>270</v>
      </c>
      <c r="B110" s="75" t="s">
        <v>260</v>
      </c>
      <c r="C110" s="85">
        <v>16906</v>
      </c>
      <c r="D110" s="77">
        <v>17212</v>
      </c>
      <c r="E110" s="77">
        <v>17483</v>
      </c>
      <c r="F110" s="77">
        <v>17726</v>
      </c>
      <c r="G110" s="77">
        <v>18101</v>
      </c>
      <c r="H110" s="77">
        <v>18867</v>
      </c>
      <c r="I110" s="77">
        <v>20083</v>
      </c>
      <c r="J110" s="77">
        <v>20267</v>
      </c>
      <c r="K110" s="77">
        <v>20092</v>
      </c>
      <c r="L110" s="77">
        <v>21444</v>
      </c>
      <c r="M110" s="77">
        <v>21689</v>
      </c>
      <c r="N110" s="77">
        <v>22267</v>
      </c>
      <c r="O110" s="77">
        <v>22858</v>
      </c>
      <c r="P110" s="77">
        <v>23824</v>
      </c>
      <c r="Q110" s="77">
        <v>24288</v>
      </c>
      <c r="R110" s="77">
        <v>24156</v>
      </c>
      <c r="S110" s="77">
        <v>24938</v>
      </c>
      <c r="T110" s="77">
        <v>25434</v>
      </c>
      <c r="U110" s="77">
        <v>25541</v>
      </c>
      <c r="V110" s="77">
        <v>25893</v>
      </c>
      <c r="W110" s="77">
        <v>25323</v>
      </c>
      <c r="X110" s="77">
        <v>25913</v>
      </c>
      <c r="Y110" s="77">
        <v>26185</v>
      </c>
      <c r="Z110" s="77">
        <v>26371</v>
      </c>
      <c r="AA110" s="77">
        <v>26521</v>
      </c>
      <c r="AB110" s="77">
        <v>27056</v>
      </c>
      <c r="AC110" s="77">
        <v>27691</v>
      </c>
      <c r="AD110" s="77">
        <v>27955</v>
      </c>
      <c r="AE110" s="77">
        <v>28884</v>
      </c>
      <c r="AG110" s="76" t="s">
        <v>566</v>
      </c>
      <c r="AJ110" s="76" t="s">
        <v>545</v>
      </c>
      <c r="AK110" s="69"/>
      <c r="AL110" s="124"/>
      <c r="AM110" s="125"/>
      <c r="AN110" s="125"/>
      <c r="AO110" s="124"/>
    </row>
    <row r="111" spans="1:41" x14ac:dyDescent="0.2">
      <c r="A111" s="75" t="s">
        <v>271</v>
      </c>
      <c r="B111" s="75" t="s">
        <v>272</v>
      </c>
      <c r="C111" s="85">
        <v>11056</v>
      </c>
      <c r="D111" s="77">
        <v>11459</v>
      </c>
      <c r="E111" s="77">
        <v>11900</v>
      </c>
      <c r="F111" s="77">
        <v>11941</v>
      </c>
      <c r="G111" s="77">
        <v>12143</v>
      </c>
      <c r="H111" s="77">
        <v>12237</v>
      </c>
      <c r="I111" s="77">
        <v>12178</v>
      </c>
      <c r="J111" s="77">
        <v>12225</v>
      </c>
      <c r="K111" s="77">
        <v>13106</v>
      </c>
      <c r="L111" s="77">
        <v>15184</v>
      </c>
      <c r="M111" s="77">
        <v>14859</v>
      </c>
      <c r="N111" s="77">
        <v>15334</v>
      </c>
      <c r="O111" s="77">
        <v>16205</v>
      </c>
      <c r="P111" s="77">
        <v>16214</v>
      </c>
      <c r="Q111" s="77">
        <v>16349</v>
      </c>
      <c r="R111" s="77">
        <v>16737</v>
      </c>
      <c r="S111" s="77">
        <v>16551</v>
      </c>
      <c r="T111" s="77">
        <v>15871</v>
      </c>
      <c r="U111" s="77">
        <v>16236</v>
      </c>
      <c r="V111" s="77">
        <v>15055</v>
      </c>
      <c r="W111" s="77">
        <v>14841</v>
      </c>
      <c r="X111" s="77">
        <v>13922</v>
      </c>
      <c r="Y111" s="77">
        <v>12975</v>
      </c>
      <c r="Z111" s="77">
        <v>12799</v>
      </c>
      <c r="AA111" s="77">
        <v>12087</v>
      </c>
      <c r="AB111" s="77">
        <v>12255</v>
      </c>
      <c r="AC111" s="77">
        <v>13053</v>
      </c>
      <c r="AD111" s="77">
        <v>13823</v>
      </c>
      <c r="AE111" s="77">
        <v>13189</v>
      </c>
      <c r="AG111" s="76" t="s">
        <v>563</v>
      </c>
      <c r="AJ111" s="76" t="s">
        <v>543</v>
      </c>
      <c r="AK111" s="69"/>
      <c r="AL111" s="124"/>
      <c r="AM111" s="125"/>
      <c r="AN111" s="125"/>
      <c r="AO111" s="124"/>
    </row>
    <row r="112" spans="1:41" x14ac:dyDescent="0.2">
      <c r="A112" s="75" t="s">
        <v>273</v>
      </c>
      <c r="B112" s="75" t="s">
        <v>272</v>
      </c>
      <c r="C112" s="85">
        <v>14047</v>
      </c>
      <c r="D112" s="77">
        <v>14605</v>
      </c>
      <c r="E112" s="77">
        <v>14678</v>
      </c>
      <c r="F112" s="77">
        <v>14826</v>
      </c>
      <c r="G112" s="77">
        <v>14300</v>
      </c>
      <c r="H112" s="77">
        <v>14241</v>
      </c>
      <c r="I112" s="77">
        <v>17237</v>
      </c>
      <c r="J112" s="77">
        <v>20680</v>
      </c>
      <c r="K112" s="77">
        <v>21554</v>
      </c>
      <c r="L112" s="77">
        <v>20769</v>
      </c>
      <c r="M112" s="77">
        <v>21168</v>
      </c>
      <c r="N112" s="77">
        <v>21131</v>
      </c>
      <c r="O112" s="77">
        <v>22148</v>
      </c>
      <c r="P112" s="77">
        <v>22561</v>
      </c>
      <c r="Q112" s="77">
        <v>23448</v>
      </c>
      <c r="R112" s="77">
        <v>25417</v>
      </c>
      <c r="S112" s="77">
        <v>25974</v>
      </c>
      <c r="T112" s="77">
        <v>25893</v>
      </c>
      <c r="U112" s="77">
        <v>25692</v>
      </c>
      <c r="V112" s="77">
        <v>24059</v>
      </c>
      <c r="W112" s="77">
        <v>23559</v>
      </c>
      <c r="X112" s="77">
        <v>23000</v>
      </c>
      <c r="Y112" s="77">
        <v>22466</v>
      </c>
      <c r="Z112" s="77">
        <v>22096</v>
      </c>
      <c r="AA112" s="77">
        <v>22492</v>
      </c>
      <c r="AB112" s="77">
        <v>21560</v>
      </c>
      <c r="AC112" s="77">
        <v>21450</v>
      </c>
      <c r="AD112" s="77">
        <v>21832</v>
      </c>
      <c r="AE112" s="77">
        <v>21302</v>
      </c>
      <c r="AG112" s="76" t="s">
        <v>563</v>
      </c>
      <c r="AJ112" s="76" t="s">
        <v>543</v>
      </c>
      <c r="AK112" s="69"/>
      <c r="AL112" s="124"/>
      <c r="AM112" s="125"/>
      <c r="AN112" s="125"/>
      <c r="AO112" s="124"/>
    </row>
    <row r="113" spans="1:41" x14ac:dyDescent="0.2">
      <c r="A113" s="75" t="s">
        <v>274</v>
      </c>
      <c r="B113" s="75" t="s">
        <v>272</v>
      </c>
      <c r="C113" s="85">
        <v>32784</v>
      </c>
      <c r="D113" s="77">
        <v>33892</v>
      </c>
      <c r="E113" s="77">
        <v>35061</v>
      </c>
      <c r="F113" s="77">
        <v>36482</v>
      </c>
      <c r="G113" s="77">
        <v>37187</v>
      </c>
      <c r="H113" s="77">
        <v>38341</v>
      </c>
      <c r="I113" s="77">
        <v>39012</v>
      </c>
      <c r="J113" s="77">
        <v>39374</v>
      </c>
      <c r="K113" s="77">
        <v>40975</v>
      </c>
      <c r="L113" s="77">
        <v>42622</v>
      </c>
      <c r="M113" s="77">
        <v>43745</v>
      </c>
      <c r="N113" s="77">
        <v>44329</v>
      </c>
      <c r="O113" s="77">
        <v>46315</v>
      </c>
      <c r="P113" s="77">
        <v>48215</v>
      </c>
      <c r="Q113" s="77">
        <v>49048</v>
      </c>
      <c r="R113" s="77">
        <v>50370</v>
      </c>
      <c r="S113" s="77">
        <v>51614</v>
      </c>
      <c r="T113" s="77">
        <v>52687</v>
      </c>
      <c r="U113" s="77">
        <v>53266</v>
      </c>
      <c r="V113" s="77">
        <v>54658</v>
      </c>
      <c r="W113" s="77">
        <v>54860</v>
      </c>
      <c r="X113" s="77">
        <v>55317</v>
      </c>
      <c r="Y113" s="77">
        <v>55618</v>
      </c>
      <c r="Z113" s="77">
        <v>56474</v>
      </c>
      <c r="AA113" s="77">
        <v>56819</v>
      </c>
      <c r="AB113" s="77">
        <v>57482</v>
      </c>
      <c r="AC113" s="77">
        <v>58176</v>
      </c>
      <c r="AD113" s="77">
        <v>58105</v>
      </c>
      <c r="AE113" s="77">
        <v>59349</v>
      </c>
      <c r="AG113" s="76" t="s">
        <v>520</v>
      </c>
      <c r="AJ113" s="76" t="s">
        <v>542</v>
      </c>
      <c r="AK113" s="69"/>
      <c r="AL113" s="124"/>
      <c r="AM113" s="125"/>
      <c r="AN113" s="125"/>
      <c r="AO113" s="124"/>
    </row>
    <row r="114" spans="1:41" x14ac:dyDescent="0.2">
      <c r="A114" s="75" t="s">
        <v>275</v>
      </c>
      <c r="B114" s="75" t="s">
        <v>272</v>
      </c>
      <c r="C114" s="85">
        <v>14278</v>
      </c>
      <c r="D114" s="77">
        <v>14667</v>
      </c>
      <c r="E114" s="77">
        <v>14935</v>
      </c>
      <c r="F114" s="77">
        <v>15417</v>
      </c>
      <c r="G114" s="77">
        <v>15817</v>
      </c>
      <c r="H114" s="77">
        <v>16564</v>
      </c>
      <c r="I114" s="77">
        <v>17294</v>
      </c>
      <c r="J114" s="77">
        <v>17886</v>
      </c>
      <c r="K114" s="77">
        <v>18812</v>
      </c>
      <c r="L114" s="77">
        <v>20192</v>
      </c>
      <c r="M114" s="77">
        <v>20733</v>
      </c>
      <c r="N114" s="77">
        <v>20993</v>
      </c>
      <c r="O114" s="77">
        <v>21916</v>
      </c>
      <c r="P114" s="77">
        <v>22579</v>
      </c>
      <c r="Q114" s="77">
        <v>23388</v>
      </c>
      <c r="R114" s="77">
        <v>24098</v>
      </c>
      <c r="S114" s="77">
        <v>24340</v>
      </c>
      <c r="T114" s="77">
        <v>24818</v>
      </c>
      <c r="U114" s="77">
        <v>25461</v>
      </c>
      <c r="V114" s="77">
        <v>24701</v>
      </c>
      <c r="W114" s="77">
        <v>24695</v>
      </c>
      <c r="X114" s="77">
        <v>24948</v>
      </c>
      <c r="Y114" s="77">
        <v>25169</v>
      </c>
      <c r="Z114" s="77">
        <v>25306</v>
      </c>
      <c r="AA114" s="77">
        <v>25648</v>
      </c>
      <c r="AB114" s="77">
        <v>25681</v>
      </c>
      <c r="AC114" s="77">
        <v>25892</v>
      </c>
      <c r="AD114" s="77">
        <v>26257</v>
      </c>
      <c r="AE114" s="77">
        <v>26509</v>
      </c>
      <c r="AG114" s="76" t="s">
        <v>520</v>
      </c>
      <c r="AJ114" s="76" t="s">
        <v>542</v>
      </c>
      <c r="AK114" s="69"/>
      <c r="AL114" s="124"/>
      <c r="AM114" s="125"/>
      <c r="AN114" s="125"/>
      <c r="AO114" s="124"/>
    </row>
    <row r="115" spans="1:41" x14ac:dyDescent="0.2">
      <c r="A115" s="75" t="s">
        <v>276</v>
      </c>
      <c r="B115" s="75" t="s">
        <v>277</v>
      </c>
      <c r="C115" s="85">
        <v>12013</v>
      </c>
      <c r="D115" s="77">
        <v>12043</v>
      </c>
      <c r="E115" s="77">
        <v>11985</v>
      </c>
      <c r="F115" s="77">
        <v>12011</v>
      </c>
      <c r="G115" s="77">
        <v>12001</v>
      </c>
      <c r="H115" s="77">
        <v>11927</v>
      </c>
      <c r="I115" s="77">
        <v>11901</v>
      </c>
      <c r="J115" s="77">
        <v>11892</v>
      </c>
      <c r="K115" s="77">
        <v>11909</v>
      </c>
      <c r="L115" s="77">
        <v>13258</v>
      </c>
      <c r="M115" s="77">
        <v>13436</v>
      </c>
      <c r="N115" s="77">
        <v>13527</v>
      </c>
      <c r="O115" s="77">
        <v>13942</v>
      </c>
      <c r="P115" s="77">
        <v>13912</v>
      </c>
      <c r="Q115" s="77">
        <v>13921</v>
      </c>
      <c r="R115" s="77">
        <v>14150</v>
      </c>
      <c r="S115" s="77">
        <v>14189</v>
      </c>
      <c r="T115" s="77">
        <v>14390</v>
      </c>
      <c r="U115" s="77">
        <v>14385</v>
      </c>
      <c r="V115" s="77">
        <v>15199</v>
      </c>
      <c r="W115" s="77">
        <v>15179</v>
      </c>
      <c r="X115" s="77">
        <v>15625</v>
      </c>
      <c r="Y115" s="77">
        <v>15687</v>
      </c>
      <c r="Z115" s="77">
        <v>16057</v>
      </c>
      <c r="AA115" s="77">
        <v>16242</v>
      </c>
      <c r="AB115" s="77">
        <v>16151</v>
      </c>
      <c r="AC115" s="77">
        <v>15917</v>
      </c>
      <c r="AD115" s="77">
        <v>14828</v>
      </c>
      <c r="AE115" s="77">
        <v>14297</v>
      </c>
      <c r="AG115" s="76" t="s">
        <v>563</v>
      </c>
      <c r="AJ115" s="76" t="s">
        <v>543</v>
      </c>
      <c r="AK115" s="69"/>
      <c r="AL115" s="124"/>
      <c r="AM115" s="125"/>
      <c r="AN115" s="125"/>
      <c r="AO115" s="124"/>
    </row>
    <row r="116" spans="1:41" x14ac:dyDescent="0.2">
      <c r="A116" s="75" t="s">
        <v>278</v>
      </c>
      <c r="B116" s="75" t="s">
        <v>277</v>
      </c>
      <c r="C116" s="85">
        <v>4503</v>
      </c>
      <c r="D116" s="77">
        <v>4531</v>
      </c>
      <c r="E116" s="77">
        <v>4561</v>
      </c>
      <c r="F116" s="77">
        <v>4532</v>
      </c>
      <c r="G116" s="77">
        <v>4559</v>
      </c>
      <c r="H116" s="77">
        <v>4554</v>
      </c>
      <c r="I116" s="77">
        <v>4570</v>
      </c>
      <c r="J116" s="77">
        <v>4583</v>
      </c>
      <c r="K116" s="77">
        <v>4598</v>
      </c>
      <c r="L116" s="77">
        <v>4874</v>
      </c>
      <c r="M116" s="77">
        <v>4967</v>
      </c>
      <c r="N116" s="77">
        <v>5009</v>
      </c>
      <c r="O116" s="77">
        <v>5129</v>
      </c>
      <c r="P116" s="77">
        <v>5145</v>
      </c>
      <c r="Q116" s="77">
        <v>5125</v>
      </c>
      <c r="R116" s="77">
        <v>5099</v>
      </c>
      <c r="S116" s="77">
        <v>5024</v>
      </c>
      <c r="T116" s="77">
        <v>5146</v>
      </c>
      <c r="U116" s="77">
        <v>5140</v>
      </c>
      <c r="V116" s="77">
        <v>4717</v>
      </c>
      <c r="W116" s="77">
        <v>4705</v>
      </c>
      <c r="X116" s="77">
        <v>4857</v>
      </c>
      <c r="Y116" s="77">
        <v>4975</v>
      </c>
      <c r="Z116" s="77">
        <v>5097</v>
      </c>
      <c r="AA116" s="77">
        <v>5151</v>
      </c>
      <c r="AB116" s="77">
        <v>5125</v>
      </c>
      <c r="AC116" s="77">
        <v>5134</v>
      </c>
      <c r="AD116" s="77">
        <v>4806</v>
      </c>
      <c r="AE116" s="77">
        <v>4677</v>
      </c>
      <c r="AG116" s="76" t="s">
        <v>563</v>
      </c>
      <c r="AJ116" s="76" t="s">
        <v>543</v>
      </c>
      <c r="AK116" s="69"/>
      <c r="AL116" s="124"/>
      <c r="AM116" s="125"/>
      <c r="AN116" s="125"/>
      <c r="AO116" s="124"/>
    </row>
    <row r="117" spans="1:41" x14ac:dyDescent="0.2">
      <c r="A117" s="75" t="s">
        <v>279</v>
      </c>
      <c r="B117" s="75" t="s">
        <v>280</v>
      </c>
      <c r="C117" s="85">
        <v>11621</v>
      </c>
      <c r="D117" s="77">
        <v>12285</v>
      </c>
      <c r="E117" s="77">
        <v>12264</v>
      </c>
      <c r="F117" s="77">
        <v>12163</v>
      </c>
      <c r="G117" s="77">
        <v>14544</v>
      </c>
      <c r="H117" s="77">
        <v>17077</v>
      </c>
      <c r="I117" s="77">
        <v>16969</v>
      </c>
      <c r="J117" s="77">
        <v>16822</v>
      </c>
      <c r="K117" s="77">
        <v>17089</v>
      </c>
      <c r="L117" s="77">
        <v>17547</v>
      </c>
      <c r="M117" s="77">
        <v>17523</v>
      </c>
      <c r="N117" s="77">
        <v>17886</v>
      </c>
      <c r="O117" s="77">
        <v>18099</v>
      </c>
      <c r="P117" s="77">
        <v>18301</v>
      </c>
      <c r="Q117" s="77">
        <v>18337</v>
      </c>
      <c r="R117" s="77">
        <v>18138</v>
      </c>
      <c r="S117" s="77">
        <v>17636</v>
      </c>
      <c r="T117" s="77">
        <v>17402</v>
      </c>
      <c r="U117" s="77">
        <v>17431</v>
      </c>
      <c r="V117" s="77">
        <v>17510</v>
      </c>
      <c r="W117" s="77">
        <v>16746</v>
      </c>
      <c r="X117" s="77">
        <v>15527</v>
      </c>
      <c r="Y117" s="77">
        <v>15375</v>
      </c>
      <c r="Z117" s="77">
        <v>14992</v>
      </c>
      <c r="AA117" s="77">
        <v>14417</v>
      </c>
      <c r="AB117" s="77">
        <v>14815</v>
      </c>
      <c r="AC117" s="77">
        <v>14954</v>
      </c>
      <c r="AD117" s="77">
        <v>15008</v>
      </c>
      <c r="AE117" s="77">
        <v>13717</v>
      </c>
      <c r="AG117" s="76" t="s">
        <v>520</v>
      </c>
      <c r="AJ117" s="76" t="s">
        <v>542</v>
      </c>
      <c r="AK117" s="69"/>
      <c r="AL117" s="124"/>
      <c r="AM117" s="125"/>
      <c r="AN117" s="125"/>
      <c r="AO117" s="124"/>
    </row>
    <row r="118" spans="1:41" x14ac:dyDescent="0.2">
      <c r="A118" s="75" t="s">
        <v>39</v>
      </c>
      <c r="B118" s="75" t="s">
        <v>38</v>
      </c>
      <c r="C118" s="85">
        <v>20869</v>
      </c>
      <c r="D118" s="77">
        <v>21051</v>
      </c>
      <c r="E118" s="77">
        <v>21109</v>
      </c>
      <c r="F118" s="77">
        <v>21096</v>
      </c>
      <c r="G118" s="77">
        <v>21178</v>
      </c>
      <c r="H118" s="77">
        <v>21359</v>
      </c>
      <c r="I118" s="77">
        <v>21581</v>
      </c>
      <c r="J118" s="77">
        <v>21821</v>
      </c>
      <c r="K118" s="77">
        <v>22143</v>
      </c>
      <c r="L118" s="77">
        <v>20761</v>
      </c>
      <c r="M118" s="77">
        <v>21592</v>
      </c>
      <c r="N118" s="77">
        <v>21930</v>
      </c>
      <c r="O118" s="77">
        <v>22127</v>
      </c>
      <c r="P118" s="77">
        <v>23191</v>
      </c>
      <c r="Q118" s="77">
        <v>23231</v>
      </c>
      <c r="R118" s="77">
        <v>23340</v>
      </c>
      <c r="S118" s="77">
        <v>23203</v>
      </c>
      <c r="T118" s="77">
        <v>23337</v>
      </c>
      <c r="U118" s="77">
        <v>23387</v>
      </c>
      <c r="V118" s="77">
        <v>20371</v>
      </c>
      <c r="W118" s="77">
        <v>20424</v>
      </c>
      <c r="X118" s="77">
        <v>20666</v>
      </c>
      <c r="Y118" s="77">
        <v>20747</v>
      </c>
      <c r="Z118" s="77">
        <v>20844</v>
      </c>
      <c r="AA118" s="77">
        <v>20887</v>
      </c>
      <c r="AB118" s="77">
        <v>20858</v>
      </c>
      <c r="AC118" s="77">
        <v>20878</v>
      </c>
      <c r="AD118" s="77">
        <v>20842</v>
      </c>
      <c r="AE118" s="77">
        <v>20566</v>
      </c>
      <c r="AG118" s="76" t="s">
        <v>563</v>
      </c>
      <c r="AJ118" s="76" t="s">
        <v>543</v>
      </c>
      <c r="AK118" s="69"/>
      <c r="AL118" s="124"/>
      <c r="AM118" s="125"/>
      <c r="AN118" s="125"/>
      <c r="AO118" s="124"/>
    </row>
    <row r="119" spans="1:41" x14ac:dyDescent="0.2">
      <c r="A119" s="75" t="s">
        <v>37</v>
      </c>
      <c r="B119" s="75" t="s">
        <v>38</v>
      </c>
      <c r="C119" s="85">
        <v>84804</v>
      </c>
      <c r="D119" s="77">
        <v>85344</v>
      </c>
      <c r="E119" s="77">
        <v>86678</v>
      </c>
      <c r="F119" s="77">
        <v>88156</v>
      </c>
      <c r="G119" s="77">
        <v>88535</v>
      </c>
      <c r="H119" s="77">
        <v>89299</v>
      </c>
      <c r="I119" s="77">
        <v>90214</v>
      </c>
      <c r="J119" s="77">
        <v>91195</v>
      </c>
      <c r="K119" s="77">
        <v>92809</v>
      </c>
      <c r="L119" s="77">
        <v>86741</v>
      </c>
      <c r="M119" s="77">
        <v>87899</v>
      </c>
      <c r="N119" s="77">
        <v>88938</v>
      </c>
      <c r="O119" s="77">
        <v>89704</v>
      </c>
      <c r="P119" s="77">
        <v>90032</v>
      </c>
      <c r="Q119" s="77">
        <v>89326</v>
      </c>
      <c r="R119" s="77">
        <v>89488</v>
      </c>
      <c r="S119" s="77">
        <v>88754</v>
      </c>
      <c r="T119" s="77">
        <v>89171</v>
      </c>
      <c r="U119" s="77">
        <v>89501</v>
      </c>
      <c r="V119" s="77">
        <v>83366</v>
      </c>
      <c r="W119" s="77">
        <v>83703</v>
      </c>
      <c r="X119" s="77">
        <v>84476</v>
      </c>
      <c r="Y119" s="77">
        <v>84732</v>
      </c>
      <c r="Z119" s="77">
        <v>85393</v>
      </c>
      <c r="AA119" s="77">
        <v>85628</v>
      </c>
      <c r="AB119" s="77">
        <v>86420</v>
      </c>
      <c r="AC119" s="77">
        <v>86665</v>
      </c>
      <c r="AD119" s="77">
        <v>86931</v>
      </c>
      <c r="AE119" s="77">
        <v>86792</v>
      </c>
      <c r="AG119" s="76" t="s">
        <v>561</v>
      </c>
      <c r="AJ119" s="76" t="s">
        <v>541</v>
      </c>
      <c r="AK119" s="69"/>
      <c r="AL119" s="124"/>
      <c r="AM119" s="125"/>
      <c r="AN119" s="125"/>
      <c r="AO119" s="124"/>
    </row>
    <row r="120" spans="1:41" x14ac:dyDescent="0.2">
      <c r="A120" s="75" t="s">
        <v>40</v>
      </c>
      <c r="B120" s="75" t="s">
        <v>38</v>
      </c>
      <c r="C120" s="85">
        <v>48945</v>
      </c>
      <c r="D120" s="77">
        <v>49427</v>
      </c>
      <c r="E120" s="77">
        <v>50061</v>
      </c>
      <c r="F120" s="77">
        <v>51054</v>
      </c>
      <c r="G120" s="77">
        <v>51420</v>
      </c>
      <c r="H120" s="77">
        <v>51825</v>
      </c>
      <c r="I120" s="77">
        <v>52360</v>
      </c>
      <c r="J120" s="77">
        <v>52979</v>
      </c>
      <c r="K120" s="77">
        <v>54013</v>
      </c>
      <c r="L120" s="77">
        <v>53734</v>
      </c>
      <c r="M120" s="77">
        <v>54851</v>
      </c>
      <c r="N120" s="77">
        <v>55531</v>
      </c>
      <c r="O120" s="77">
        <v>55867</v>
      </c>
      <c r="P120" s="77">
        <v>55988</v>
      </c>
      <c r="Q120" s="77">
        <v>56145</v>
      </c>
      <c r="R120" s="77">
        <v>56556</v>
      </c>
      <c r="S120" s="77">
        <v>56169</v>
      </c>
      <c r="T120" s="77">
        <v>56547</v>
      </c>
      <c r="U120" s="77">
        <v>56719</v>
      </c>
      <c r="V120" s="77">
        <v>56486</v>
      </c>
      <c r="W120" s="77">
        <v>56574</v>
      </c>
      <c r="X120" s="77">
        <v>56529</v>
      </c>
      <c r="Y120" s="77">
        <v>56907</v>
      </c>
      <c r="Z120" s="77">
        <v>57042</v>
      </c>
      <c r="AA120" s="77">
        <v>57304</v>
      </c>
      <c r="AB120" s="77">
        <v>57506</v>
      </c>
      <c r="AC120" s="77">
        <v>57704</v>
      </c>
      <c r="AD120" s="77">
        <v>58891</v>
      </c>
      <c r="AE120" s="77">
        <v>57212</v>
      </c>
      <c r="AG120" s="76" t="s">
        <v>561</v>
      </c>
      <c r="AJ120" s="76" t="s">
        <v>541</v>
      </c>
      <c r="AK120" s="69"/>
      <c r="AL120" s="124"/>
      <c r="AM120" s="125"/>
      <c r="AN120" s="125"/>
      <c r="AO120" s="124"/>
    </row>
    <row r="121" spans="1:41" x14ac:dyDescent="0.2">
      <c r="A121" s="75" t="s">
        <v>41</v>
      </c>
      <c r="B121" s="75" t="s">
        <v>38</v>
      </c>
      <c r="C121" s="85">
        <v>15813</v>
      </c>
      <c r="D121" s="77">
        <v>15971</v>
      </c>
      <c r="E121" s="77">
        <v>16163</v>
      </c>
      <c r="F121" s="77">
        <v>16316</v>
      </c>
      <c r="G121" s="77">
        <v>16387</v>
      </c>
      <c r="H121" s="77">
        <v>16559</v>
      </c>
      <c r="I121" s="77">
        <v>16734</v>
      </c>
      <c r="J121" s="77">
        <v>16911</v>
      </c>
      <c r="K121" s="77">
        <v>17132</v>
      </c>
      <c r="L121" s="77">
        <v>16596</v>
      </c>
      <c r="M121" s="77">
        <v>16807</v>
      </c>
      <c r="N121" s="77">
        <v>17007</v>
      </c>
      <c r="O121" s="77">
        <v>17199</v>
      </c>
      <c r="P121" s="77">
        <v>17211</v>
      </c>
      <c r="Q121" s="77">
        <v>17496</v>
      </c>
      <c r="R121" s="77">
        <v>17589</v>
      </c>
      <c r="S121" s="77">
        <v>17455</v>
      </c>
      <c r="T121" s="77">
        <v>17551</v>
      </c>
      <c r="U121" s="77">
        <v>17608</v>
      </c>
      <c r="V121" s="77">
        <v>16560</v>
      </c>
      <c r="W121" s="77">
        <v>16602</v>
      </c>
      <c r="X121" s="77">
        <v>16697</v>
      </c>
      <c r="Y121" s="77">
        <v>16745</v>
      </c>
      <c r="Z121" s="77">
        <v>16784</v>
      </c>
      <c r="AA121" s="77">
        <v>16744</v>
      </c>
      <c r="AB121" s="77">
        <v>16781</v>
      </c>
      <c r="AC121" s="77">
        <v>16792</v>
      </c>
      <c r="AD121" s="77">
        <v>16919</v>
      </c>
      <c r="AE121" s="77">
        <v>16490</v>
      </c>
      <c r="AG121" s="76" t="s">
        <v>563</v>
      </c>
      <c r="AJ121" s="76" t="s">
        <v>543</v>
      </c>
      <c r="AK121" s="69"/>
      <c r="AL121" s="124"/>
      <c r="AM121" s="125"/>
      <c r="AN121" s="125"/>
      <c r="AO121" s="124"/>
    </row>
    <row r="122" spans="1:41" x14ac:dyDescent="0.2">
      <c r="A122" s="75" t="s">
        <v>42</v>
      </c>
      <c r="B122" s="75" t="s">
        <v>38</v>
      </c>
      <c r="C122" s="85">
        <v>3022</v>
      </c>
      <c r="D122" s="77">
        <v>3054</v>
      </c>
      <c r="E122" s="77">
        <v>3182</v>
      </c>
      <c r="F122" s="77">
        <v>3241</v>
      </c>
      <c r="G122" s="77">
        <v>3403</v>
      </c>
      <c r="H122" s="77">
        <v>3437</v>
      </c>
      <c r="I122" s="77">
        <v>3474</v>
      </c>
      <c r="J122" s="77">
        <v>3555</v>
      </c>
      <c r="K122" s="77">
        <v>3608</v>
      </c>
      <c r="L122" s="77">
        <v>3163</v>
      </c>
      <c r="M122" s="77">
        <v>3211</v>
      </c>
      <c r="N122" s="77">
        <v>3317</v>
      </c>
      <c r="O122" s="77">
        <v>3497</v>
      </c>
      <c r="P122" s="77">
        <v>3488</v>
      </c>
      <c r="Q122" s="77">
        <v>3488</v>
      </c>
      <c r="R122" s="77">
        <v>3521</v>
      </c>
      <c r="S122" s="77">
        <v>3512</v>
      </c>
      <c r="T122" s="77">
        <v>3540</v>
      </c>
      <c r="U122" s="77">
        <v>3559</v>
      </c>
      <c r="V122" s="77">
        <v>3768</v>
      </c>
      <c r="W122" s="77">
        <v>3782</v>
      </c>
      <c r="X122" s="77">
        <v>3834</v>
      </c>
      <c r="Y122" s="77">
        <v>3855</v>
      </c>
      <c r="Z122" s="77">
        <v>3866</v>
      </c>
      <c r="AA122" s="77">
        <v>3871</v>
      </c>
      <c r="AB122" s="77">
        <v>3860</v>
      </c>
      <c r="AC122" s="77">
        <v>3867</v>
      </c>
      <c r="AD122" s="77">
        <v>3845</v>
      </c>
      <c r="AE122" s="77">
        <v>3929</v>
      </c>
      <c r="AG122" s="76" t="s">
        <v>520</v>
      </c>
      <c r="AJ122" s="76" t="s">
        <v>542</v>
      </c>
      <c r="AK122" s="69"/>
      <c r="AL122" s="124"/>
      <c r="AM122" s="125"/>
      <c r="AN122" s="125"/>
      <c r="AO122" s="124"/>
    </row>
    <row r="123" spans="1:41" x14ac:dyDescent="0.2">
      <c r="A123" s="75" t="s">
        <v>43</v>
      </c>
      <c r="B123" s="75" t="s">
        <v>38</v>
      </c>
      <c r="C123" s="85">
        <v>41998</v>
      </c>
      <c r="D123" s="77">
        <v>42525</v>
      </c>
      <c r="E123" s="77">
        <v>43131</v>
      </c>
      <c r="F123" s="77">
        <v>43772</v>
      </c>
      <c r="G123" s="77">
        <v>43978</v>
      </c>
      <c r="H123" s="77">
        <v>44547</v>
      </c>
      <c r="I123" s="77">
        <v>44988</v>
      </c>
      <c r="J123" s="77">
        <v>45483</v>
      </c>
      <c r="K123" s="77">
        <v>46261</v>
      </c>
      <c r="L123" s="77">
        <v>45180</v>
      </c>
      <c r="M123" s="77">
        <v>46078</v>
      </c>
      <c r="N123" s="77">
        <v>47165</v>
      </c>
      <c r="O123" s="77">
        <v>48166</v>
      </c>
      <c r="P123" s="77">
        <v>48241</v>
      </c>
      <c r="Q123" s="77">
        <v>48302</v>
      </c>
      <c r="R123" s="77">
        <v>48640</v>
      </c>
      <c r="S123" s="77">
        <v>48475</v>
      </c>
      <c r="T123" s="77">
        <v>48932</v>
      </c>
      <c r="U123" s="77">
        <v>49207</v>
      </c>
      <c r="V123" s="77">
        <v>46350</v>
      </c>
      <c r="W123" s="77">
        <v>46640</v>
      </c>
      <c r="X123" s="77">
        <v>47512</v>
      </c>
      <c r="Y123" s="77">
        <v>48152</v>
      </c>
      <c r="Z123" s="77">
        <v>49086</v>
      </c>
      <c r="AA123" s="77">
        <v>49251</v>
      </c>
      <c r="AB123" s="77">
        <v>49606</v>
      </c>
      <c r="AC123" s="77">
        <v>49954</v>
      </c>
      <c r="AD123" s="77">
        <v>51313</v>
      </c>
      <c r="AE123" s="77">
        <v>49658</v>
      </c>
      <c r="AG123" s="76" t="s">
        <v>561</v>
      </c>
      <c r="AJ123" s="76" t="s">
        <v>541</v>
      </c>
      <c r="AK123" s="69"/>
      <c r="AL123" s="124"/>
      <c r="AM123" s="125"/>
      <c r="AN123" s="125"/>
      <c r="AO123" s="124"/>
    </row>
    <row r="124" spans="1:41" x14ac:dyDescent="0.2">
      <c r="A124" s="75" t="s">
        <v>44</v>
      </c>
      <c r="B124" s="75" t="s">
        <v>38</v>
      </c>
      <c r="C124" s="85">
        <v>70784</v>
      </c>
      <c r="D124" s="77">
        <v>71572</v>
      </c>
      <c r="E124" s="77">
        <v>72383</v>
      </c>
      <c r="F124" s="77">
        <v>73294</v>
      </c>
      <c r="G124" s="77">
        <v>73516</v>
      </c>
      <c r="H124" s="77">
        <v>74244</v>
      </c>
      <c r="I124" s="77">
        <v>75055</v>
      </c>
      <c r="J124" s="77">
        <v>75932</v>
      </c>
      <c r="K124" s="77">
        <v>77124</v>
      </c>
      <c r="L124" s="77">
        <v>77094</v>
      </c>
      <c r="M124" s="77">
        <v>78297</v>
      </c>
      <c r="N124" s="77">
        <v>79573</v>
      </c>
      <c r="O124" s="77">
        <v>80332</v>
      </c>
      <c r="P124" s="77">
        <v>80744</v>
      </c>
      <c r="Q124" s="77">
        <v>80986</v>
      </c>
      <c r="R124" s="77">
        <v>81146</v>
      </c>
      <c r="S124" s="77">
        <v>81122</v>
      </c>
      <c r="T124" s="77">
        <v>81445</v>
      </c>
      <c r="U124" s="77">
        <v>81604</v>
      </c>
      <c r="V124" s="77">
        <v>75582</v>
      </c>
      <c r="W124" s="77">
        <v>75868</v>
      </c>
      <c r="X124" s="77">
        <v>75944</v>
      </c>
      <c r="Y124" s="77">
        <v>76022</v>
      </c>
      <c r="Z124" s="77">
        <v>76183</v>
      </c>
      <c r="AA124" s="77">
        <v>76116</v>
      </c>
      <c r="AB124" s="77">
        <v>76463</v>
      </c>
      <c r="AC124" s="77">
        <v>76708</v>
      </c>
      <c r="AD124" s="77">
        <v>77286</v>
      </c>
      <c r="AE124" s="77">
        <v>76252</v>
      </c>
      <c r="AG124" s="76" t="s">
        <v>563</v>
      </c>
      <c r="AJ124" s="76" t="s">
        <v>543</v>
      </c>
      <c r="AK124" s="69"/>
      <c r="AL124" s="124"/>
      <c r="AM124" s="125"/>
      <c r="AN124" s="125"/>
      <c r="AO124" s="124"/>
    </row>
    <row r="125" spans="1:41" x14ac:dyDescent="0.2">
      <c r="A125" s="75" t="s">
        <v>45</v>
      </c>
      <c r="B125" s="75" t="s">
        <v>38</v>
      </c>
      <c r="C125" s="85">
        <v>35489</v>
      </c>
      <c r="D125" s="77">
        <v>35840</v>
      </c>
      <c r="E125" s="77">
        <v>36003</v>
      </c>
      <c r="F125" s="77">
        <v>36268</v>
      </c>
      <c r="G125" s="77">
        <v>36411</v>
      </c>
      <c r="H125" s="77">
        <v>36712</v>
      </c>
      <c r="I125" s="77">
        <v>37100</v>
      </c>
      <c r="J125" s="77">
        <v>37503</v>
      </c>
      <c r="K125" s="77">
        <v>38044</v>
      </c>
      <c r="L125" s="77">
        <v>37048</v>
      </c>
      <c r="M125" s="77">
        <v>37549</v>
      </c>
      <c r="N125" s="77">
        <v>38233</v>
      </c>
      <c r="O125" s="77">
        <v>38656</v>
      </c>
      <c r="P125" s="77">
        <v>38730</v>
      </c>
      <c r="Q125" s="77">
        <v>38821</v>
      </c>
      <c r="R125" s="77">
        <v>38982</v>
      </c>
      <c r="S125" s="77">
        <v>38543</v>
      </c>
      <c r="T125" s="77">
        <v>38759</v>
      </c>
      <c r="U125" s="77">
        <v>38867</v>
      </c>
      <c r="V125" s="77">
        <v>35539</v>
      </c>
      <c r="W125" s="77">
        <v>35625</v>
      </c>
      <c r="X125" s="77">
        <v>36128</v>
      </c>
      <c r="Y125" s="77">
        <v>36290</v>
      </c>
      <c r="Z125" s="77">
        <v>36378</v>
      </c>
      <c r="AA125" s="77">
        <v>36408</v>
      </c>
      <c r="AB125" s="77">
        <v>36297</v>
      </c>
      <c r="AC125" s="77">
        <v>36325</v>
      </c>
      <c r="AD125" s="77">
        <v>36556</v>
      </c>
      <c r="AE125" s="77">
        <v>36531</v>
      </c>
      <c r="AG125" s="76" t="s">
        <v>563</v>
      </c>
      <c r="AJ125" s="76" t="s">
        <v>543</v>
      </c>
      <c r="AK125" s="69"/>
      <c r="AL125" s="124"/>
      <c r="AM125" s="125"/>
      <c r="AN125" s="125"/>
      <c r="AO125" s="124"/>
    </row>
    <row r="126" spans="1:41" x14ac:dyDescent="0.2">
      <c r="A126" s="75" t="s">
        <v>281</v>
      </c>
      <c r="B126" s="75" t="s">
        <v>38</v>
      </c>
      <c r="C126" s="85">
        <v>43484</v>
      </c>
      <c r="D126" s="77">
        <v>43993</v>
      </c>
      <c r="E126" s="77">
        <v>43932</v>
      </c>
      <c r="F126" s="77">
        <v>43451</v>
      </c>
      <c r="G126" s="77">
        <v>43744</v>
      </c>
      <c r="H126" s="77">
        <v>44133</v>
      </c>
      <c r="I126" s="77">
        <v>44605</v>
      </c>
      <c r="J126" s="77">
        <v>45088</v>
      </c>
      <c r="K126" s="77">
        <v>45733</v>
      </c>
      <c r="L126" s="77">
        <v>44508</v>
      </c>
      <c r="M126" s="77">
        <v>45159</v>
      </c>
      <c r="N126" s="77">
        <v>45769</v>
      </c>
      <c r="O126" s="77">
        <v>45931</v>
      </c>
      <c r="P126" s="77">
        <v>46036</v>
      </c>
      <c r="Q126" s="77">
        <v>46044</v>
      </c>
      <c r="R126" s="77">
        <v>46760</v>
      </c>
      <c r="S126" s="77">
        <v>46499</v>
      </c>
      <c r="T126" s="77">
        <v>46786</v>
      </c>
      <c r="U126" s="77">
        <v>47002</v>
      </c>
      <c r="V126" s="77">
        <v>42142</v>
      </c>
      <c r="W126" s="77">
        <v>42252</v>
      </c>
      <c r="X126" s="77">
        <v>42690</v>
      </c>
      <c r="Y126" s="77">
        <v>42850</v>
      </c>
      <c r="Z126" s="77">
        <v>42969</v>
      </c>
      <c r="AA126" s="77">
        <v>42973</v>
      </c>
      <c r="AB126" s="77">
        <v>42971</v>
      </c>
      <c r="AC126" s="77">
        <v>43051</v>
      </c>
      <c r="AD126" s="77">
        <v>42972</v>
      </c>
      <c r="AE126" s="77">
        <v>42449</v>
      </c>
      <c r="AG126" s="76" t="s">
        <v>563</v>
      </c>
      <c r="AJ126" s="76" t="s">
        <v>543</v>
      </c>
      <c r="AK126" s="69"/>
      <c r="AL126" s="124"/>
      <c r="AM126" s="125"/>
      <c r="AN126" s="125"/>
      <c r="AO126" s="124"/>
    </row>
    <row r="127" spans="1:41" x14ac:dyDescent="0.2">
      <c r="A127" s="75" t="s">
        <v>46</v>
      </c>
      <c r="B127" s="75" t="s">
        <v>38</v>
      </c>
      <c r="C127" s="85">
        <v>63197</v>
      </c>
      <c r="D127" s="77">
        <v>63690</v>
      </c>
      <c r="E127" s="77">
        <v>64225</v>
      </c>
      <c r="F127" s="77">
        <v>65020</v>
      </c>
      <c r="G127" s="77">
        <v>65277</v>
      </c>
      <c r="H127" s="77">
        <v>65850</v>
      </c>
      <c r="I127" s="77">
        <v>66522</v>
      </c>
      <c r="J127" s="77">
        <v>67260</v>
      </c>
      <c r="K127" s="77">
        <v>68345</v>
      </c>
      <c r="L127" s="77">
        <v>73682</v>
      </c>
      <c r="M127" s="77">
        <v>74991</v>
      </c>
      <c r="N127" s="77">
        <v>76428</v>
      </c>
      <c r="O127" s="77">
        <v>77002</v>
      </c>
      <c r="P127" s="77">
        <v>77052</v>
      </c>
      <c r="Q127" s="77">
        <v>77039</v>
      </c>
      <c r="R127" s="77">
        <v>77189</v>
      </c>
      <c r="S127" s="77">
        <v>76713</v>
      </c>
      <c r="T127" s="77">
        <v>77194</v>
      </c>
      <c r="U127" s="77">
        <v>77312</v>
      </c>
      <c r="V127" s="77">
        <v>76756</v>
      </c>
      <c r="W127" s="77">
        <v>76945</v>
      </c>
      <c r="X127" s="77">
        <v>77145</v>
      </c>
      <c r="Y127" s="77">
        <v>77335</v>
      </c>
      <c r="Z127" s="77">
        <v>77532</v>
      </c>
      <c r="AA127" s="77">
        <v>77433</v>
      </c>
      <c r="AB127" s="77">
        <v>77466</v>
      </c>
      <c r="AC127" s="77">
        <v>77682</v>
      </c>
      <c r="AD127" s="77">
        <v>78308</v>
      </c>
      <c r="AE127" s="77">
        <v>78110</v>
      </c>
      <c r="AG127" s="76" t="s">
        <v>563</v>
      </c>
      <c r="AJ127" s="76" t="s">
        <v>543</v>
      </c>
      <c r="AK127" s="69"/>
      <c r="AL127" s="124"/>
      <c r="AM127" s="125"/>
      <c r="AN127" s="125"/>
      <c r="AO127" s="124"/>
    </row>
    <row r="128" spans="1:41" x14ac:dyDescent="0.2">
      <c r="A128" s="75" t="s">
        <v>282</v>
      </c>
      <c r="B128" s="75" t="s">
        <v>38</v>
      </c>
      <c r="C128" s="85">
        <v>32326</v>
      </c>
      <c r="D128" s="77">
        <v>32501</v>
      </c>
      <c r="E128" s="77">
        <v>32753</v>
      </c>
      <c r="F128" s="77">
        <v>33162</v>
      </c>
      <c r="G128" s="77">
        <v>33282</v>
      </c>
      <c r="H128" s="77">
        <v>33628</v>
      </c>
      <c r="I128" s="77">
        <v>33992</v>
      </c>
      <c r="J128" s="77">
        <v>34398</v>
      </c>
      <c r="K128" s="77">
        <v>35096</v>
      </c>
      <c r="L128" s="77">
        <v>34337</v>
      </c>
      <c r="M128" s="77">
        <v>34833</v>
      </c>
      <c r="N128" s="77">
        <v>35350</v>
      </c>
      <c r="O128" s="77">
        <v>35701</v>
      </c>
      <c r="P128" s="77">
        <v>35754</v>
      </c>
      <c r="Q128" s="77">
        <v>35813</v>
      </c>
      <c r="R128" s="77">
        <v>36084</v>
      </c>
      <c r="S128" s="77">
        <v>35774</v>
      </c>
      <c r="T128" s="77">
        <v>36090</v>
      </c>
      <c r="U128" s="77">
        <v>36224</v>
      </c>
      <c r="V128" s="77">
        <v>34173</v>
      </c>
      <c r="W128" s="77">
        <v>34308</v>
      </c>
      <c r="X128" s="77">
        <v>34361</v>
      </c>
      <c r="Y128" s="77">
        <v>34407</v>
      </c>
      <c r="Z128" s="77">
        <v>34486</v>
      </c>
      <c r="AA128" s="77">
        <v>34464</v>
      </c>
      <c r="AB128" s="77">
        <v>34443</v>
      </c>
      <c r="AC128" s="77">
        <v>34504</v>
      </c>
      <c r="AD128" s="77">
        <v>34627</v>
      </c>
      <c r="AE128" s="77">
        <v>33775</v>
      </c>
      <c r="AG128" s="76" t="s">
        <v>561</v>
      </c>
      <c r="AJ128" s="76" t="s">
        <v>541</v>
      </c>
      <c r="AK128" s="69"/>
      <c r="AL128" s="124"/>
      <c r="AM128" s="125"/>
      <c r="AN128" s="125"/>
      <c r="AO128" s="124"/>
    </row>
    <row r="129" spans="1:41" x14ac:dyDescent="0.2">
      <c r="A129" s="75" t="s">
        <v>283</v>
      </c>
      <c r="B129" s="75" t="s">
        <v>38</v>
      </c>
      <c r="C129" s="85">
        <v>832</v>
      </c>
      <c r="D129" s="77">
        <v>850</v>
      </c>
      <c r="E129" s="77">
        <v>856</v>
      </c>
      <c r="F129" s="77">
        <v>881</v>
      </c>
      <c r="G129" s="77">
        <v>890</v>
      </c>
      <c r="H129" s="77">
        <v>901</v>
      </c>
      <c r="I129" s="77">
        <v>916</v>
      </c>
      <c r="J129" s="77">
        <v>935</v>
      </c>
      <c r="K129" s="77">
        <v>965</v>
      </c>
      <c r="L129" s="77">
        <v>864</v>
      </c>
      <c r="M129" s="77">
        <v>893</v>
      </c>
      <c r="N129" s="77">
        <v>921</v>
      </c>
      <c r="O129" s="77">
        <v>938</v>
      </c>
      <c r="P129" s="77">
        <v>945</v>
      </c>
      <c r="Q129" s="77">
        <v>940</v>
      </c>
      <c r="R129" s="77">
        <v>938</v>
      </c>
      <c r="S129" s="77">
        <v>942</v>
      </c>
      <c r="T129" s="77">
        <v>953</v>
      </c>
      <c r="U129" s="77">
        <v>963</v>
      </c>
      <c r="V129" s="77">
        <v>1058</v>
      </c>
      <c r="W129" s="77">
        <v>1066</v>
      </c>
      <c r="X129" s="77">
        <v>1057</v>
      </c>
      <c r="Y129" s="77">
        <v>1058</v>
      </c>
      <c r="Z129" s="77">
        <v>1061</v>
      </c>
      <c r="AA129" s="77">
        <v>1058</v>
      </c>
      <c r="AB129" s="77">
        <v>1068</v>
      </c>
      <c r="AC129" s="77">
        <v>1069</v>
      </c>
      <c r="AD129" s="77">
        <v>1077</v>
      </c>
      <c r="AE129" s="77">
        <v>1052</v>
      </c>
      <c r="AG129" s="76" t="s">
        <v>563</v>
      </c>
      <c r="AJ129" s="76" t="s">
        <v>543</v>
      </c>
      <c r="AK129" s="69"/>
      <c r="AL129" s="124"/>
      <c r="AM129" s="125"/>
      <c r="AN129" s="125"/>
      <c r="AO129" s="124"/>
    </row>
    <row r="130" spans="1:41" x14ac:dyDescent="0.2">
      <c r="A130" s="75" t="s">
        <v>47</v>
      </c>
      <c r="B130" s="75" t="s">
        <v>38</v>
      </c>
      <c r="C130" s="85">
        <v>97150</v>
      </c>
      <c r="D130" s="77">
        <v>97713</v>
      </c>
      <c r="E130" s="77">
        <v>99163</v>
      </c>
      <c r="F130" s="77">
        <v>100752</v>
      </c>
      <c r="G130" s="77">
        <v>101444</v>
      </c>
      <c r="H130" s="77">
        <v>102263</v>
      </c>
      <c r="I130" s="77">
        <v>103864</v>
      </c>
      <c r="J130" s="77">
        <v>104842</v>
      </c>
      <c r="K130" s="77">
        <v>106480</v>
      </c>
      <c r="L130" s="77">
        <v>101324</v>
      </c>
      <c r="M130" s="77">
        <v>102745</v>
      </c>
      <c r="N130" s="77">
        <v>104497</v>
      </c>
      <c r="O130" s="77">
        <v>105437</v>
      </c>
      <c r="P130" s="77">
        <v>106107</v>
      </c>
      <c r="Q130" s="77">
        <v>106879</v>
      </c>
      <c r="R130" s="77">
        <v>107921</v>
      </c>
      <c r="S130" s="77">
        <v>107412</v>
      </c>
      <c r="T130" s="77">
        <v>108082</v>
      </c>
      <c r="U130" s="77">
        <v>108469</v>
      </c>
      <c r="V130" s="77">
        <v>104193</v>
      </c>
      <c r="W130" s="77">
        <v>104480</v>
      </c>
      <c r="X130" s="77">
        <v>106085</v>
      </c>
      <c r="Y130" s="77">
        <v>106581</v>
      </c>
      <c r="Z130" s="77">
        <v>106892</v>
      </c>
      <c r="AA130" s="77">
        <v>106995</v>
      </c>
      <c r="AB130" s="77">
        <v>107029</v>
      </c>
      <c r="AC130" s="77">
        <v>107149</v>
      </c>
      <c r="AD130" s="77">
        <v>105952</v>
      </c>
      <c r="AE130" s="77">
        <v>105861</v>
      </c>
      <c r="AG130" s="76" t="s">
        <v>561</v>
      </c>
      <c r="AJ130" s="76" t="s">
        <v>541</v>
      </c>
      <c r="AK130" s="69"/>
      <c r="AL130" s="124"/>
      <c r="AM130" s="125"/>
      <c r="AN130" s="125"/>
      <c r="AO130" s="124"/>
    </row>
    <row r="131" spans="1:41" x14ac:dyDescent="0.2">
      <c r="A131" s="75" t="s">
        <v>48</v>
      </c>
      <c r="B131" s="75" t="s">
        <v>38</v>
      </c>
      <c r="C131" s="85">
        <v>17731</v>
      </c>
      <c r="D131" s="77">
        <v>18118</v>
      </c>
      <c r="E131" s="77">
        <v>18481</v>
      </c>
      <c r="F131" s="77">
        <v>18535</v>
      </c>
      <c r="G131" s="77">
        <v>18829</v>
      </c>
      <c r="H131" s="77">
        <v>19129</v>
      </c>
      <c r="I131" s="77">
        <v>19496</v>
      </c>
      <c r="J131" s="77">
        <v>20004</v>
      </c>
      <c r="K131" s="77">
        <v>20455</v>
      </c>
      <c r="L131" s="77">
        <v>20267</v>
      </c>
      <c r="M131" s="77">
        <v>20712</v>
      </c>
      <c r="N131" s="77">
        <v>21077</v>
      </c>
      <c r="O131" s="77">
        <v>22889</v>
      </c>
      <c r="P131" s="77">
        <v>22985</v>
      </c>
      <c r="Q131" s="77">
        <v>23387</v>
      </c>
      <c r="R131" s="77">
        <v>23652</v>
      </c>
      <c r="S131" s="77">
        <v>23590</v>
      </c>
      <c r="T131" s="77">
        <v>23735</v>
      </c>
      <c r="U131" s="77">
        <v>23788</v>
      </c>
      <c r="V131" s="77">
        <v>23109</v>
      </c>
      <c r="W131" s="77">
        <v>23695</v>
      </c>
      <c r="X131" s="77">
        <v>23863</v>
      </c>
      <c r="Y131" s="77">
        <v>23945</v>
      </c>
      <c r="Z131" s="77">
        <v>24162</v>
      </c>
      <c r="AA131" s="77">
        <v>24113</v>
      </c>
      <c r="AB131" s="77">
        <v>24183</v>
      </c>
      <c r="AC131" s="77">
        <v>24296</v>
      </c>
      <c r="AD131" s="77">
        <v>24239</v>
      </c>
      <c r="AE131" s="77">
        <v>24193</v>
      </c>
      <c r="AG131" s="76" t="s">
        <v>565</v>
      </c>
      <c r="AJ131" s="76" t="s">
        <v>544</v>
      </c>
      <c r="AK131" s="69"/>
      <c r="AL131" s="124"/>
      <c r="AM131" s="125"/>
      <c r="AN131" s="125"/>
      <c r="AO131" s="124"/>
    </row>
    <row r="132" spans="1:41" x14ac:dyDescent="0.2">
      <c r="A132" s="75" t="s">
        <v>284</v>
      </c>
      <c r="B132" s="75" t="s">
        <v>38</v>
      </c>
      <c r="C132" s="85">
        <v>84719</v>
      </c>
      <c r="D132" s="77">
        <v>85424</v>
      </c>
      <c r="E132" s="77">
        <v>86732</v>
      </c>
      <c r="F132" s="77">
        <v>87790</v>
      </c>
      <c r="G132" s="77">
        <v>88160</v>
      </c>
      <c r="H132" s="77">
        <v>89429</v>
      </c>
      <c r="I132" s="77">
        <v>90394</v>
      </c>
      <c r="J132" s="77">
        <v>91501</v>
      </c>
      <c r="K132" s="77">
        <v>93196</v>
      </c>
      <c r="L132" s="77">
        <v>91892</v>
      </c>
      <c r="M132" s="77">
        <v>93099</v>
      </c>
      <c r="N132" s="77">
        <v>94826</v>
      </c>
      <c r="O132" s="77">
        <v>96295</v>
      </c>
      <c r="P132" s="77">
        <v>97747</v>
      </c>
      <c r="Q132" s="77">
        <v>97981</v>
      </c>
      <c r="R132" s="77">
        <v>98178</v>
      </c>
      <c r="S132" s="77">
        <v>97818</v>
      </c>
      <c r="T132" s="77">
        <v>98159</v>
      </c>
      <c r="U132" s="77">
        <v>98047</v>
      </c>
      <c r="V132" s="77">
        <v>91455</v>
      </c>
      <c r="W132" s="77">
        <v>91874</v>
      </c>
      <c r="X132" s="77">
        <v>92640</v>
      </c>
      <c r="Y132" s="77">
        <v>92904</v>
      </c>
      <c r="Z132" s="77">
        <v>93220</v>
      </c>
      <c r="AA132" s="77">
        <v>93233</v>
      </c>
      <c r="AB132" s="77">
        <v>93453</v>
      </c>
      <c r="AC132" s="77">
        <v>93799</v>
      </c>
      <c r="AD132" s="77">
        <v>93604</v>
      </c>
      <c r="AE132" s="77">
        <v>93108</v>
      </c>
      <c r="AG132" s="76" t="s">
        <v>563</v>
      </c>
      <c r="AJ132" s="76" t="s">
        <v>543</v>
      </c>
      <c r="AK132" s="69"/>
      <c r="AL132" s="124"/>
      <c r="AM132" s="125"/>
      <c r="AN132" s="125"/>
      <c r="AO132" s="124"/>
    </row>
    <row r="133" spans="1:41" x14ac:dyDescent="0.2">
      <c r="A133" s="75" t="s">
        <v>285</v>
      </c>
      <c r="B133" s="75" t="s">
        <v>38</v>
      </c>
      <c r="C133" s="85">
        <v>53717</v>
      </c>
      <c r="D133" s="77">
        <v>54125</v>
      </c>
      <c r="E133" s="77">
        <v>54465</v>
      </c>
      <c r="F133" s="77">
        <v>55132</v>
      </c>
      <c r="G133" s="77">
        <v>55339</v>
      </c>
      <c r="H133" s="77">
        <v>56031</v>
      </c>
      <c r="I133" s="77">
        <v>56605</v>
      </c>
      <c r="J133" s="77">
        <v>57246</v>
      </c>
      <c r="K133" s="77">
        <v>58063</v>
      </c>
      <c r="L133" s="77">
        <v>52047</v>
      </c>
      <c r="M133" s="77">
        <v>53096</v>
      </c>
      <c r="N133" s="77">
        <v>54228</v>
      </c>
      <c r="O133" s="77">
        <v>54666</v>
      </c>
      <c r="P133" s="77">
        <v>54746</v>
      </c>
      <c r="Q133" s="77">
        <v>54834</v>
      </c>
      <c r="R133" s="77">
        <v>54943</v>
      </c>
      <c r="S133" s="77">
        <v>54649</v>
      </c>
      <c r="T133" s="77">
        <v>54855</v>
      </c>
      <c r="U133" s="77">
        <v>54946</v>
      </c>
      <c r="V133" s="77">
        <v>49128</v>
      </c>
      <c r="W133" s="77">
        <v>49248</v>
      </c>
      <c r="X133" s="77">
        <v>49245</v>
      </c>
      <c r="Y133" s="77">
        <v>49305</v>
      </c>
      <c r="Z133" s="77">
        <v>49424</v>
      </c>
      <c r="AA133" s="77">
        <v>49405</v>
      </c>
      <c r="AB133" s="77">
        <v>50025</v>
      </c>
      <c r="AC133" s="77">
        <v>50058</v>
      </c>
      <c r="AD133" s="77">
        <v>50711</v>
      </c>
      <c r="AE133" s="77">
        <v>49994</v>
      </c>
      <c r="AG133" s="76" t="s">
        <v>565</v>
      </c>
      <c r="AJ133" s="76" t="s">
        <v>544</v>
      </c>
      <c r="AK133" s="69"/>
      <c r="AL133" s="124"/>
      <c r="AM133" s="125"/>
      <c r="AN133" s="125"/>
      <c r="AO133" s="124"/>
    </row>
    <row r="134" spans="1:41" x14ac:dyDescent="0.2">
      <c r="A134" s="75" t="s">
        <v>49</v>
      </c>
      <c r="B134" s="75" t="s">
        <v>38</v>
      </c>
      <c r="C134" s="85">
        <v>32680</v>
      </c>
      <c r="D134" s="77">
        <v>32866</v>
      </c>
      <c r="E134" s="77">
        <v>33321</v>
      </c>
      <c r="F134" s="77">
        <v>33890</v>
      </c>
      <c r="G134" s="77">
        <v>34033</v>
      </c>
      <c r="H134" s="77">
        <v>34340</v>
      </c>
      <c r="I134" s="77">
        <v>34668</v>
      </c>
      <c r="J134" s="77">
        <v>35269</v>
      </c>
      <c r="K134" s="77">
        <v>35968</v>
      </c>
      <c r="L134" s="77">
        <v>34652</v>
      </c>
      <c r="M134" s="77">
        <v>35524</v>
      </c>
      <c r="N134" s="77">
        <v>36098</v>
      </c>
      <c r="O134" s="77">
        <v>36337</v>
      </c>
      <c r="P134" s="77">
        <v>36448</v>
      </c>
      <c r="Q134" s="77">
        <v>36612</v>
      </c>
      <c r="R134" s="77">
        <v>37141</v>
      </c>
      <c r="S134" s="77">
        <v>37057</v>
      </c>
      <c r="T134" s="77">
        <v>37780</v>
      </c>
      <c r="U134" s="77">
        <v>37608</v>
      </c>
      <c r="V134" s="77">
        <v>35021</v>
      </c>
      <c r="W134" s="77">
        <v>35315</v>
      </c>
      <c r="X134" s="77">
        <v>35780</v>
      </c>
      <c r="Y134" s="77">
        <v>35864</v>
      </c>
      <c r="Z134" s="77">
        <v>36161</v>
      </c>
      <c r="AA134" s="77">
        <v>36158</v>
      </c>
      <c r="AB134" s="77">
        <v>36293</v>
      </c>
      <c r="AC134" s="77">
        <v>36446</v>
      </c>
      <c r="AD134" s="77">
        <v>36511</v>
      </c>
      <c r="AE134" s="77">
        <v>35807</v>
      </c>
      <c r="AG134" s="76" t="s">
        <v>563</v>
      </c>
      <c r="AJ134" s="76" t="s">
        <v>543</v>
      </c>
      <c r="AK134" s="69"/>
      <c r="AL134" s="124"/>
      <c r="AM134" s="125"/>
      <c r="AN134" s="125"/>
      <c r="AO134" s="124"/>
    </row>
    <row r="135" spans="1:41" x14ac:dyDescent="0.2">
      <c r="A135" s="75" t="s">
        <v>286</v>
      </c>
      <c r="B135" s="75" t="s">
        <v>38</v>
      </c>
      <c r="C135" s="85">
        <v>12353</v>
      </c>
      <c r="D135" s="77">
        <v>12333</v>
      </c>
      <c r="E135" s="77">
        <v>12484</v>
      </c>
      <c r="F135" s="77">
        <v>12536</v>
      </c>
      <c r="G135" s="77">
        <v>12718</v>
      </c>
      <c r="H135" s="77">
        <v>12853</v>
      </c>
      <c r="I135" s="77">
        <v>13014</v>
      </c>
      <c r="J135" s="77">
        <v>13171</v>
      </c>
      <c r="K135" s="77">
        <v>13370</v>
      </c>
      <c r="L135" s="77">
        <v>12712</v>
      </c>
      <c r="M135" s="77">
        <v>12954</v>
      </c>
      <c r="N135" s="77">
        <v>13175</v>
      </c>
      <c r="O135" s="77">
        <v>13373</v>
      </c>
      <c r="P135" s="77">
        <v>13425</v>
      </c>
      <c r="Q135" s="77">
        <v>13439</v>
      </c>
      <c r="R135" s="77">
        <v>13494</v>
      </c>
      <c r="S135" s="77">
        <v>13460</v>
      </c>
      <c r="T135" s="77">
        <v>13550</v>
      </c>
      <c r="U135" s="77">
        <v>13581</v>
      </c>
      <c r="V135" s="77">
        <v>12846</v>
      </c>
      <c r="W135" s="77">
        <v>12877</v>
      </c>
      <c r="X135" s="77">
        <v>12991</v>
      </c>
      <c r="Y135" s="77">
        <v>13033</v>
      </c>
      <c r="Z135" s="77">
        <v>13061</v>
      </c>
      <c r="AA135" s="77">
        <v>13060</v>
      </c>
      <c r="AB135" s="77">
        <v>13061</v>
      </c>
      <c r="AC135" s="77">
        <v>13067</v>
      </c>
      <c r="AD135" s="77">
        <v>13021</v>
      </c>
      <c r="AE135" s="77">
        <v>12868</v>
      </c>
      <c r="AG135" s="76" t="s">
        <v>567</v>
      </c>
      <c r="AJ135" s="76" t="s">
        <v>541</v>
      </c>
      <c r="AK135" s="69"/>
      <c r="AL135" s="124"/>
      <c r="AM135" s="125"/>
      <c r="AN135" s="125"/>
      <c r="AO135" s="124"/>
    </row>
    <row r="136" spans="1:41" x14ac:dyDescent="0.2">
      <c r="A136" s="75" t="s">
        <v>50</v>
      </c>
      <c r="B136" s="75" t="s">
        <v>38</v>
      </c>
      <c r="C136" s="85">
        <v>92017</v>
      </c>
      <c r="D136" s="77">
        <v>91878</v>
      </c>
      <c r="E136" s="77">
        <v>92059</v>
      </c>
      <c r="F136" s="77">
        <v>92933</v>
      </c>
      <c r="G136" s="77">
        <v>93286</v>
      </c>
      <c r="H136" s="77">
        <v>94286</v>
      </c>
      <c r="I136" s="77">
        <v>95283</v>
      </c>
      <c r="J136" s="77">
        <v>96397</v>
      </c>
      <c r="K136" s="77">
        <v>97966</v>
      </c>
      <c r="L136" s="77">
        <v>94496</v>
      </c>
      <c r="M136" s="77">
        <v>95841</v>
      </c>
      <c r="N136" s="77">
        <v>96996</v>
      </c>
      <c r="O136" s="77">
        <v>97931</v>
      </c>
      <c r="P136" s="77">
        <v>98215</v>
      </c>
      <c r="Q136" s="77">
        <v>98948</v>
      </c>
      <c r="R136" s="77">
        <v>99451</v>
      </c>
      <c r="S136" s="77">
        <v>98674</v>
      </c>
      <c r="T136" s="77">
        <v>99431</v>
      </c>
      <c r="U136" s="77">
        <v>99769</v>
      </c>
      <c r="V136" s="77">
        <v>96820</v>
      </c>
      <c r="W136" s="77">
        <v>97106</v>
      </c>
      <c r="X136" s="77">
        <v>99025</v>
      </c>
      <c r="Y136" s="77">
        <v>99605</v>
      </c>
      <c r="Z136" s="77">
        <v>99820</v>
      </c>
      <c r="AA136" s="77">
        <v>99703</v>
      </c>
      <c r="AB136" s="77">
        <v>99751</v>
      </c>
      <c r="AC136" s="77">
        <v>99872</v>
      </c>
      <c r="AD136" s="77">
        <v>98711</v>
      </c>
      <c r="AE136" s="77">
        <v>98032</v>
      </c>
      <c r="AG136" s="76" t="s">
        <v>520</v>
      </c>
      <c r="AJ136" s="76" t="s">
        <v>542</v>
      </c>
      <c r="AK136" s="69"/>
      <c r="AL136" s="124"/>
      <c r="AM136" s="125"/>
      <c r="AN136" s="125"/>
      <c r="AO136" s="124"/>
    </row>
    <row r="137" spans="1:41" x14ac:dyDescent="0.2">
      <c r="A137" s="75" t="s">
        <v>51</v>
      </c>
      <c r="B137" s="75" t="s">
        <v>38</v>
      </c>
      <c r="C137" s="85">
        <v>43576</v>
      </c>
      <c r="D137" s="77">
        <v>44129</v>
      </c>
      <c r="E137" s="77">
        <v>44687</v>
      </c>
      <c r="F137" s="77">
        <v>45590</v>
      </c>
      <c r="G137" s="77">
        <v>45940</v>
      </c>
      <c r="H137" s="77">
        <v>46354</v>
      </c>
      <c r="I137" s="77">
        <v>46818</v>
      </c>
      <c r="J137" s="77">
        <v>47311</v>
      </c>
      <c r="K137" s="77">
        <v>47988</v>
      </c>
      <c r="L137" s="77">
        <v>47354</v>
      </c>
      <c r="M137" s="77">
        <v>48072</v>
      </c>
      <c r="N137" s="77">
        <v>48721</v>
      </c>
      <c r="O137" s="77">
        <v>49123</v>
      </c>
      <c r="P137" s="77">
        <v>49272</v>
      </c>
      <c r="Q137" s="77">
        <v>49378</v>
      </c>
      <c r="R137" s="77">
        <v>49720</v>
      </c>
      <c r="S137" s="77">
        <v>49271</v>
      </c>
      <c r="T137" s="77">
        <v>49541</v>
      </c>
      <c r="U137" s="77">
        <v>49622</v>
      </c>
      <c r="V137" s="77">
        <v>47880</v>
      </c>
      <c r="W137" s="77">
        <v>48062</v>
      </c>
      <c r="X137" s="77">
        <v>48616</v>
      </c>
      <c r="Y137" s="77">
        <v>48789</v>
      </c>
      <c r="Z137" s="77">
        <v>48941</v>
      </c>
      <c r="AA137" s="77">
        <v>48905</v>
      </c>
      <c r="AB137" s="77">
        <v>48901</v>
      </c>
      <c r="AC137" s="77">
        <v>49006</v>
      </c>
      <c r="AD137" s="77">
        <v>48876</v>
      </c>
      <c r="AE137" s="77">
        <v>48846</v>
      </c>
      <c r="AG137" s="76" t="s">
        <v>561</v>
      </c>
      <c r="AJ137" s="76" t="s">
        <v>541</v>
      </c>
      <c r="AK137" s="69"/>
      <c r="AL137" s="124"/>
      <c r="AM137" s="125"/>
      <c r="AN137" s="125"/>
      <c r="AO137" s="124"/>
    </row>
    <row r="138" spans="1:41" x14ac:dyDescent="0.2">
      <c r="A138" s="75" t="s">
        <v>52</v>
      </c>
      <c r="B138" s="75" t="s">
        <v>38</v>
      </c>
      <c r="C138" s="85">
        <v>23262</v>
      </c>
      <c r="D138" s="77">
        <v>23386</v>
      </c>
      <c r="E138" s="77">
        <v>23857</v>
      </c>
      <c r="F138" s="77">
        <v>24329</v>
      </c>
      <c r="G138" s="77">
        <v>24404</v>
      </c>
      <c r="H138" s="77">
        <v>24658</v>
      </c>
      <c r="I138" s="77">
        <v>24942</v>
      </c>
      <c r="J138" s="77">
        <v>25252</v>
      </c>
      <c r="K138" s="77">
        <v>25857</v>
      </c>
      <c r="L138" s="77">
        <v>24690</v>
      </c>
      <c r="M138" s="77">
        <v>25107</v>
      </c>
      <c r="N138" s="77">
        <v>25455</v>
      </c>
      <c r="O138" s="77">
        <v>25660</v>
      </c>
      <c r="P138" s="77">
        <v>25691</v>
      </c>
      <c r="Q138" s="77">
        <v>25655</v>
      </c>
      <c r="R138" s="77">
        <v>25870</v>
      </c>
      <c r="S138" s="77">
        <v>25728</v>
      </c>
      <c r="T138" s="77">
        <v>25880</v>
      </c>
      <c r="U138" s="77">
        <v>26029</v>
      </c>
      <c r="V138" s="77">
        <v>23847</v>
      </c>
      <c r="W138" s="77">
        <v>23905</v>
      </c>
      <c r="X138" s="77">
        <v>24196</v>
      </c>
      <c r="Y138" s="77">
        <v>24293</v>
      </c>
      <c r="Z138" s="77">
        <v>24368</v>
      </c>
      <c r="AA138" s="77">
        <v>24374</v>
      </c>
      <c r="AB138" s="77">
        <v>24328</v>
      </c>
      <c r="AC138" s="77">
        <v>24343</v>
      </c>
      <c r="AD138" s="77">
        <v>24264</v>
      </c>
      <c r="AE138" s="77">
        <v>24172</v>
      </c>
      <c r="AG138" s="76" t="s">
        <v>563</v>
      </c>
      <c r="AJ138" s="76" t="s">
        <v>543</v>
      </c>
      <c r="AK138" s="69"/>
      <c r="AL138" s="124"/>
      <c r="AM138" s="125"/>
      <c r="AN138" s="125"/>
      <c r="AO138" s="124"/>
    </row>
    <row r="139" spans="1:41" x14ac:dyDescent="0.2">
      <c r="A139" s="75" t="s">
        <v>53</v>
      </c>
      <c r="B139" s="75" t="s">
        <v>38</v>
      </c>
      <c r="C139" s="85">
        <v>39044</v>
      </c>
      <c r="D139" s="77">
        <v>39508</v>
      </c>
      <c r="E139" s="77">
        <v>39664</v>
      </c>
      <c r="F139" s="77">
        <v>40383</v>
      </c>
      <c r="G139" s="77">
        <v>40527</v>
      </c>
      <c r="H139" s="77">
        <v>40928</v>
      </c>
      <c r="I139" s="77">
        <v>41461</v>
      </c>
      <c r="J139" s="77">
        <v>42048</v>
      </c>
      <c r="K139" s="77">
        <v>42776</v>
      </c>
      <c r="L139" s="77">
        <v>39254</v>
      </c>
      <c r="M139" s="77">
        <v>39795</v>
      </c>
      <c r="N139" s="77">
        <v>40256</v>
      </c>
      <c r="O139" s="77">
        <v>40571</v>
      </c>
      <c r="P139" s="77">
        <v>40630</v>
      </c>
      <c r="Q139" s="77">
        <v>40669</v>
      </c>
      <c r="R139" s="77">
        <v>40792</v>
      </c>
      <c r="S139" s="77">
        <v>40464</v>
      </c>
      <c r="T139" s="77">
        <v>40657</v>
      </c>
      <c r="U139" s="77">
        <v>40722</v>
      </c>
      <c r="V139" s="77">
        <v>38931</v>
      </c>
      <c r="W139" s="77">
        <v>39024</v>
      </c>
      <c r="X139" s="77">
        <v>39444</v>
      </c>
      <c r="Y139" s="77">
        <v>39750</v>
      </c>
      <c r="Z139" s="77">
        <v>39859</v>
      </c>
      <c r="AA139" s="77">
        <v>39893</v>
      </c>
      <c r="AB139" s="77">
        <v>39847</v>
      </c>
      <c r="AC139" s="77">
        <v>39860</v>
      </c>
      <c r="AD139" s="77">
        <v>40173</v>
      </c>
      <c r="AE139" s="77">
        <v>39705</v>
      </c>
      <c r="AG139" s="76" t="s">
        <v>520</v>
      </c>
      <c r="AJ139" s="76" t="s">
        <v>542</v>
      </c>
      <c r="AK139" s="69"/>
      <c r="AL139" s="124"/>
      <c r="AM139" s="125"/>
      <c r="AN139" s="125"/>
      <c r="AO139" s="124"/>
    </row>
    <row r="140" spans="1:41" x14ac:dyDescent="0.2">
      <c r="A140" s="75" t="s">
        <v>287</v>
      </c>
      <c r="B140" s="75" t="s">
        <v>38</v>
      </c>
      <c r="C140" s="85">
        <v>53924</v>
      </c>
      <c r="D140" s="77">
        <v>54593</v>
      </c>
      <c r="E140" s="77">
        <v>54780</v>
      </c>
      <c r="F140" s="77">
        <v>55771</v>
      </c>
      <c r="G140" s="77">
        <v>56004</v>
      </c>
      <c r="H140" s="77">
        <v>56537</v>
      </c>
      <c r="I140" s="77">
        <v>57169</v>
      </c>
      <c r="J140" s="77">
        <v>58002</v>
      </c>
      <c r="K140" s="77">
        <v>59101</v>
      </c>
      <c r="L140" s="77">
        <v>56957</v>
      </c>
      <c r="M140" s="77">
        <v>58038</v>
      </c>
      <c r="N140" s="77">
        <v>58963</v>
      </c>
      <c r="O140" s="77">
        <v>59487</v>
      </c>
      <c r="P140" s="77">
        <v>59595</v>
      </c>
      <c r="Q140" s="77">
        <v>59722</v>
      </c>
      <c r="R140" s="77">
        <v>60207</v>
      </c>
      <c r="S140" s="77">
        <v>60015</v>
      </c>
      <c r="T140" s="77">
        <v>60407</v>
      </c>
      <c r="U140" s="77">
        <v>61019</v>
      </c>
      <c r="V140" s="77">
        <v>55705</v>
      </c>
      <c r="W140" s="77">
        <v>55847</v>
      </c>
      <c r="X140" s="77">
        <v>56328</v>
      </c>
      <c r="Y140" s="77">
        <v>56510</v>
      </c>
      <c r="Z140" s="77">
        <v>56653</v>
      </c>
      <c r="AA140" s="77">
        <v>57069</v>
      </c>
      <c r="AB140" s="77">
        <v>57245</v>
      </c>
      <c r="AC140" s="77">
        <v>57460</v>
      </c>
      <c r="AD140" s="77">
        <v>57495</v>
      </c>
      <c r="AE140" s="77">
        <v>57177</v>
      </c>
      <c r="AG140" s="76" t="s">
        <v>563</v>
      </c>
      <c r="AJ140" s="76" t="s">
        <v>543</v>
      </c>
      <c r="AK140" s="69"/>
      <c r="AL140" s="124"/>
      <c r="AM140" s="125"/>
      <c r="AN140" s="125"/>
      <c r="AO140" s="124"/>
    </row>
    <row r="141" spans="1:41" x14ac:dyDescent="0.2">
      <c r="A141" s="75" t="s">
        <v>54</v>
      </c>
      <c r="B141" s="75" t="s">
        <v>38</v>
      </c>
      <c r="C141" s="85">
        <v>92854</v>
      </c>
      <c r="D141" s="77">
        <v>93924</v>
      </c>
      <c r="E141" s="77">
        <v>95262</v>
      </c>
      <c r="F141" s="77">
        <v>97244</v>
      </c>
      <c r="G141" s="77">
        <v>97592</v>
      </c>
      <c r="H141" s="77">
        <v>98423</v>
      </c>
      <c r="I141" s="77">
        <v>99510</v>
      </c>
      <c r="J141" s="77">
        <v>100631</v>
      </c>
      <c r="K141" s="77">
        <v>102103</v>
      </c>
      <c r="L141" s="77">
        <v>108635</v>
      </c>
      <c r="M141" s="77">
        <v>110346</v>
      </c>
      <c r="N141" s="77">
        <v>111687</v>
      </c>
      <c r="O141" s="77">
        <v>112817</v>
      </c>
      <c r="P141" s="77">
        <v>112938</v>
      </c>
      <c r="Q141" s="77">
        <v>113063</v>
      </c>
      <c r="R141" s="77">
        <v>113587</v>
      </c>
      <c r="S141" s="77">
        <v>112735</v>
      </c>
      <c r="T141" s="77">
        <v>113469</v>
      </c>
      <c r="U141" s="77">
        <v>113715</v>
      </c>
      <c r="V141" s="77">
        <v>111985</v>
      </c>
      <c r="W141" s="77">
        <v>112257</v>
      </c>
      <c r="X141" s="77">
        <v>113028</v>
      </c>
      <c r="Y141" s="77">
        <v>113349</v>
      </c>
      <c r="Z141" s="77">
        <v>113636</v>
      </c>
      <c r="AA141" s="77">
        <v>113521</v>
      </c>
      <c r="AB141" s="77">
        <v>113670</v>
      </c>
      <c r="AC141" s="77">
        <v>114146</v>
      </c>
      <c r="AD141" s="77">
        <v>114212</v>
      </c>
      <c r="AE141" s="77">
        <v>113529</v>
      </c>
      <c r="AG141" s="76" t="s">
        <v>561</v>
      </c>
      <c r="AJ141" s="76" t="s">
        <v>541</v>
      </c>
      <c r="AK141" s="69"/>
      <c r="AL141" s="124"/>
      <c r="AM141" s="125"/>
      <c r="AN141" s="125"/>
      <c r="AO141" s="124"/>
    </row>
    <row r="142" spans="1:41" x14ac:dyDescent="0.2">
      <c r="A142" s="75" t="s">
        <v>55</v>
      </c>
      <c r="B142" s="75" t="s">
        <v>38</v>
      </c>
      <c r="C142" s="85">
        <v>21041</v>
      </c>
      <c r="D142" s="77">
        <v>21207</v>
      </c>
      <c r="E142" s="77">
        <v>21381</v>
      </c>
      <c r="F142" s="77">
        <v>21823</v>
      </c>
      <c r="G142" s="77">
        <v>21905</v>
      </c>
      <c r="H142" s="77">
        <v>22104</v>
      </c>
      <c r="I142" s="77">
        <v>22454</v>
      </c>
      <c r="J142" s="77">
        <v>22534</v>
      </c>
      <c r="K142" s="77">
        <v>23000</v>
      </c>
      <c r="L142" s="77">
        <v>21721</v>
      </c>
      <c r="M142" s="77">
        <v>22088</v>
      </c>
      <c r="N142" s="77">
        <v>22377</v>
      </c>
      <c r="O142" s="77">
        <v>22577</v>
      </c>
      <c r="P142" s="77">
        <v>22701</v>
      </c>
      <c r="Q142" s="77">
        <v>23000</v>
      </c>
      <c r="R142" s="77">
        <v>23121</v>
      </c>
      <c r="S142" s="77">
        <v>22826</v>
      </c>
      <c r="T142" s="77">
        <v>23090</v>
      </c>
      <c r="U142" s="77">
        <v>23124</v>
      </c>
      <c r="V142" s="77">
        <v>21358</v>
      </c>
      <c r="W142" s="77">
        <v>21421</v>
      </c>
      <c r="X142" s="77">
        <v>21704</v>
      </c>
      <c r="Y142" s="77">
        <v>21788</v>
      </c>
      <c r="Z142" s="77">
        <v>21914</v>
      </c>
      <c r="AA142" s="77">
        <v>22034</v>
      </c>
      <c r="AB142" s="77">
        <v>21999</v>
      </c>
      <c r="AC142" s="77">
        <v>22013</v>
      </c>
      <c r="AD142" s="77">
        <v>21952</v>
      </c>
      <c r="AE142" s="77">
        <v>21673</v>
      </c>
      <c r="AG142" s="76" t="s">
        <v>563</v>
      </c>
      <c r="AJ142" s="76" t="s">
        <v>543</v>
      </c>
      <c r="AK142" s="69"/>
      <c r="AL142" s="124"/>
      <c r="AM142" s="125"/>
      <c r="AN142" s="125"/>
      <c r="AO142" s="124"/>
    </row>
    <row r="143" spans="1:41" x14ac:dyDescent="0.2">
      <c r="A143" s="75" t="s">
        <v>56</v>
      </c>
      <c r="B143" s="75" t="s">
        <v>38</v>
      </c>
      <c r="C143" s="85">
        <v>110134</v>
      </c>
      <c r="D143" s="77">
        <v>111052</v>
      </c>
      <c r="E143" s="77">
        <v>111506</v>
      </c>
      <c r="F143" s="77">
        <v>112753</v>
      </c>
      <c r="G143" s="77">
        <v>113324</v>
      </c>
      <c r="H143" s="77">
        <v>114876</v>
      </c>
      <c r="I143" s="77">
        <v>116175</v>
      </c>
      <c r="J143" s="77">
        <v>118011</v>
      </c>
      <c r="K143" s="77">
        <v>119992</v>
      </c>
      <c r="L143" s="77">
        <v>117288</v>
      </c>
      <c r="M143" s="77">
        <v>119371</v>
      </c>
      <c r="N143" s="77">
        <v>121922</v>
      </c>
      <c r="O143" s="77">
        <v>123455</v>
      </c>
      <c r="P143" s="77">
        <v>125086</v>
      </c>
      <c r="Q143" s="77">
        <v>125352</v>
      </c>
      <c r="R143" s="77">
        <v>126282</v>
      </c>
      <c r="S143" s="77">
        <v>125336</v>
      </c>
      <c r="T143" s="77">
        <v>126308</v>
      </c>
      <c r="U143" s="77">
        <v>126464</v>
      </c>
      <c r="V143" s="77">
        <v>113662</v>
      </c>
      <c r="W143" s="77">
        <v>113969</v>
      </c>
      <c r="X143" s="77">
        <v>115487</v>
      </c>
      <c r="Y143" s="77">
        <v>116012</v>
      </c>
      <c r="Z143" s="77">
        <v>116472</v>
      </c>
      <c r="AA143" s="77">
        <v>116927</v>
      </c>
      <c r="AB143" s="77">
        <v>116942</v>
      </c>
      <c r="AC143" s="77">
        <v>117204</v>
      </c>
      <c r="AD143" s="77">
        <v>117204</v>
      </c>
      <c r="AE143" s="77">
        <v>116675</v>
      </c>
      <c r="AG143" s="76" t="s">
        <v>520</v>
      </c>
      <c r="AJ143" s="76" t="s">
        <v>542</v>
      </c>
      <c r="AK143" s="69"/>
      <c r="AL143" s="124"/>
      <c r="AM143" s="125"/>
      <c r="AN143" s="125"/>
      <c r="AO143" s="124"/>
    </row>
    <row r="144" spans="1:41" x14ac:dyDescent="0.2">
      <c r="A144" s="75" t="s">
        <v>57</v>
      </c>
      <c r="B144" s="75" t="s">
        <v>38</v>
      </c>
      <c r="C144" s="85">
        <v>15380</v>
      </c>
      <c r="D144" s="77">
        <v>15619</v>
      </c>
      <c r="E144" s="77">
        <v>15746</v>
      </c>
      <c r="F144" s="77">
        <v>15993</v>
      </c>
      <c r="G144" s="77">
        <v>16063</v>
      </c>
      <c r="H144" s="77">
        <v>16220</v>
      </c>
      <c r="I144" s="77">
        <v>16395</v>
      </c>
      <c r="J144" s="77">
        <v>16584</v>
      </c>
      <c r="K144" s="77">
        <v>16864</v>
      </c>
      <c r="L144" s="77">
        <v>16241</v>
      </c>
      <c r="M144" s="77">
        <v>16476</v>
      </c>
      <c r="N144" s="77">
        <v>16697</v>
      </c>
      <c r="O144" s="77">
        <v>16861</v>
      </c>
      <c r="P144" s="77">
        <v>16923</v>
      </c>
      <c r="Q144" s="77">
        <v>16965</v>
      </c>
      <c r="R144" s="77">
        <v>17076</v>
      </c>
      <c r="S144" s="77">
        <v>16903</v>
      </c>
      <c r="T144" s="77">
        <v>16999</v>
      </c>
      <c r="U144" s="77">
        <v>17049</v>
      </c>
      <c r="V144" s="77">
        <v>16690</v>
      </c>
      <c r="W144" s="77">
        <v>16729</v>
      </c>
      <c r="X144" s="77">
        <v>16692</v>
      </c>
      <c r="Y144" s="77">
        <v>16706</v>
      </c>
      <c r="Z144" s="77">
        <v>16774</v>
      </c>
      <c r="AA144" s="77">
        <v>16756</v>
      </c>
      <c r="AB144" s="77">
        <v>16777</v>
      </c>
      <c r="AC144" s="77">
        <v>16784</v>
      </c>
      <c r="AD144" s="77">
        <v>17066</v>
      </c>
      <c r="AE144" s="77">
        <v>16777</v>
      </c>
      <c r="AG144" s="76" t="s">
        <v>561</v>
      </c>
      <c r="AJ144" s="76" t="s">
        <v>541</v>
      </c>
      <c r="AK144" s="69"/>
      <c r="AL144" s="124"/>
      <c r="AM144" s="125"/>
      <c r="AN144" s="125"/>
      <c r="AO144" s="124"/>
    </row>
    <row r="145" spans="1:41" x14ac:dyDescent="0.2">
      <c r="A145" s="75" t="s">
        <v>58</v>
      </c>
      <c r="B145" s="75" t="s">
        <v>38</v>
      </c>
      <c r="C145" s="85">
        <v>53075</v>
      </c>
      <c r="D145" s="77">
        <v>53748</v>
      </c>
      <c r="E145" s="77">
        <v>54180</v>
      </c>
      <c r="F145" s="77">
        <v>54230</v>
      </c>
      <c r="G145" s="77">
        <v>56819</v>
      </c>
      <c r="H145" s="77">
        <v>57294</v>
      </c>
      <c r="I145" s="77">
        <v>57884</v>
      </c>
      <c r="J145" s="77">
        <v>58514</v>
      </c>
      <c r="K145" s="77">
        <v>59557</v>
      </c>
      <c r="L145" s="77">
        <v>58646</v>
      </c>
      <c r="M145" s="77">
        <v>59441</v>
      </c>
      <c r="N145" s="77">
        <v>60120</v>
      </c>
      <c r="O145" s="77">
        <v>60649</v>
      </c>
      <c r="P145" s="77">
        <v>61062</v>
      </c>
      <c r="Q145" s="77">
        <v>61513</v>
      </c>
      <c r="R145" s="77">
        <v>61947</v>
      </c>
      <c r="S145" s="77">
        <v>61430</v>
      </c>
      <c r="T145" s="77">
        <v>61810</v>
      </c>
      <c r="U145" s="77">
        <v>61927</v>
      </c>
      <c r="V145" s="77">
        <v>58946</v>
      </c>
      <c r="W145" s="77">
        <v>59153</v>
      </c>
      <c r="X145" s="77">
        <v>60041</v>
      </c>
      <c r="Y145" s="77">
        <v>60488</v>
      </c>
      <c r="Z145" s="77">
        <v>60692</v>
      </c>
      <c r="AA145" s="77">
        <v>60918</v>
      </c>
      <c r="AB145" s="77">
        <v>60987</v>
      </c>
      <c r="AC145" s="77">
        <v>61246</v>
      </c>
      <c r="AD145" s="77">
        <v>61042</v>
      </c>
      <c r="AE145" s="77">
        <v>60937</v>
      </c>
      <c r="AG145" s="76" t="s">
        <v>520</v>
      </c>
      <c r="AJ145" s="76" t="s">
        <v>542</v>
      </c>
      <c r="AK145" s="69"/>
      <c r="AL145" s="124"/>
      <c r="AM145" s="125"/>
      <c r="AN145" s="125"/>
      <c r="AO145" s="124"/>
    </row>
    <row r="146" spans="1:41" x14ac:dyDescent="0.2">
      <c r="A146" s="75" t="s">
        <v>59</v>
      </c>
      <c r="B146" s="75" t="s">
        <v>38</v>
      </c>
      <c r="C146" s="85">
        <v>186001</v>
      </c>
      <c r="D146" s="77">
        <v>189183</v>
      </c>
      <c r="E146" s="77">
        <v>193082</v>
      </c>
      <c r="F146" s="77">
        <v>193963</v>
      </c>
      <c r="G146" s="77">
        <v>194970</v>
      </c>
      <c r="H146" s="77">
        <v>196572</v>
      </c>
      <c r="I146" s="77">
        <v>198041</v>
      </c>
      <c r="J146" s="77">
        <v>200448</v>
      </c>
      <c r="K146" s="77">
        <v>203734</v>
      </c>
      <c r="L146" s="77">
        <v>197088</v>
      </c>
      <c r="M146" s="77">
        <v>199981</v>
      </c>
      <c r="N146" s="77">
        <v>202747</v>
      </c>
      <c r="O146" s="77">
        <v>205341</v>
      </c>
      <c r="P146" s="77">
        <v>205785</v>
      </c>
      <c r="Q146" s="77">
        <v>206308</v>
      </c>
      <c r="R146" s="77">
        <v>207157</v>
      </c>
      <c r="S146" s="77">
        <v>205980</v>
      </c>
      <c r="T146" s="77">
        <v>207303</v>
      </c>
      <c r="U146" s="77">
        <v>207902</v>
      </c>
      <c r="V146" s="77">
        <v>192271</v>
      </c>
      <c r="W146" s="77">
        <v>192750</v>
      </c>
      <c r="X146" s="77">
        <v>195110</v>
      </c>
      <c r="Y146" s="77">
        <v>197010</v>
      </c>
      <c r="Z146" s="77">
        <v>199953</v>
      </c>
      <c r="AA146" s="77">
        <v>200889</v>
      </c>
      <c r="AB146" s="77">
        <v>201705</v>
      </c>
      <c r="AC146" s="77">
        <v>205536</v>
      </c>
      <c r="AD146" s="77">
        <v>206283</v>
      </c>
      <c r="AE146" s="77">
        <v>205331</v>
      </c>
      <c r="AG146" s="76" t="s">
        <v>561</v>
      </c>
      <c r="AJ146" s="76" t="s">
        <v>541</v>
      </c>
      <c r="AK146" s="69"/>
      <c r="AL146" s="124"/>
      <c r="AM146" s="125"/>
      <c r="AN146" s="125"/>
      <c r="AO146" s="124"/>
    </row>
    <row r="147" spans="1:41" x14ac:dyDescent="0.2">
      <c r="A147" s="75" t="s">
        <v>288</v>
      </c>
      <c r="B147" s="75" t="s">
        <v>38</v>
      </c>
      <c r="C147" s="85">
        <v>48782</v>
      </c>
      <c r="D147" s="77">
        <v>49354</v>
      </c>
      <c r="E147" s="77">
        <v>50083</v>
      </c>
      <c r="F147" s="77">
        <v>50981</v>
      </c>
      <c r="G147" s="77">
        <v>51242</v>
      </c>
      <c r="H147" s="77">
        <v>51805</v>
      </c>
      <c r="I147" s="77">
        <v>52373</v>
      </c>
      <c r="J147" s="77">
        <v>52963</v>
      </c>
      <c r="K147" s="77">
        <v>53761</v>
      </c>
      <c r="L147" s="77">
        <v>50089</v>
      </c>
      <c r="M147" s="77">
        <v>50791</v>
      </c>
      <c r="N147" s="77">
        <v>51470</v>
      </c>
      <c r="O147" s="77">
        <v>51976</v>
      </c>
      <c r="P147" s="77">
        <v>52066</v>
      </c>
      <c r="Q147" s="77">
        <v>52199</v>
      </c>
      <c r="R147" s="77">
        <v>52557</v>
      </c>
      <c r="S147" s="77">
        <v>52067</v>
      </c>
      <c r="T147" s="77">
        <v>52474</v>
      </c>
      <c r="U147" s="77">
        <v>52830</v>
      </c>
      <c r="V147" s="77">
        <v>50207</v>
      </c>
      <c r="W147" s="77">
        <v>50386</v>
      </c>
      <c r="X147" s="77">
        <v>51159</v>
      </c>
      <c r="Y147" s="77">
        <v>51746</v>
      </c>
      <c r="Z147" s="77">
        <v>51808</v>
      </c>
      <c r="AA147" s="77">
        <v>51932</v>
      </c>
      <c r="AB147" s="77">
        <v>52452</v>
      </c>
      <c r="AC147" s="77">
        <v>52703</v>
      </c>
      <c r="AD147" s="77">
        <v>52122</v>
      </c>
      <c r="AE147" s="77">
        <v>52067</v>
      </c>
      <c r="AG147" s="76" t="s">
        <v>565</v>
      </c>
      <c r="AJ147" s="76" t="s">
        <v>544</v>
      </c>
      <c r="AK147" s="69"/>
      <c r="AL147" s="124"/>
      <c r="AM147" s="125"/>
      <c r="AN147" s="125"/>
      <c r="AO147" s="124"/>
    </row>
    <row r="148" spans="1:41" x14ac:dyDescent="0.2">
      <c r="A148" s="75" t="s">
        <v>60</v>
      </c>
      <c r="B148" s="75" t="s">
        <v>38</v>
      </c>
      <c r="C148" s="85">
        <v>14286</v>
      </c>
      <c r="D148" s="77">
        <v>14385</v>
      </c>
      <c r="E148" s="77">
        <v>14322</v>
      </c>
      <c r="F148" s="77">
        <v>14571</v>
      </c>
      <c r="G148" s="77">
        <v>14510</v>
      </c>
      <c r="H148" s="77">
        <v>14639</v>
      </c>
      <c r="I148" s="77">
        <v>14797</v>
      </c>
      <c r="J148" s="77">
        <v>14958</v>
      </c>
      <c r="K148" s="77">
        <v>15205</v>
      </c>
      <c r="L148" s="77">
        <v>14948</v>
      </c>
      <c r="M148" s="77">
        <v>15288</v>
      </c>
      <c r="N148" s="77">
        <v>15575</v>
      </c>
      <c r="O148" s="77">
        <v>15707</v>
      </c>
      <c r="P148" s="77">
        <v>15777</v>
      </c>
      <c r="Q148" s="77">
        <v>15849</v>
      </c>
      <c r="R148" s="77">
        <v>15922</v>
      </c>
      <c r="S148" s="77">
        <v>15810</v>
      </c>
      <c r="T148" s="77">
        <v>15885</v>
      </c>
      <c r="U148" s="77">
        <v>15884</v>
      </c>
      <c r="V148" s="77">
        <v>14275</v>
      </c>
      <c r="W148" s="77">
        <v>14310</v>
      </c>
      <c r="X148" s="77">
        <v>14518</v>
      </c>
      <c r="Y148" s="77">
        <v>14589</v>
      </c>
      <c r="Z148" s="77">
        <v>14649</v>
      </c>
      <c r="AA148" s="77">
        <v>14680</v>
      </c>
      <c r="AB148" s="77">
        <v>14625</v>
      </c>
      <c r="AC148" s="77">
        <v>14666</v>
      </c>
      <c r="AD148" s="77">
        <v>14690</v>
      </c>
      <c r="AE148" s="77">
        <v>14649</v>
      </c>
      <c r="AG148" s="76" t="s">
        <v>563</v>
      </c>
      <c r="AJ148" s="76" t="s">
        <v>543</v>
      </c>
      <c r="AK148" s="69"/>
      <c r="AL148" s="124"/>
      <c r="AM148" s="125"/>
      <c r="AN148" s="125"/>
      <c r="AO148" s="124"/>
    </row>
    <row r="149" spans="1:41" x14ac:dyDescent="0.2">
      <c r="A149" s="75" t="s">
        <v>61</v>
      </c>
      <c r="B149" s="75" t="s">
        <v>38</v>
      </c>
      <c r="C149" s="85">
        <v>73822</v>
      </c>
      <c r="D149" s="77">
        <v>74290</v>
      </c>
      <c r="E149" s="77">
        <v>74804</v>
      </c>
      <c r="F149" s="77">
        <v>76432</v>
      </c>
      <c r="G149" s="77">
        <v>76728</v>
      </c>
      <c r="H149" s="77">
        <v>77497</v>
      </c>
      <c r="I149" s="77">
        <v>78435</v>
      </c>
      <c r="J149" s="77">
        <v>79299</v>
      </c>
      <c r="K149" s="77">
        <v>80459</v>
      </c>
      <c r="L149" s="77">
        <v>85026</v>
      </c>
      <c r="M149" s="77">
        <v>86296</v>
      </c>
      <c r="N149" s="77">
        <v>87423</v>
      </c>
      <c r="O149" s="77">
        <v>88180</v>
      </c>
      <c r="P149" s="77">
        <v>88262</v>
      </c>
      <c r="Q149" s="77">
        <v>88458</v>
      </c>
      <c r="R149" s="77">
        <v>89080</v>
      </c>
      <c r="S149" s="77">
        <v>89498</v>
      </c>
      <c r="T149" s="77">
        <v>89979</v>
      </c>
      <c r="U149" s="77">
        <v>90145</v>
      </c>
      <c r="V149" s="77">
        <v>84762</v>
      </c>
      <c r="W149" s="77">
        <v>85089</v>
      </c>
      <c r="X149" s="77">
        <v>86400</v>
      </c>
      <c r="Y149" s="77">
        <v>87533</v>
      </c>
      <c r="Z149" s="77">
        <v>88365</v>
      </c>
      <c r="AA149" s="77">
        <v>88661</v>
      </c>
      <c r="AB149" s="77">
        <v>88706</v>
      </c>
      <c r="AC149" s="77">
        <v>88772</v>
      </c>
      <c r="AD149" s="77">
        <v>87854</v>
      </c>
      <c r="AE149" s="77">
        <v>86903</v>
      </c>
      <c r="AG149" s="76" t="s">
        <v>520</v>
      </c>
      <c r="AJ149" s="76" t="s">
        <v>542</v>
      </c>
      <c r="AK149" s="69"/>
      <c r="AL149" s="124"/>
      <c r="AM149" s="125"/>
      <c r="AN149" s="125"/>
      <c r="AO149" s="124"/>
    </row>
    <row r="150" spans="1:41" x14ac:dyDescent="0.2">
      <c r="A150" s="75" t="s">
        <v>62</v>
      </c>
      <c r="B150" s="75" t="s">
        <v>38</v>
      </c>
      <c r="C150" s="85">
        <v>18510</v>
      </c>
      <c r="D150" s="77">
        <v>18690</v>
      </c>
      <c r="E150" s="77">
        <v>18807</v>
      </c>
      <c r="F150" s="77">
        <v>18609</v>
      </c>
      <c r="G150" s="77">
        <v>18685</v>
      </c>
      <c r="H150" s="77">
        <v>18879</v>
      </c>
      <c r="I150" s="77">
        <v>19064</v>
      </c>
      <c r="J150" s="77">
        <v>19310</v>
      </c>
      <c r="K150" s="77">
        <v>19631</v>
      </c>
      <c r="L150" s="77">
        <v>18788</v>
      </c>
      <c r="M150" s="77">
        <v>19158</v>
      </c>
      <c r="N150" s="77">
        <v>19365</v>
      </c>
      <c r="O150" s="77">
        <v>19549</v>
      </c>
      <c r="P150" s="77">
        <v>19491</v>
      </c>
      <c r="Q150" s="77">
        <v>19435</v>
      </c>
      <c r="R150" s="77">
        <v>19474</v>
      </c>
      <c r="S150" s="77">
        <v>19426</v>
      </c>
      <c r="T150" s="77">
        <v>19491</v>
      </c>
      <c r="U150" s="77">
        <v>19599</v>
      </c>
      <c r="V150" s="77">
        <v>19536</v>
      </c>
      <c r="W150" s="77">
        <v>19584</v>
      </c>
      <c r="X150" s="77">
        <v>19808</v>
      </c>
      <c r="Y150" s="77">
        <v>19879</v>
      </c>
      <c r="Z150" s="77">
        <v>19859</v>
      </c>
      <c r="AA150" s="77">
        <v>19815</v>
      </c>
      <c r="AB150" s="77">
        <v>19684</v>
      </c>
      <c r="AC150" s="77">
        <v>19673</v>
      </c>
      <c r="AD150" s="77">
        <v>19847</v>
      </c>
      <c r="AE150" s="77">
        <v>19614</v>
      </c>
      <c r="AG150" s="76" t="s">
        <v>520</v>
      </c>
      <c r="AJ150" s="76" t="s">
        <v>542</v>
      </c>
      <c r="AK150" s="69"/>
      <c r="AL150" s="124"/>
      <c r="AM150" s="125"/>
      <c r="AN150" s="125"/>
      <c r="AO150" s="124"/>
    </row>
    <row r="151" spans="1:41" x14ac:dyDescent="0.2">
      <c r="A151" s="75" t="s">
        <v>63</v>
      </c>
      <c r="B151" s="75" t="s">
        <v>38</v>
      </c>
      <c r="C151" s="85">
        <v>1849</v>
      </c>
      <c r="D151" s="77">
        <v>1849</v>
      </c>
      <c r="E151" s="77">
        <v>1859</v>
      </c>
      <c r="F151" s="77">
        <v>1864</v>
      </c>
      <c r="G151" s="77">
        <v>1864</v>
      </c>
      <c r="H151" s="77">
        <v>1914</v>
      </c>
      <c r="I151" s="77">
        <v>1969</v>
      </c>
      <c r="J151" s="77">
        <v>2012</v>
      </c>
      <c r="K151" s="77">
        <v>2052</v>
      </c>
      <c r="L151" s="77">
        <v>1917</v>
      </c>
      <c r="M151" s="77">
        <v>1957</v>
      </c>
      <c r="N151" s="77">
        <v>1999</v>
      </c>
      <c r="O151" s="77">
        <v>2017</v>
      </c>
      <c r="P151" s="77">
        <v>2026</v>
      </c>
      <c r="Q151" s="77">
        <v>2035</v>
      </c>
      <c r="R151" s="77">
        <v>2040</v>
      </c>
      <c r="S151" s="77">
        <v>2003</v>
      </c>
      <c r="T151" s="77">
        <v>2013</v>
      </c>
      <c r="U151" s="77">
        <v>2025</v>
      </c>
      <c r="V151" s="77">
        <v>1868</v>
      </c>
      <c r="W151" s="77">
        <v>1870</v>
      </c>
      <c r="X151" s="77">
        <v>1873</v>
      </c>
      <c r="Y151" s="77">
        <v>1877</v>
      </c>
      <c r="Z151" s="77">
        <v>1873</v>
      </c>
      <c r="AA151" s="77">
        <v>1877</v>
      </c>
      <c r="AB151" s="77">
        <v>1900</v>
      </c>
      <c r="AC151" s="77">
        <v>1892</v>
      </c>
      <c r="AD151" s="77">
        <v>1885</v>
      </c>
      <c r="AE151" s="77">
        <v>1868</v>
      </c>
      <c r="AG151" s="76" t="s">
        <v>563</v>
      </c>
      <c r="AJ151" s="76" t="s">
        <v>543</v>
      </c>
      <c r="AK151" s="69"/>
      <c r="AL151" s="124"/>
      <c r="AM151" s="125"/>
      <c r="AN151" s="125"/>
      <c r="AO151" s="124"/>
    </row>
    <row r="152" spans="1:41" x14ac:dyDescent="0.2">
      <c r="A152" s="75" t="s">
        <v>64</v>
      </c>
      <c r="B152" s="75" t="s">
        <v>38</v>
      </c>
      <c r="C152" s="85">
        <v>58268</v>
      </c>
      <c r="D152" s="77">
        <v>58421</v>
      </c>
      <c r="E152" s="77">
        <v>58858</v>
      </c>
      <c r="F152" s="77">
        <v>59244</v>
      </c>
      <c r="G152" s="77">
        <v>60182</v>
      </c>
      <c r="H152" s="77">
        <v>60694</v>
      </c>
      <c r="I152" s="77">
        <v>62065</v>
      </c>
      <c r="J152" s="77">
        <v>62650</v>
      </c>
      <c r="K152" s="77">
        <v>63626</v>
      </c>
      <c r="L152" s="77">
        <v>61998</v>
      </c>
      <c r="M152" s="77">
        <v>62853</v>
      </c>
      <c r="N152" s="77">
        <v>63970</v>
      </c>
      <c r="O152" s="77">
        <v>64465</v>
      </c>
      <c r="P152" s="77">
        <v>64540</v>
      </c>
      <c r="Q152" s="77">
        <v>64607</v>
      </c>
      <c r="R152" s="77">
        <v>64912</v>
      </c>
      <c r="S152" s="77">
        <v>64374</v>
      </c>
      <c r="T152" s="77">
        <v>64617</v>
      </c>
      <c r="U152" s="77">
        <v>64219</v>
      </c>
      <c r="V152" s="77">
        <v>58216</v>
      </c>
      <c r="W152" s="77">
        <v>58358</v>
      </c>
      <c r="X152" s="77">
        <v>59205</v>
      </c>
      <c r="Y152" s="77">
        <v>59569</v>
      </c>
      <c r="Z152" s="77">
        <v>59724</v>
      </c>
      <c r="AA152" s="77">
        <v>59617</v>
      </c>
      <c r="AB152" s="77">
        <v>59425</v>
      </c>
      <c r="AC152" s="77">
        <v>59473</v>
      </c>
      <c r="AD152" s="77">
        <v>59350</v>
      </c>
      <c r="AE152" s="77">
        <v>59515</v>
      </c>
      <c r="AG152" s="76" t="s">
        <v>563</v>
      </c>
      <c r="AJ152" s="76" t="s">
        <v>543</v>
      </c>
      <c r="AK152" s="69"/>
      <c r="AL152" s="124"/>
      <c r="AM152" s="125"/>
      <c r="AN152" s="125"/>
      <c r="AO152" s="124"/>
    </row>
    <row r="153" spans="1:41" x14ac:dyDescent="0.2">
      <c r="A153" s="75" t="s">
        <v>289</v>
      </c>
      <c r="B153" s="75" t="s">
        <v>38</v>
      </c>
      <c r="C153" s="85">
        <v>684</v>
      </c>
      <c r="D153" s="77">
        <v>687</v>
      </c>
      <c r="E153" s="77">
        <v>686</v>
      </c>
      <c r="F153" s="77">
        <v>690</v>
      </c>
      <c r="G153" s="77">
        <v>687</v>
      </c>
      <c r="H153" s="77">
        <v>690</v>
      </c>
      <c r="I153" s="77">
        <v>694</v>
      </c>
      <c r="J153" s="77">
        <v>687</v>
      </c>
      <c r="K153" s="77">
        <v>689</v>
      </c>
      <c r="L153" s="77">
        <v>782</v>
      </c>
      <c r="M153" s="77">
        <v>789</v>
      </c>
      <c r="N153" s="77">
        <v>795</v>
      </c>
      <c r="O153" s="77">
        <v>800</v>
      </c>
      <c r="P153" s="77">
        <v>800</v>
      </c>
      <c r="Q153" s="77">
        <v>801</v>
      </c>
      <c r="R153" s="77">
        <v>804</v>
      </c>
      <c r="S153" s="77">
        <v>794</v>
      </c>
      <c r="T153" s="77">
        <v>797</v>
      </c>
      <c r="U153" s="77">
        <v>803</v>
      </c>
      <c r="V153" s="77">
        <v>439</v>
      </c>
      <c r="W153" s="77">
        <v>436</v>
      </c>
      <c r="X153" s="77">
        <v>436</v>
      </c>
      <c r="Y153" s="77">
        <v>436</v>
      </c>
      <c r="Z153" s="77">
        <v>436</v>
      </c>
      <c r="AA153" s="77">
        <v>435</v>
      </c>
      <c r="AB153" s="77">
        <v>437</v>
      </c>
      <c r="AC153" s="77">
        <v>437</v>
      </c>
      <c r="AD153" s="77">
        <v>432</v>
      </c>
      <c r="AE153" s="77">
        <v>427</v>
      </c>
      <c r="AG153" s="76" t="s">
        <v>568</v>
      </c>
      <c r="AJ153" s="76" t="s">
        <v>543</v>
      </c>
      <c r="AK153" s="69"/>
      <c r="AL153" s="124"/>
      <c r="AM153" s="125"/>
      <c r="AN153" s="125"/>
      <c r="AO153" s="124"/>
    </row>
    <row r="154" spans="1:41" x14ac:dyDescent="0.2">
      <c r="A154" s="75" t="s">
        <v>65</v>
      </c>
      <c r="B154" s="75" t="s">
        <v>38</v>
      </c>
      <c r="C154" s="85">
        <v>112850</v>
      </c>
      <c r="D154" s="77">
        <v>114032</v>
      </c>
      <c r="E154" s="77">
        <v>114179</v>
      </c>
      <c r="F154" s="77">
        <v>115579</v>
      </c>
      <c r="G154" s="77">
        <v>116054</v>
      </c>
      <c r="H154" s="77">
        <v>117060</v>
      </c>
      <c r="I154" s="77">
        <v>118276</v>
      </c>
      <c r="J154" s="77">
        <v>119538</v>
      </c>
      <c r="K154" s="77">
        <v>121035</v>
      </c>
      <c r="L154" s="77">
        <v>113683</v>
      </c>
      <c r="M154" s="77">
        <v>115268</v>
      </c>
      <c r="N154" s="77">
        <v>116979</v>
      </c>
      <c r="O154" s="77">
        <v>117593</v>
      </c>
      <c r="P154" s="77">
        <v>117466</v>
      </c>
      <c r="Q154" s="77">
        <v>118112</v>
      </c>
      <c r="R154" s="77">
        <v>119212</v>
      </c>
      <c r="S154" s="77">
        <v>118201</v>
      </c>
      <c r="T154" s="77">
        <v>118868</v>
      </c>
      <c r="U154" s="77">
        <v>119053</v>
      </c>
      <c r="V154" s="77">
        <v>109909</v>
      </c>
      <c r="W154" s="77">
        <v>110678</v>
      </c>
      <c r="X154" s="77">
        <v>112659</v>
      </c>
      <c r="Y154" s="77">
        <v>113294</v>
      </c>
      <c r="Z154" s="77">
        <v>113584</v>
      </c>
      <c r="AA154" s="77">
        <v>113452</v>
      </c>
      <c r="AB154" s="77">
        <v>113476</v>
      </c>
      <c r="AC154" s="77">
        <v>113559</v>
      </c>
      <c r="AD154" s="77">
        <v>112549</v>
      </c>
      <c r="AE154" s="77">
        <v>111971</v>
      </c>
      <c r="AG154" s="76" t="s">
        <v>561</v>
      </c>
      <c r="AJ154" s="76" t="s">
        <v>541</v>
      </c>
      <c r="AK154" s="69"/>
      <c r="AL154" s="124"/>
      <c r="AM154" s="125"/>
      <c r="AN154" s="125"/>
      <c r="AO154" s="124"/>
    </row>
    <row r="155" spans="1:41" x14ac:dyDescent="0.2">
      <c r="A155" s="75" t="s">
        <v>66</v>
      </c>
      <c r="B155" s="75" t="s">
        <v>38</v>
      </c>
      <c r="C155" s="85">
        <v>1071</v>
      </c>
      <c r="D155" s="77">
        <v>1052</v>
      </c>
      <c r="E155" s="77">
        <v>1062</v>
      </c>
      <c r="F155" s="77">
        <v>1090</v>
      </c>
      <c r="G155" s="77">
        <v>1091</v>
      </c>
      <c r="H155" s="77">
        <v>1160</v>
      </c>
      <c r="I155" s="77">
        <v>1172</v>
      </c>
      <c r="J155" s="77">
        <v>1185</v>
      </c>
      <c r="K155" s="77">
        <v>1202</v>
      </c>
      <c r="L155" s="77">
        <v>1461</v>
      </c>
      <c r="M155" s="77">
        <v>1477</v>
      </c>
      <c r="N155" s="77">
        <v>1490</v>
      </c>
      <c r="O155" s="77">
        <v>1492</v>
      </c>
      <c r="P155" s="77">
        <v>1493</v>
      </c>
      <c r="Q155" s="77">
        <v>1559</v>
      </c>
      <c r="R155" s="77">
        <v>1655</v>
      </c>
      <c r="S155" s="77">
        <v>1714</v>
      </c>
      <c r="T155" s="77">
        <v>1727</v>
      </c>
      <c r="U155" s="77">
        <v>1717</v>
      </c>
      <c r="V155" s="77">
        <v>1424</v>
      </c>
      <c r="W155" s="77">
        <v>1416</v>
      </c>
      <c r="X155" s="77">
        <v>1431</v>
      </c>
      <c r="Y155" s="77">
        <v>1432</v>
      </c>
      <c r="Z155" s="77">
        <v>1435</v>
      </c>
      <c r="AA155" s="77">
        <v>1391</v>
      </c>
      <c r="AB155" s="77">
        <v>1414</v>
      </c>
      <c r="AC155" s="77">
        <v>1450</v>
      </c>
      <c r="AD155" s="77">
        <v>1506</v>
      </c>
      <c r="AE155" s="77">
        <v>1434</v>
      </c>
      <c r="AG155" s="76" t="s">
        <v>565</v>
      </c>
      <c r="AJ155" s="76" t="s">
        <v>544</v>
      </c>
      <c r="AK155" s="69"/>
      <c r="AL155" s="124"/>
      <c r="AM155" s="125"/>
      <c r="AN155" s="125"/>
      <c r="AO155" s="124"/>
    </row>
    <row r="156" spans="1:41" x14ac:dyDescent="0.2">
      <c r="A156" s="75" t="s">
        <v>290</v>
      </c>
      <c r="B156" s="75" t="s">
        <v>38</v>
      </c>
      <c r="C156" s="85">
        <v>19534</v>
      </c>
      <c r="D156" s="77">
        <v>19677</v>
      </c>
      <c r="E156" s="77">
        <v>19801</v>
      </c>
      <c r="F156" s="77">
        <v>19939</v>
      </c>
      <c r="G156" s="77">
        <v>20022</v>
      </c>
      <c r="H156" s="77">
        <v>20292</v>
      </c>
      <c r="I156" s="77">
        <v>20539</v>
      </c>
      <c r="J156" s="77">
        <v>20748</v>
      </c>
      <c r="K156" s="77">
        <v>21103</v>
      </c>
      <c r="L156" s="77">
        <v>20581</v>
      </c>
      <c r="M156" s="77">
        <v>20928</v>
      </c>
      <c r="N156" s="77">
        <v>21213</v>
      </c>
      <c r="O156" s="77">
        <v>21419</v>
      </c>
      <c r="P156" s="77">
        <v>21479</v>
      </c>
      <c r="Q156" s="77">
        <v>21311</v>
      </c>
      <c r="R156" s="77">
        <v>21353</v>
      </c>
      <c r="S156" s="77">
        <v>21155</v>
      </c>
      <c r="T156" s="77">
        <v>21218</v>
      </c>
      <c r="U156" s="77">
        <v>21261</v>
      </c>
      <c r="V156" s="77">
        <v>20279</v>
      </c>
      <c r="W156" s="77">
        <v>20346</v>
      </c>
      <c r="X156" s="77">
        <v>20583</v>
      </c>
      <c r="Y156" s="77">
        <v>20648</v>
      </c>
      <c r="Z156" s="77">
        <v>20661</v>
      </c>
      <c r="AA156" s="77">
        <v>20673</v>
      </c>
      <c r="AB156" s="77">
        <v>20638</v>
      </c>
      <c r="AC156" s="77">
        <v>20683</v>
      </c>
      <c r="AD156" s="77">
        <v>20602</v>
      </c>
      <c r="AE156" s="77">
        <v>20461</v>
      </c>
      <c r="AG156" s="76" t="s">
        <v>563</v>
      </c>
      <c r="AJ156" s="76" t="s">
        <v>543</v>
      </c>
      <c r="AK156" s="69"/>
      <c r="AL156" s="124"/>
      <c r="AM156" s="125"/>
      <c r="AN156" s="125"/>
      <c r="AO156" s="124"/>
    </row>
    <row r="157" spans="1:41" x14ac:dyDescent="0.2">
      <c r="A157" s="75" t="s">
        <v>291</v>
      </c>
      <c r="B157" s="75" t="s">
        <v>38</v>
      </c>
      <c r="C157" s="85">
        <v>6384</v>
      </c>
      <c r="D157" s="77">
        <v>6489</v>
      </c>
      <c r="E157" s="77">
        <v>6527</v>
      </c>
      <c r="F157" s="77">
        <v>6500</v>
      </c>
      <c r="G157" s="77">
        <v>6543</v>
      </c>
      <c r="H157" s="77">
        <v>6610</v>
      </c>
      <c r="I157" s="77">
        <v>6680</v>
      </c>
      <c r="J157" s="77">
        <v>6762</v>
      </c>
      <c r="K157" s="77">
        <v>6896</v>
      </c>
      <c r="L157" s="77">
        <v>5799</v>
      </c>
      <c r="M157" s="77">
        <v>5930</v>
      </c>
      <c r="N157" s="77">
        <v>6070</v>
      </c>
      <c r="O157" s="77">
        <v>6149</v>
      </c>
      <c r="P157" s="77">
        <v>6156</v>
      </c>
      <c r="Q157" s="77">
        <v>6109</v>
      </c>
      <c r="R157" s="77">
        <v>6145</v>
      </c>
      <c r="S157" s="77">
        <v>6105</v>
      </c>
      <c r="T157" s="77">
        <v>6151</v>
      </c>
      <c r="U157" s="77">
        <v>6161</v>
      </c>
      <c r="V157" s="77">
        <v>5334</v>
      </c>
      <c r="W157" s="77">
        <v>5355</v>
      </c>
      <c r="X157" s="77">
        <v>5386</v>
      </c>
      <c r="Y157" s="77">
        <v>5412</v>
      </c>
      <c r="Z157" s="77">
        <v>5419</v>
      </c>
      <c r="AA157" s="77">
        <v>5415</v>
      </c>
      <c r="AB157" s="77">
        <v>5453</v>
      </c>
      <c r="AC157" s="77">
        <v>5454</v>
      </c>
      <c r="AD157" s="77">
        <v>5485</v>
      </c>
      <c r="AE157" s="77">
        <v>5461</v>
      </c>
      <c r="AG157" s="76" t="s">
        <v>561</v>
      </c>
      <c r="AJ157" s="76" t="s">
        <v>541</v>
      </c>
      <c r="AK157" s="69"/>
      <c r="AL157" s="124"/>
      <c r="AM157" s="125"/>
      <c r="AN157" s="125"/>
      <c r="AO157" s="124"/>
    </row>
    <row r="158" spans="1:41" x14ac:dyDescent="0.2">
      <c r="A158" s="75" t="s">
        <v>292</v>
      </c>
      <c r="B158" s="75" t="s">
        <v>38</v>
      </c>
      <c r="C158" s="85">
        <v>43190</v>
      </c>
      <c r="D158" s="77">
        <v>43779</v>
      </c>
      <c r="E158" s="77">
        <v>44444</v>
      </c>
      <c r="F158" s="77">
        <v>45299</v>
      </c>
      <c r="G158" s="77">
        <v>45785</v>
      </c>
      <c r="H158" s="77">
        <v>46489</v>
      </c>
      <c r="I158" s="77">
        <v>47922</v>
      </c>
      <c r="J158" s="77">
        <v>48597</v>
      </c>
      <c r="K158" s="77">
        <v>49918</v>
      </c>
      <c r="L158" s="77">
        <v>47263</v>
      </c>
      <c r="M158" s="77">
        <v>47894</v>
      </c>
      <c r="N158" s="77">
        <v>48921</v>
      </c>
      <c r="O158" s="77">
        <v>50136</v>
      </c>
      <c r="P158" s="77">
        <v>50188</v>
      </c>
      <c r="Q158" s="77">
        <v>49793</v>
      </c>
      <c r="R158" s="77">
        <v>50267</v>
      </c>
      <c r="S158" s="77">
        <v>49818</v>
      </c>
      <c r="T158" s="77">
        <v>49939</v>
      </c>
      <c r="U158" s="77">
        <v>50015</v>
      </c>
      <c r="V158" s="77">
        <v>48608</v>
      </c>
      <c r="W158" s="77">
        <v>48720</v>
      </c>
      <c r="X158" s="77">
        <v>49216</v>
      </c>
      <c r="Y158" s="77">
        <v>49388</v>
      </c>
      <c r="Z158" s="77">
        <v>49630</v>
      </c>
      <c r="AA158" s="77">
        <v>49610</v>
      </c>
      <c r="AB158" s="77">
        <v>49558</v>
      </c>
      <c r="AC158" s="77">
        <v>49590</v>
      </c>
      <c r="AD158" s="77">
        <v>49558</v>
      </c>
      <c r="AE158" s="77">
        <v>48877</v>
      </c>
      <c r="AG158" s="76" t="s">
        <v>563</v>
      </c>
      <c r="AJ158" s="76" t="s">
        <v>543</v>
      </c>
      <c r="AK158" s="69"/>
      <c r="AL158" s="124"/>
      <c r="AM158" s="125"/>
      <c r="AN158" s="125"/>
      <c r="AO158" s="124"/>
    </row>
    <row r="159" spans="1:41" x14ac:dyDescent="0.2">
      <c r="A159" s="75" t="s">
        <v>294</v>
      </c>
      <c r="B159" s="75" t="s">
        <v>38</v>
      </c>
      <c r="C159" s="85">
        <v>38009</v>
      </c>
      <c r="D159" s="77">
        <v>39101</v>
      </c>
      <c r="E159" s="77">
        <v>39562</v>
      </c>
      <c r="F159" s="77">
        <v>40183</v>
      </c>
      <c r="G159" s="77">
        <v>40393</v>
      </c>
      <c r="H159" s="77">
        <v>40719</v>
      </c>
      <c r="I159" s="77">
        <v>41137</v>
      </c>
      <c r="J159" s="77">
        <v>41588</v>
      </c>
      <c r="K159" s="77">
        <v>42189</v>
      </c>
      <c r="L159" s="77">
        <v>41524</v>
      </c>
      <c r="M159" s="77">
        <v>42115</v>
      </c>
      <c r="N159" s="77">
        <v>42641</v>
      </c>
      <c r="O159" s="77">
        <v>43056</v>
      </c>
      <c r="P159" s="77">
        <v>43099</v>
      </c>
      <c r="Q159" s="77">
        <v>43164</v>
      </c>
      <c r="R159" s="77">
        <v>43338</v>
      </c>
      <c r="S159" s="77">
        <v>43009</v>
      </c>
      <c r="T159" s="77">
        <v>43269</v>
      </c>
      <c r="U159" s="77">
        <v>43355</v>
      </c>
      <c r="V159" s="77">
        <v>39886</v>
      </c>
      <c r="W159" s="77">
        <v>40008</v>
      </c>
      <c r="X159" s="77">
        <v>40343</v>
      </c>
      <c r="Y159" s="77">
        <v>40505</v>
      </c>
      <c r="Z159" s="77">
        <v>40629</v>
      </c>
      <c r="AA159" s="77">
        <v>40576</v>
      </c>
      <c r="AB159" s="77">
        <v>40640</v>
      </c>
      <c r="AC159" s="77">
        <v>40686</v>
      </c>
      <c r="AD159" s="77">
        <v>40795</v>
      </c>
      <c r="AE159" s="77">
        <v>40568</v>
      </c>
      <c r="AG159" s="76" t="s">
        <v>563</v>
      </c>
      <c r="AJ159" s="76" t="s">
        <v>543</v>
      </c>
      <c r="AK159" s="69"/>
      <c r="AL159" s="124"/>
      <c r="AM159" s="125"/>
      <c r="AN159" s="125"/>
      <c r="AO159" s="124"/>
    </row>
    <row r="160" spans="1:41" x14ac:dyDescent="0.2">
      <c r="A160" s="75" t="s">
        <v>295</v>
      </c>
      <c r="B160" s="75" t="s">
        <v>38</v>
      </c>
      <c r="C160" s="85">
        <v>31355</v>
      </c>
      <c r="D160" s="77">
        <v>31525</v>
      </c>
      <c r="E160" s="77">
        <v>31654</v>
      </c>
      <c r="F160" s="77">
        <v>32125</v>
      </c>
      <c r="G160" s="77">
        <v>32310</v>
      </c>
      <c r="H160" s="77">
        <v>32846</v>
      </c>
      <c r="I160" s="77">
        <v>33458</v>
      </c>
      <c r="J160" s="77">
        <v>33853</v>
      </c>
      <c r="K160" s="77">
        <v>34802</v>
      </c>
      <c r="L160" s="77">
        <v>31992</v>
      </c>
      <c r="M160" s="77">
        <v>32483</v>
      </c>
      <c r="N160" s="77">
        <v>32923</v>
      </c>
      <c r="O160" s="77">
        <v>33233</v>
      </c>
      <c r="P160" s="77">
        <v>33285</v>
      </c>
      <c r="Q160" s="77">
        <v>33310</v>
      </c>
      <c r="R160" s="77">
        <v>33449</v>
      </c>
      <c r="S160" s="77">
        <v>33858</v>
      </c>
      <c r="T160" s="77">
        <v>33981</v>
      </c>
      <c r="U160" s="77">
        <v>34051</v>
      </c>
      <c r="V160" s="77">
        <v>31122</v>
      </c>
      <c r="W160" s="77">
        <v>31476</v>
      </c>
      <c r="X160" s="77">
        <v>32170</v>
      </c>
      <c r="Y160" s="77">
        <v>32292</v>
      </c>
      <c r="Z160" s="77">
        <v>33039</v>
      </c>
      <c r="AA160" s="77">
        <v>33037</v>
      </c>
      <c r="AB160" s="77">
        <v>33169</v>
      </c>
      <c r="AC160" s="77">
        <v>33260</v>
      </c>
      <c r="AD160" s="77">
        <v>33201</v>
      </c>
      <c r="AE160" s="77">
        <v>33300</v>
      </c>
      <c r="AG160" s="76" t="s">
        <v>520</v>
      </c>
      <c r="AJ160" s="76" t="s">
        <v>542</v>
      </c>
      <c r="AK160" s="69"/>
      <c r="AL160" s="124"/>
      <c r="AM160" s="125"/>
      <c r="AN160" s="125"/>
      <c r="AO160" s="124"/>
    </row>
    <row r="161" spans="1:41" x14ac:dyDescent="0.2">
      <c r="A161" s="75" t="s">
        <v>67</v>
      </c>
      <c r="B161" s="75" t="s">
        <v>38</v>
      </c>
      <c r="C161" s="85">
        <v>74096</v>
      </c>
      <c r="D161" s="77">
        <v>74879</v>
      </c>
      <c r="E161" s="77">
        <v>75658</v>
      </c>
      <c r="F161" s="77">
        <v>76675</v>
      </c>
      <c r="G161" s="77">
        <v>77164</v>
      </c>
      <c r="H161" s="77">
        <v>78065</v>
      </c>
      <c r="I161" s="77">
        <v>78865</v>
      </c>
      <c r="J161" s="77">
        <v>79737</v>
      </c>
      <c r="K161" s="77">
        <v>80952</v>
      </c>
      <c r="L161" s="77">
        <v>80192</v>
      </c>
      <c r="M161" s="77">
        <v>81304</v>
      </c>
      <c r="N161" s="77">
        <v>82333</v>
      </c>
      <c r="O161" s="77">
        <v>83111</v>
      </c>
      <c r="P161" s="77">
        <v>83175</v>
      </c>
      <c r="Q161" s="77">
        <v>83287</v>
      </c>
      <c r="R161" s="77">
        <v>83641</v>
      </c>
      <c r="S161" s="77">
        <v>83005</v>
      </c>
      <c r="T161" s="77">
        <v>83508</v>
      </c>
      <c r="U161" s="77">
        <v>83636</v>
      </c>
      <c r="V161" s="77">
        <v>80172</v>
      </c>
      <c r="W161" s="77">
        <v>80418</v>
      </c>
      <c r="X161" s="77">
        <v>80658</v>
      </c>
      <c r="Y161" s="77">
        <v>80824</v>
      </c>
      <c r="Z161" s="77">
        <v>81018</v>
      </c>
      <c r="AA161" s="77">
        <v>81057</v>
      </c>
      <c r="AB161" s="77">
        <v>81126</v>
      </c>
      <c r="AC161" s="77">
        <v>81179</v>
      </c>
      <c r="AD161" s="77">
        <v>81352</v>
      </c>
      <c r="AE161" s="77">
        <v>79919</v>
      </c>
      <c r="AG161" s="76" t="s">
        <v>563</v>
      </c>
      <c r="AJ161" s="76" t="s">
        <v>543</v>
      </c>
      <c r="AK161" s="69"/>
      <c r="AL161" s="124"/>
      <c r="AM161" s="125"/>
      <c r="AN161" s="125"/>
      <c r="AO161" s="124"/>
    </row>
    <row r="162" spans="1:41" x14ac:dyDescent="0.2">
      <c r="A162" s="75" t="s">
        <v>293</v>
      </c>
      <c r="B162" s="75" t="s">
        <v>38</v>
      </c>
      <c r="C162" s="85">
        <v>105910</v>
      </c>
      <c r="D162" s="77">
        <v>108854</v>
      </c>
      <c r="E162" s="77">
        <v>116751</v>
      </c>
      <c r="F162" s="77">
        <v>121160</v>
      </c>
      <c r="G162" s="77">
        <v>122973</v>
      </c>
      <c r="H162" s="77">
        <v>124900</v>
      </c>
      <c r="I162" s="77">
        <v>126925</v>
      </c>
      <c r="J162" s="77">
        <v>129510</v>
      </c>
      <c r="K162" s="77">
        <v>132402</v>
      </c>
      <c r="L162" s="77">
        <v>120606</v>
      </c>
      <c r="M162" s="77">
        <v>123044</v>
      </c>
      <c r="N162" s="77">
        <v>126052</v>
      </c>
      <c r="O162" s="77">
        <v>129190</v>
      </c>
      <c r="P162" s="77">
        <v>132951</v>
      </c>
      <c r="Q162" s="77">
        <v>138392</v>
      </c>
      <c r="R162" s="77">
        <v>143818</v>
      </c>
      <c r="S162" s="77">
        <v>143512</v>
      </c>
      <c r="T162" s="77">
        <v>145074</v>
      </c>
      <c r="U162" s="77">
        <v>145875</v>
      </c>
      <c r="V162" s="77">
        <v>157629</v>
      </c>
      <c r="W162" s="77">
        <v>157902</v>
      </c>
      <c r="X162" s="77">
        <v>159470</v>
      </c>
      <c r="Y162" s="77">
        <v>160449</v>
      </c>
      <c r="Z162" s="77">
        <v>161014</v>
      </c>
      <c r="AA162" s="77">
        <v>161244</v>
      </c>
      <c r="AB162" s="77">
        <v>161148</v>
      </c>
      <c r="AC162" s="77">
        <v>161485</v>
      </c>
      <c r="AD162" s="77">
        <v>161604</v>
      </c>
      <c r="AE162" s="77">
        <v>161699</v>
      </c>
      <c r="AG162" s="76" t="s">
        <v>563</v>
      </c>
      <c r="AJ162" s="76" t="s">
        <v>543</v>
      </c>
      <c r="AK162" s="69"/>
      <c r="AL162" s="124"/>
      <c r="AM162" s="125"/>
      <c r="AN162" s="125"/>
      <c r="AO162" s="124"/>
    </row>
    <row r="163" spans="1:41" x14ac:dyDescent="0.2">
      <c r="A163" s="75" t="s">
        <v>68</v>
      </c>
      <c r="B163" s="75" t="s">
        <v>38</v>
      </c>
      <c r="C163" s="85">
        <v>28215</v>
      </c>
      <c r="D163" s="77">
        <v>28444</v>
      </c>
      <c r="E163" s="77">
        <v>28881</v>
      </c>
      <c r="F163" s="77">
        <v>29313</v>
      </c>
      <c r="G163" s="77">
        <v>29477</v>
      </c>
      <c r="H163" s="77">
        <v>29832</v>
      </c>
      <c r="I163" s="77">
        <v>30137</v>
      </c>
      <c r="J163" s="77">
        <v>30463</v>
      </c>
      <c r="K163" s="77">
        <v>30862</v>
      </c>
      <c r="L163" s="77">
        <v>32034</v>
      </c>
      <c r="M163" s="77">
        <v>32463</v>
      </c>
      <c r="N163" s="77">
        <v>32851</v>
      </c>
      <c r="O163" s="77">
        <v>33209</v>
      </c>
      <c r="P163" s="77">
        <v>33260</v>
      </c>
      <c r="Q163" s="77">
        <v>33343</v>
      </c>
      <c r="R163" s="77">
        <v>33572</v>
      </c>
      <c r="S163" s="77">
        <v>33346</v>
      </c>
      <c r="T163" s="77">
        <v>33593</v>
      </c>
      <c r="U163" s="77">
        <v>33641</v>
      </c>
      <c r="V163" s="77">
        <v>32824</v>
      </c>
      <c r="W163" s="77">
        <v>32907</v>
      </c>
      <c r="X163" s="77">
        <v>33316</v>
      </c>
      <c r="Y163" s="77">
        <v>33445</v>
      </c>
      <c r="Z163" s="77">
        <v>33548</v>
      </c>
      <c r="AA163" s="77">
        <v>33557</v>
      </c>
      <c r="AB163" s="77">
        <v>33580</v>
      </c>
      <c r="AC163" s="77">
        <v>33607</v>
      </c>
      <c r="AD163" s="77">
        <v>33436</v>
      </c>
      <c r="AE163" s="77">
        <v>32799</v>
      </c>
      <c r="AG163" s="76" t="s">
        <v>563</v>
      </c>
      <c r="AJ163" s="76" t="s">
        <v>543</v>
      </c>
      <c r="AK163" s="69"/>
      <c r="AL163" s="124"/>
      <c r="AM163" s="125"/>
      <c r="AN163" s="125"/>
      <c r="AO163" s="124"/>
    </row>
    <row r="164" spans="1:41" x14ac:dyDescent="0.2">
      <c r="A164" s="75" t="s">
        <v>296</v>
      </c>
      <c r="B164" s="75" t="s">
        <v>38</v>
      </c>
      <c r="C164" s="85">
        <v>19616</v>
      </c>
      <c r="D164" s="77">
        <v>19686</v>
      </c>
      <c r="E164" s="77">
        <v>19725</v>
      </c>
      <c r="F164" s="77">
        <v>20014</v>
      </c>
      <c r="G164" s="77">
        <v>20095</v>
      </c>
      <c r="H164" s="77">
        <v>20259</v>
      </c>
      <c r="I164" s="77">
        <v>20465</v>
      </c>
      <c r="J164" s="77">
        <v>20650</v>
      </c>
      <c r="K164" s="77">
        <v>20951</v>
      </c>
      <c r="L164" s="77">
        <v>20253</v>
      </c>
      <c r="M164" s="77">
        <v>20576</v>
      </c>
      <c r="N164" s="77">
        <v>20836</v>
      </c>
      <c r="O164" s="77">
        <v>20986</v>
      </c>
      <c r="P164" s="77">
        <v>21064</v>
      </c>
      <c r="Q164" s="77">
        <v>21064</v>
      </c>
      <c r="R164" s="77">
        <v>21127</v>
      </c>
      <c r="S164" s="77">
        <v>20936</v>
      </c>
      <c r="T164" s="77">
        <v>20989</v>
      </c>
      <c r="U164" s="77">
        <v>21015</v>
      </c>
      <c r="V164" s="77">
        <v>20297</v>
      </c>
      <c r="W164" s="77">
        <v>20406</v>
      </c>
      <c r="X164" s="77">
        <v>20438</v>
      </c>
      <c r="Y164" s="77">
        <v>20471</v>
      </c>
      <c r="Z164" s="77">
        <v>20528</v>
      </c>
      <c r="AA164" s="77">
        <v>20504</v>
      </c>
      <c r="AB164" s="77">
        <v>20659</v>
      </c>
      <c r="AC164" s="77">
        <v>20715</v>
      </c>
      <c r="AD164" s="77">
        <v>20763</v>
      </c>
      <c r="AE164" s="77">
        <v>20549</v>
      </c>
      <c r="AG164" s="76" t="s">
        <v>563</v>
      </c>
      <c r="AJ164" s="76" t="s">
        <v>543</v>
      </c>
      <c r="AK164" s="69"/>
      <c r="AL164" s="124"/>
      <c r="AM164" s="125"/>
      <c r="AN164" s="125"/>
      <c r="AO164" s="124"/>
    </row>
    <row r="165" spans="1:41" x14ac:dyDescent="0.2">
      <c r="A165" s="75" t="s">
        <v>69</v>
      </c>
      <c r="B165" s="75" t="s">
        <v>38</v>
      </c>
      <c r="C165" s="85">
        <v>442920</v>
      </c>
      <c r="D165" s="77">
        <v>439997</v>
      </c>
      <c r="E165" s="77">
        <v>438871</v>
      </c>
      <c r="F165" s="77">
        <v>436938</v>
      </c>
      <c r="G165" s="77">
        <v>437863</v>
      </c>
      <c r="H165" s="77">
        <v>440789</v>
      </c>
      <c r="I165" s="77">
        <v>445448</v>
      </c>
      <c r="J165" s="77">
        <v>450822</v>
      </c>
      <c r="K165" s="77">
        <v>457608</v>
      </c>
      <c r="L165" s="77">
        <v>466453</v>
      </c>
      <c r="M165" s="77">
        <v>472734</v>
      </c>
      <c r="N165" s="77">
        <v>480973</v>
      </c>
      <c r="O165" s="77">
        <v>487112</v>
      </c>
      <c r="P165" s="77">
        <v>488688</v>
      </c>
      <c r="Q165" s="77">
        <v>490166</v>
      </c>
      <c r="R165" s="77">
        <v>492912</v>
      </c>
      <c r="S165" s="77">
        <v>489864</v>
      </c>
      <c r="T165" s="77">
        <v>492682</v>
      </c>
      <c r="U165" s="77">
        <v>494709</v>
      </c>
      <c r="V165" s="77">
        <v>463393</v>
      </c>
      <c r="W165" s="77">
        <v>464892</v>
      </c>
      <c r="X165" s="77">
        <v>473818</v>
      </c>
      <c r="Y165" s="77">
        <v>475541</v>
      </c>
      <c r="Z165" s="77">
        <v>476892</v>
      </c>
      <c r="AA165" s="77">
        <v>477015</v>
      </c>
      <c r="AB165" s="77">
        <v>477628</v>
      </c>
      <c r="AC165" s="77">
        <v>478561</v>
      </c>
      <c r="AD165" s="77">
        <v>475013</v>
      </c>
      <c r="AE165" s="77">
        <v>472217</v>
      </c>
      <c r="AG165" s="76" t="s">
        <v>561</v>
      </c>
      <c r="AJ165" s="76" t="s">
        <v>541</v>
      </c>
      <c r="AK165" s="69"/>
      <c r="AL165" s="124"/>
      <c r="AM165" s="125"/>
      <c r="AN165" s="125"/>
      <c r="AO165" s="124"/>
    </row>
    <row r="166" spans="1:41" x14ac:dyDescent="0.2">
      <c r="A166" s="75" t="s">
        <v>38</v>
      </c>
      <c r="B166" s="75" t="s">
        <v>38</v>
      </c>
      <c r="C166" s="85">
        <v>3590558</v>
      </c>
      <c r="D166" s="77">
        <v>3627159</v>
      </c>
      <c r="E166" s="77">
        <v>3639479</v>
      </c>
      <c r="F166" s="77">
        <v>3624702</v>
      </c>
      <c r="G166" s="77">
        <v>3638841</v>
      </c>
      <c r="H166" s="77">
        <v>3673982</v>
      </c>
      <c r="I166" s="77">
        <v>3716048</v>
      </c>
      <c r="J166" s="77">
        <v>3764275</v>
      </c>
      <c r="K166" s="77">
        <v>3822955</v>
      </c>
      <c r="L166" s="77">
        <v>3741300</v>
      </c>
      <c r="M166" s="77">
        <v>3805412</v>
      </c>
      <c r="N166" s="77">
        <v>3864360</v>
      </c>
      <c r="O166" s="77">
        <v>3912244</v>
      </c>
      <c r="P166" s="77">
        <v>3934714</v>
      </c>
      <c r="Q166" s="77">
        <v>3976071</v>
      </c>
      <c r="R166" s="77">
        <v>4018080</v>
      </c>
      <c r="S166" s="77">
        <v>4022450</v>
      </c>
      <c r="T166" s="77">
        <v>4065585</v>
      </c>
      <c r="U166" s="77">
        <v>4094764</v>
      </c>
      <c r="V166" s="77">
        <v>3806411</v>
      </c>
      <c r="W166" s="77">
        <v>3827172</v>
      </c>
      <c r="X166" s="77">
        <v>3891254</v>
      </c>
      <c r="Y166" s="77">
        <v>3926990</v>
      </c>
      <c r="Z166" s="77">
        <v>3959840</v>
      </c>
      <c r="AA166" s="77">
        <v>3985114</v>
      </c>
      <c r="AB166" s="77">
        <v>4021488</v>
      </c>
      <c r="AC166" s="77">
        <v>4054400</v>
      </c>
      <c r="AD166" s="77">
        <v>4040079</v>
      </c>
      <c r="AE166" s="77">
        <v>4010684</v>
      </c>
      <c r="AG166" s="76" t="s">
        <v>561</v>
      </c>
      <c r="AJ166" s="76" t="s">
        <v>541</v>
      </c>
      <c r="AK166" s="69"/>
      <c r="AL166" s="124"/>
      <c r="AM166" s="125"/>
      <c r="AN166" s="125"/>
      <c r="AO166" s="124"/>
    </row>
    <row r="167" spans="1:41" x14ac:dyDescent="0.2">
      <c r="A167" s="75" t="s">
        <v>70</v>
      </c>
      <c r="B167" s="75" t="s">
        <v>38</v>
      </c>
      <c r="C167" s="85">
        <v>63448</v>
      </c>
      <c r="D167" s="77">
        <v>63508</v>
      </c>
      <c r="E167" s="77">
        <v>64598</v>
      </c>
      <c r="F167" s="77">
        <v>65664</v>
      </c>
      <c r="G167" s="77">
        <v>65947</v>
      </c>
      <c r="H167" s="77">
        <v>66535</v>
      </c>
      <c r="I167" s="77">
        <v>67373</v>
      </c>
      <c r="J167" s="77">
        <v>68217</v>
      </c>
      <c r="K167" s="77">
        <v>69328</v>
      </c>
      <c r="L167" s="77">
        <v>70669</v>
      </c>
      <c r="M167" s="77">
        <v>71704</v>
      </c>
      <c r="N167" s="77">
        <v>72605</v>
      </c>
      <c r="O167" s="77">
        <v>72958</v>
      </c>
      <c r="P167" s="77">
        <v>72787</v>
      </c>
      <c r="Q167" s="77">
        <v>73044</v>
      </c>
      <c r="R167" s="77">
        <v>73171</v>
      </c>
      <c r="S167" s="77">
        <v>72740</v>
      </c>
      <c r="T167" s="77">
        <v>73174</v>
      </c>
      <c r="U167" s="77">
        <v>73295</v>
      </c>
      <c r="V167" s="77">
        <v>69506</v>
      </c>
      <c r="W167" s="77">
        <v>69931</v>
      </c>
      <c r="X167" s="77">
        <v>71306</v>
      </c>
      <c r="Y167" s="77">
        <v>71587</v>
      </c>
      <c r="Z167" s="77">
        <v>71840</v>
      </c>
      <c r="AA167" s="77">
        <v>71735</v>
      </c>
      <c r="AB167" s="77">
        <v>71895</v>
      </c>
      <c r="AC167" s="77">
        <v>72015</v>
      </c>
      <c r="AD167" s="77">
        <v>71343</v>
      </c>
      <c r="AE167" s="77">
        <v>71269</v>
      </c>
      <c r="AG167" s="76" t="s">
        <v>520</v>
      </c>
      <c r="AJ167" s="76" t="s">
        <v>542</v>
      </c>
      <c r="AK167" s="69"/>
      <c r="AL167" s="124"/>
      <c r="AM167" s="125"/>
      <c r="AN167" s="125"/>
      <c r="AO167" s="124"/>
    </row>
    <row r="168" spans="1:41" x14ac:dyDescent="0.2">
      <c r="A168" s="75" t="s">
        <v>71</v>
      </c>
      <c r="B168" s="75" t="s">
        <v>38</v>
      </c>
      <c r="C168" s="85">
        <v>12164</v>
      </c>
      <c r="D168" s="77">
        <v>12516</v>
      </c>
      <c r="E168" s="77">
        <v>12057</v>
      </c>
      <c r="F168" s="77">
        <v>12076</v>
      </c>
      <c r="G168" s="77">
        <v>12181</v>
      </c>
      <c r="H168" s="77">
        <v>12432</v>
      </c>
      <c r="I168" s="77">
        <v>12690</v>
      </c>
      <c r="J168" s="77">
        <v>12903</v>
      </c>
      <c r="K168" s="77">
        <v>13324</v>
      </c>
      <c r="L168" s="77">
        <v>12788</v>
      </c>
      <c r="M168" s="77">
        <v>13037</v>
      </c>
      <c r="N168" s="77">
        <v>13317</v>
      </c>
      <c r="O168" s="77">
        <v>13555</v>
      </c>
      <c r="P168" s="77">
        <v>13624</v>
      </c>
      <c r="Q168" s="77">
        <v>13662</v>
      </c>
      <c r="R168" s="77">
        <v>13748</v>
      </c>
      <c r="S168" s="77">
        <v>13624</v>
      </c>
      <c r="T168" s="77">
        <v>13712</v>
      </c>
      <c r="U168" s="77">
        <v>13765</v>
      </c>
      <c r="V168" s="77">
        <v>12671</v>
      </c>
      <c r="W168" s="77">
        <v>12706</v>
      </c>
      <c r="X168" s="77">
        <v>12812</v>
      </c>
      <c r="Y168" s="77">
        <v>12884</v>
      </c>
      <c r="Z168" s="77">
        <v>12927</v>
      </c>
      <c r="AA168" s="77">
        <v>12935</v>
      </c>
      <c r="AB168" s="77">
        <v>12939</v>
      </c>
      <c r="AC168" s="77">
        <v>12957</v>
      </c>
      <c r="AD168" s="77">
        <v>12046</v>
      </c>
      <c r="AE168" s="77">
        <v>11720</v>
      </c>
      <c r="AG168" s="76" t="s">
        <v>563</v>
      </c>
      <c r="AJ168" s="76" t="s">
        <v>543</v>
      </c>
      <c r="AK168" s="69"/>
      <c r="AL168" s="124"/>
      <c r="AM168" s="125"/>
      <c r="AN168" s="125"/>
      <c r="AO168" s="124"/>
    </row>
    <row r="169" spans="1:41" x14ac:dyDescent="0.2">
      <c r="A169" s="75" t="s">
        <v>297</v>
      </c>
      <c r="B169" s="75" t="s">
        <v>38</v>
      </c>
      <c r="C169" s="85">
        <v>32605</v>
      </c>
      <c r="D169" s="77">
        <v>33008</v>
      </c>
      <c r="E169" s="77">
        <v>33241</v>
      </c>
      <c r="F169" s="77">
        <v>33767</v>
      </c>
      <c r="G169" s="77">
        <v>33910</v>
      </c>
      <c r="H169" s="77">
        <v>34457</v>
      </c>
      <c r="I169" s="77">
        <v>34836</v>
      </c>
      <c r="J169" s="77">
        <v>35189</v>
      </c>
      <c r="K169" s="77">
        <v>36124</v>
      </c>
      <c r="L169" s="77">
        <v>34512</v>
      </c>
      <c r="M169" s="77">
        <v>35443</v>
      </c>
      <c r="N169" s="77">
        <v>36286</v>
      </c>
      <c r="O169" s="77">
        <v>36577</v>
      </c>
      <c r="P169" s="77">
        <v>36623</v>
      </c>
      <c r="Q169" s="77">
        <v>36503</v>
      </c>
      <c r="R169" s="77">
        <v>36573</v>
      </c>
      <c r="S169" s="77">
        <v>36315</v>
      </c>
      <c r="T169" s="77">
        <v>36718</v>
      </c>
      <c r="U169" s="77">
        <v>36773</v>
      </c>
      <c r="V169" s="77">
        <v>35209</v>
      </c>
      <c r="W169" s="77">
        <v>35257</v>
      </c>
      <c r="X169" s="77">
        <v>35543</v>
      </c>
      <c r="Y169" s="77">
        <v>35597</v>
      </c>
      <c r="Z169" s="77">
        <v>35718</v>
      </c>
      <c r="AA169" s="77">
        <v>35671</v>
      </c>
      <c r="AB169" s="77">
        <v>35961</v>
      </c>
      <c r="AC169" s="77">
        <v>35991</v>
      </c>
      <c r="AD169" s="77">
        <v>35922</v>
      </c>
      <c r="AE169" s="77">
        <v>35250</v>
      </c>
      <c r="AG169" s="76" t="s">
        <v>520</v>
      </c>
      <c r="AJ169" s="76" t="s">
        <v>542</v>
      </c>
      <c r="AK169" s="69"/>
      <c r="AL169" s="124"/>
      <c r="AM169" s="125"/>
      <c r="AN169" s="125"/>
      <c r="AO169" s="124"/>
    </row>
    <row r="170" spans="1:41" x14ac:dyDescent="0.2">
      <c r="A170" s="75" t="s">
        <v>72</v>
      </c>
      <c r="B170" s="75" t="s">
        <v>38</v>
      </c>
      <c r="C170" s="85">
        <v>28711</v>
      </c>
      <c r="D170" s="77">
        <v>28832</v>
      </c>
      <c r="E170" s="77">
        <v>28992</v>
      </c>
      <c r="F170" s="77">
        <v>29043</v>
      </c>
      <c r="G170" s="77">
        <v>29161</v>
      </c>
      <c r="H170" s="77">
        <v>29406</v>
      </c>
      <c r="I170" s="77">
        <v>29630</v>
      </c>
      <c r="J170" s="77">
        <v>29953</v>
      </c>
      <c r="K170" s="77">
        <v>30408</v>
      </c>
      <c r="L170" s="77">
        <v>28389</v>
      </c>
      <c r="M170" s="77">
        <v>28788</v>
      </c>
      <c r="N170" s="77">
        <v>29146</v>
      </c>
      <c r="O170" s="77">
        <v>29386</v>
      </c>
      <c r="P170" s="77">
        <v>29419</v>
      </c>
      <c r="Q170" s="77">
        <v>29543</v>
      </c>
      <c r="R170" s="77">
        <v>29957</v>
      </c>
      <c r="S170" s="77">
        <v>29800</v>
      </c>
      <c r="T170" s="77">
        <v>29984</v>
      </c>
      <c r="U170" s="77">
        <v>30034</v>
      </c>
      <c r="V170" s="77">
        <v>27451</v>
      </c>
      <c r="W170" s="77">
        <v>27486</v>
      </c>
      <c r="X170" s="77">
        <v>27885</v>
      </c>
      <c r="Y170" s="77">
        <v>28013</v>
      </c>
      <c r="Z170" s="77">
        <v>28080</v>
      </c>
      <c r="AA170" s="77">
        <v>28119</v>
      </c>
      <c r="AB170" s="77">
        <v>28021</v>
      </c>
      <c r="AC170" s="77">
        <v>28044</v>
      </c>
      <c r="AD170" s="77">
        <v>27971</v>
      </c>
      <c r="AE170" s="77">
        <v>27904</v>
      </c>
      <c r="AG170" s="76" t="s">
        <v>563</v>
      </c>
      <c r="AJ170" s="76" t="s">
        <v>543</v>
      </c>
      <c r="AK170" s="69"/>
      <c r="AL170" s="124"/>
      <c r="AM170" s="125"/>
      <c r="AN170" s="125"/>
      <c r="AO170" s="124"/>
    </row>
    <row r="171" spans="1:41" x14ac:dyDescent="0.2">
      <c r="A171" s="75" t="s">
        <v>298</v>
      </c>
      <c r="B171" s="75" t="s">
        <v>38</v>
      </c>
      <c r="C171" s="85">
        <v>36653</v>
      </c>
      <c r="D171" s="77">
        <v>37066</v>
      </c>
      <c r="E171" s="77">
        <v>37730</v>
      </c>
      <c r="F171" s="77">
        <v>38438</v>
      </c>
      <c r="G171" s="77">
        <v>38918</v>
      </c>
      <c r="H171" s="77">
        <v>39337</v>
      </c>
      <c r="I171" s="77">
        <v>39702</v>
      </c>
      <c r="J171" s="77">
        <v>40351</v>
      </c>
      <c r="K171" s="77">
        <v>41037</v>
      </c>
      <c r="L171" s="77">
        <v>37350</v>
      </c>
      <c r="M171" s="77">
        <v>37927</v>
      </c>
      <c r="N171" s="77">
        <v>38450</v>
      </c>
      <c r="O171" s="77">
        <v>38800</v>
      </c>
      <c r="P171" s="77">
        <v>38915</v>
      </c>
      <c r="Q171" s="77">
        <v>39006</v>
      </c>
      <c r="R171" s="77">
        <v>39309</v>
      </c>
      <c r="S171" s="77">
        <v>39103</v>
      </c>
      <c r="T171" s="77">
        <v>39531</v>
      </c>
      <c r="U171" s="77">
        <v>39984</v>
      </c>
      <c r="V171" s="77">
        <v>36646</v>
      </c>
      <c r="W171" s="77">
        <v>36745</v>
      </c>
      <c r="X171" s="77">
        <v>37215</v>
      </c>
      <c r="Y171" s="77">
        <v>37383</v>
      </c>
      <c r="Z171" s="77">
        <v>37546</v>
      </c>
      <c r="AA171" s="77">
        <v>37683</v>
      </c>
      <c r="AB171" s="77">
        <v>38735</v>
      </c>
      <c r="AC171" s="77">
        <v>38787</v>
      </c>
      <c r="AD171" s="77">
        <v>38529</v>
      </c>
      <c r="AE171" s="77">
        <v>37935</v>
      </c>
      <c r="AG171" s="76" t="s">
        <v>561</v>
      </c>
      <c r="AJ171" s="76" t="s">
        <v>541</v>
      </c>
      <c r="AK171" s="69"/>
      <c r="AL171" s="124"/>
      <c r="AM171" s="125"/>
      <c r="AN171" s="125"/>
      <c r="AO171" s="124"/>
    </row>
    <row r="172" spans="1:41" x14ac:dyDescent="0.2">
      <c r="A172" s="75" t="s">
        <v>299</v>
      </c>
      <c r="B172" s="75" t="s">
        <v>38</v>
      </c>
      <c r="C172" s="85">
        <v>60644</v>
      </c>
      <c r="D172" s="77">
        <v>60940</v>
      </c>
      <c r="E172" s="77">
        <v>61215</v>
      </c>
      <c r="F172" s="77">
        <v>61909</v>
      </c>
      <c r="G172" s="77">
        <v>62147</v>
      </c>
      <c r="H172" s="77">
        <v>62653</v>
      </c>
      <c r="I172" s="77">
        <v>63310</v>
      </c>
      <c r="J172" s="77">
        <v>64009</v>
      </c>
      <c r="K172" s="77">
        <v>64952</v>
      </c>
      <c r="L172" s="77">
        <v>62807</v>
      </c>
      <c r="M172" s="77">
        <v>63694</v>
      </c>
      <c r="N172" s="77">
        <v>64695</v>
      </c>
      <c r="O172" s="77">
        <v>65225</v>
      </c>
      <c r="P172" s="77">
        <v>65282</v>
      </c>
      <c r="Q172" s="77">
        <v>65423</v>
      </c>
      <c r="R172" s="77">
        <v>65686</v>
      </c>
      <c r="S172" s="77">
        <v>65291</v>
      </c>
      <c r="T172" s="77">
        <v>65667</v>
      </c>
      <c r="U172" s="77">
        <v>65781</v>
      </c>
      <c r="V172" s="77">
        <v>62723</v>
      </c>
      <c r="W172" s="77">
        <v>62889</v>
      </c>
      <c r="X172" s="77">
        <v>63293</v>
      </c>
      <c r="Y172" s="77">
        <v>63469</v>
      </c>
      <c r="Z172" s="77">
        <v>63908</v>
      </c>
      <c r="AA172" s="77">
        <v>63890</v>
      </c>
      <c r="AB172" s="77">
        <v>64142</v>
      </c>
      <c r="AC172" s="77">
        <v>64327</v>
      </c>
      <c r="AD172" s="77">
        <v>64247</v>
      </c>
      <c r="AE172" s="77">
        <v>63544</v>
      </c>
      <c r="AG172" s="76" t="s">
        <v>520</v>
      </c>
      <c r="AJ172" s="76" t="s">
        <v>542</v>
      </c>
      <c r="AK172" s="69"/>
      <c r="AL172" s="124"/>
      <c r="AM172" s="125"/>
      <c r="AN172" s="125"/>
      <c r="AO172" s="124"/>
    </row>
    <row r="173" spans="1:41" x14ac:dyDescent="0.2">
      <c r="A173" s="75" t="s">
        <v>73</v>
      </c>
      <c r="B173" s="75" t="s">
        <v>38</v>
      </c>
      <c r="C173" s="85">
        <v>62047</v>
      </c>
      <c r="D173" s="77">
        <v>62429</v>
      </c>
      <c r="E173" s="77">
        <v>63422</v>
      </c>
      <c r="F173" s="77">
        <v>63656</v>
      </c>
      <c r="G173" s="77">
        <v>63969</v>
      </c>
      <c r="H173" s="77">
        <v>64500</v>
      </c>
      <c r="I173" s="77">
        <v>65410</v>
      </c>
      <c r="J173" s="77">
        <v>66261</v>
      </c>
      <c r="K173" s="77">
        <v>67409</v>
      </c>
      <c r="L173" s="77">
        <v>61317</v>
      </c>
      <c r="M173" s="77">
        <v>62574</v>
      </c>
      <c r="N173" s="77">
        <v>63406</v>
      </c>
      <c r="O173" s="77">
        <v>63928</v>
      </c>
      <c r="P173" s="77">
        <v>64230</v>
      </c>
      <c r="Q173" s="77">
        <v>64387</v>
      </c>
      <c r="R173" s="77">
        <v>64508</v>
      </c>
      <c r="S173" s="77">
        <v>64176</v>
      </c>
      <c r="T173" s="77">
        <v>64874</v>
      </c>
      <c r="U173" s="77">
        <v>65027</v>
      </c>
      <c r="V173" s="77">
        <v>60369</v>
      </c>
      <c r="W173" s="77">
        <v>61184</v>
      </c>
      <c r="X173" s="77">
        <v>61553</v>
      </c>
      <c r="Y173" s="77">
        <v>61722</v>
      </c>
      <c r="Z173" s="77">
        <v>61870</v>
      </c>
      <c r="AA173" s="77">
        <v>61796</v>
      </c>
      <c r="AB173" s="77">
        <v>62154</v>
      </c>
      <c r="AC173" s="77">
        <v>62240</v>
      </c>
      <c r="AD173" s="77">
        <v>61828</v>
      </c>
      <c r="AE173" s="77">
        <v>60734</v>
      </c>
      <c r="AG173" s="76" t="s">
        <v>561</v>
      </c>
      <c r="AJ173" s="76" t="s">
        <v>541</v>
      </c>
      <c r="AK173" s="69"/>
      <c r="AL173" s="124"/>
      <c r="AM173" s="125"/>
      <c r="AN173" s="125"/>
      <c r="AO173" s="124"/>
    </row>
    <row r="174" spans="1:41" x14ac:dyDescent="0.2">
      <c r="A174" s="75" t="s">
        <v>74</v>
      </c>
      <c r="B174" s="75" t="s">
        <v>38</v>
      </c>
      <c r="C174" s="85">
        <v>96009</v>
      </c>
      <c r="D174" s="77">
        <v>96762</v>
      </c>
      <c r="E174" s="77">
        <v>97773</v>
      </c>
      <c r="F174" s="77">
        <v>98799</v>
      </c>
      <c r="G174" s="77">
        <v>99806</v>
      </c>
      <c r="H174" s="77">
        <v>100737</v>
      </c>
      <c r="I174" s="77">
        <v>101811</v>
      </c>
      <c r="J174" s="77">
        <v>103025</v>
      </c>
      <c r="K174" s="77">
        <v>104473</v>
      </c>
      <c r="L174" s="77">
        <v>105383</v>
      </c>
      <c r="M174" s="77">
        <v>107567</v>
      </c>
      <c r="N174" s="77">
        <v>108699</v>
      </c>
      <c r="O174" s="77">
        <v>109474</v>
      </c>
      <c r="P174" s="77">
        <v>109532</v>
      </c>
      <c r="Q174" s="77">
        <v>109681</v>
      </c>
      <c r="R174" s="77">
        <v>110040</v>
      </c>
      <c r="S174" s="77">
        <v>109074</v>
      </c>
      <c r="T174" s="77">
        <v>109567</v>
      </c>
      <c r="U174" s="77">
        <v>109817</v>
      </c>
      <c r="V174" s="77">
        <v>105682</v>
      </c>
      <c r="W174" s="77">
        <v>105767</v>
      </c>
      <c r="X174" s="77">
        <v>106744</v>
      </c>
      <c r="Y174" s="77">
        <v>107111</v>
      </c>
      <c r="Z174" s="77">
        <v>107411</v>
      </c>
      <c r="AA174" s="77">
        <v>107342</v>
      </c>
      <c r="AB174" s="77">
        <v>107251</v>
      </c>
      <c r="AC174" s="77">
        <v>107546</v>
      </c>
      <c r="AD174" s="77">
        <v>106744</v>
      </c>
      <c r="AE174" s="77">
        <v>105717</v>
      </c>
      <c r="AG174" s="76" t="s">
        <v>563</v>
      </c>
      <c r="AJ174" s="76" t="s">
        <v>543</v>
      </c>
      <c r="AK174" s="69"/>
      <c r="AL174" s="124"/>
      <c r="AM174" s="125"/>
      <c r="AN174" s="125"/>
      <c r="AO174" s="124"/>
    </row>
    <row r="175" spans="1:41" x14ac:dyDescent="0.2">
      <c r="A175" s="75" t="s">
        <v>300</v>
      </c>
      <c r="B175" s="75" t="s">
        <v>38</v>
      </c>
      <c r="C175" s="85">
        <v>84529</v>
      </c>
      <c r="D175" s="77">
        <v>90198</v>
      </c>
      <c r="E175" s="77">
        <v>98791</v>
      </c>
      <c r="F175" s="77">
        <v>105576</v>
      </c>
      <c r="G175" s="77">
        <v>112002</v>
      </c>
      <c r="H175" s="77">
        <v>114628</v>
      </c>
      <c r="I175" s="77">
        <v>117115</v>
      </c>
      <c r="J175" s="77">
        <v>119570</v>
      </c>
      <c r="K175" s="77">
        <v>122392</v>
      </c>
      <c r="L175" s="77">
        <v>119665</v>
      </c>
      <c r="M175" s="77">
        <v>123607</v>
      </c>
      <c r="N175" s="77">
        <v>127225</v>
      </c>
      <c r="O175" s="77">
        <v>131295</v>
      </c>
      <c r="P175" s="77">
        <v>135834</v>
      </c>
      <c r="Q175" s="77">
        <v>141012</v>
      </c>
      <c r="R175" s="77">
        <v>145468</v>
      </c>
      <c r="S175" s="77">
        <v>146209</v>
      </c>
      <c r="T175" s="77">
        <v>151346</v>
      </c>
      <c r="U175" s="77">
        <v>152622</v>
      </c>
      <c r="V175" s="77">
        <v>153167</v>
      </c>
      <c r="W175" s="77">
        <v>153785</v>
      </c>
      <c r="X175" s="77">
        <v>156514</v>
      </c>
      <c r="Y175" s="77">
        <v>157628</v>
      </c>
      <c r="Z175" s="77">
        <v>158644</v>
      </c>
      <c r="AA175" s="77">
        <v>158635</v>
      </c>
      <c r="AB175" s="77">
        <v>158658</v>
      </c>
      <c r="AC175" s="77">
        <v>158905</v>
      </c>
      <c r="AD175" s="77">
        <v>157854</v>
      </c>
      <c r="AE175" s="77">
        <v>156737</v>
      </c>
      <c r="AG175" s="76" t="s">
        <v>565</v>
      </c>
      <c r="AJ175" s="76" t="s">
        <v>544</v>
      </c>
      <c r="AK175" s="69"/>
      <c r="AL175" s="124"/>
      <c r="AM175" s="125"/>
      <c r="AN175" s="125"/>
      <c r="AO175" s="124"/>
    </row>
    <row r="176" spans="1:41" x14ac:dyDescent="0.2">
      <c r="A176" s="75" t="s">
        <v>75</v>
      </c>
      <c r="B176" s="75" t="s">
        <v>38</v>
      </c>
      <c r="C176" s="85">
        <v>13571</v>
      </c>
      <c r="D176" s="77">
        <v>13731</v>
      </c>
      <c r="E176" s="77">
        <v>13725</v>
      </c>
      <c r="F176" s="77">
        <v>13920</v>
      </c>
      <c r="G176" s="77">
        <v>13972</v>
      </c>
      <c r="H176" s="77">
        <v>14133</v>
      </c>
      <c r="I176" s="77">
        <v>14292</v>
      </c>
      <c r="J176" s="77">
        <v>14477</v>
      </c>
      <c r="K176" s="77">
        <v>14742</v>
      </c>
      <c r="L176" s="77">
        <v>13490</v>
      </c>
      <c r="M176" s="77">
        <v>13744</v>
      </c>
      <c r="N176" s="77">
        <v>13928</v>
      </c>
      <c r="O176" s="77">
        <v>14086</v>
      </c>
      <c r="P176" s="77">
        <v>14125</v>
      </c>
      <c r="Q176" s="77">
        <v>14041</v>
      </c>
      <c r="R176" s="77">
        <v>14085</v>
      </c>
      <c r="S176" s="77">
        <v>13967</v>
      </c>
      <c r="T176" s="77">
        <v>14046</v>
      </c>
      <c r="U176" s="77">
        <v>14085</v>
      </c>
      <c r="V176" s="77">
        <v>13465</v>
      </c>
      <c r="W176" s="77">
        <v>13523</v>
      </c>
      <c r="X176" s="77">
        <v>13445</v>
      </c>
      <c r="Y176" s="77">
        <v>13491</v>
      </c>
      <c r="Z176" s="77">
        <v>13527</v>
      </c>
      <c r="AA176" s="77">
        <v>13514</v>
      </c>
      <c r="AB176" s="77">
        <v>13508</v>
      </c>
      <c r="AC176" s="77">
        <v>13519</v>
      </c>
      <c r="AD176" s="77">
        <v>13544</v>
      </c>
      <c r="AE176" s="77">
        <v>13190</v>
      </c>
      <c r="AG176" s="76" t="s">
        <v>520</v>
      </c>
      <c r="AJ176" s="76" t="s">
        <v>542</v>
      </c>
      <c r="AK176" s="69"/>
      <c r="AL176" s="124"/>
      <c r="AM176" s="125"/>
      <c r="AN176" s="125"/>
      <c r="AO176" s="124"/>
    </row>
    <row r="177" spans="1:41" x14ac:dyDescent="0.2">
      <c r="A177" s="75" t="s">
        <v>76</v>
      </c>
      <c r="B177" s="75" t="s">
        <v>38</v>
      </c>
      <c r="C177" s="85">
        <v>51333</v>
      </c>
      <c r="D177" s="77">
        <v>52150</v>
      </c>
      <c r="E177" s="77">
        <v>52972</v>
      </c>
      <c r="F177" s="77">
        <v>53634</v>
      </c>
      <c r="G177" s="77">
        <v>53916</v>
      </c>
      <c r="H177" s="77">
        <v>54449</v>
      </c>
      <c r="I177" s="77">
        <v>55057</v>
      </c>
      <c r="J177" s="77">
        <v>55717</v>
      </c>
      <c r="K177" s="77">
        <v>56596</v>
      </c>
      <c r="L177" s="77">
        <v>55854</v>
      </c>
      <c r="M177" s="77">
        <v>56660</v>
      </c>
      <c r="N177" s="77">
        <v>57314</v>
      </c>
      <c r="O177" s="77">
        <v>57736</v>
      </c>
      <c r="P177" s="77">
        <v>57762</v>
      </c>
      <c r="Q177" s="77">
        <v>57805</v>
      </c>
      <c r="R177" s="77">
        <v>58087</v>
      </c>
      <c r="S177" s="77">
        <v>57638</v>
      </c>
      <c r="T177" s="77">
        <v>57874</v>
      </c>
      <c r="U177" s="77">
        <v>57989</v>
      </c>
      <c r="V177" s="77">
        <v>54193</v>
      </c>
      <c r="W177" s="77">
        <v>54395</v>
      </c>
      <c r="X177" s="77">
        <v>55219</v>
      </c>
      <c r="Y177" s="77">
        <v>55620</v>
      </c>
      <c r="Z177" s="77">
        <v>55749</v>
      </c>
      <c r="AA177" s="77">
        <v>55834</v>
      </c>
      <c r="AB177" s="77">
        <v>55909</v>
      </c>
      <c r="AC177" s="77">
        <v>56000</v>
      </c>
      <c r="AD177" s="77">
        <v>55497</v>
      </c>
      <c r="AE177" s="77">
        <v>55461</v>
      </c>
      <c r="AG177" s="76" t="s">
        <v>563</v>
      </c>
      <c r="AJ177" s="76" t="s">
        <v>543</v>
      </c>
      <c r="AK177" s="69"/>
      <c r="AL177" s="124"/>
      <c r="AM177" s="125"/>
      <c r="AN177" s="125"/>
      <c r="AO177" s="124"/>
    </row>
    <row r="178" spans="1:41" x14ac:dyDescent="0.2">
      <c r="A178" s="75" t="s">
        <v>77</v>
      </c>
      <c r="B178" s="75" t="s">
        <v>38</v>
      </c>
      <c r="C178" s="85">
        <v>133599</v>
      </c>
      <c r="D178" s="77">
        <v>135019</v>
      </c>
      <c r="E178" s="77">
        <v>135369</v>
      </c>
      <c r="F178" s="77">
        <v>136396</v>
      </c>
      <c r="G178" s="77">
        <v>137162</v>
      </c>
      <c r="H178" s="77">
        <v>138635</v>
      </c>
      <c r="I178" s="77">
        <v>140190</v>
      </c>
      <c r="J178" s="77">
        <v>141850</v>
      </c>
      <c r="K178" s="77">
        <v>143874</v>
      </c>
      <c r="L178" s="77">
        <v>135332</v>
      </c>
      <c r="M178" s="77">
        <v>138720</v>
      </c>
      <c r="N178" s="77">
        <v>142202</v>
      </c>
      <c r="O178" s="77">
        <v>144004</v>
      </c>
      <c r="P178" s="77">
        <v>145314</v>
      </c>
      <c r="Q178" s="77">
        <v>146138</v>
      </c>
      <c r="R178" s="77">
        <v>147262</v>
      </c>
      <c r="S178" s="77">
        <v>147293</v>
      </c>
      <c r="T178" s="77">
        <v>150185</v>
      </c>
      <c r="U178" s="77">
        <v>151576</v>
      </c>
      <c r="V178" s="77">
        <v>138768</v>
      </c>
      <c r="W178" s="77">
        <v>139291</v>
      </c>
      <c r="X178" s="77">
        <v>139477</v>
      </c>
      <c r="Y178" s="77">
        <v>140042</v>
      </c>
      <c r="Z178" s="77">
        <v>140353</v>
      </c>
      <c r="AA178" s="77">
        <v>140949</v>
      </c>
      <c r="AB178" s="77">
        <v>143379</v>
      </c>
      <c r="AC178" s="77">
        <v>144388</v>
      </c>
      <c r="AD178" s="77">
        <v>146312</v>
      </c>
      <c r="AE178" s="77">
        <v>144842</v>
      </c>
      <c r="AG178" s="76" t="s">
        <v>561</v>
      </c>
      <c r="AJ178" s="76" t="s">
        <v>541</v>
      </c>
      <c r="AK178" s="69"/>
      <c r="AL178" s="124"/>
      <c r="AM178" s="125"/>
      <c r="AN178" s="125"/>
      <c r="AO178" s="124"/>
    </row>
    <row r="179" spans="1:41" x14ac:dyDescent="0.2">
      <c r="A179" s="75" t="s">
        <v>78</v>
      </c>
      <c r="B179" s="75" t="s">
        <v>38</v>
      </c>
      <c r="C179" s="85">
        <v>60047</v>
      </c>
      <c r="D179" s="77">
        <v>60460</v>
      </c>
      <c r="E179" s="77">
        <v>60890</v>
      </c>
      <c r="F179" s="77">
        <v>60861</v>
      </c>
      <c r="G179" s="77">
        <v>61125</v>
      </c>
      <c r="H179" s="77">
        <v>61674</v>
      </c>
      <c r="I179" s="77">
        <v>62480</v>
      </c>
      <c r="J179" s="77">
        <v>63619</v>
      </c>
      <c r="K179" s="77">
        <v>65202</v>
      </c>
      <c r="L179" s="77">
        <v>64102</v>
      </c>
      <c r="M179" s="77">
        <v>65110</v>
      </c>
      <c r="N179" s="77">
        <v>65926</v>
      </c>
      <c r="O179" s="77">
        <v>66783</v>
      </c>
      <c r="P179" s="77">
        <v>66887</v>
      </c>
      <c r="Q179" s="77">
        <v>66980</v>
      </c>
      <c r="R179" s="77">
        <v>67074</v>
      </c>
      <c r="S179" s="77">
        <v>66640</v>
      </c>
      <c r="T179" s="77">
        <v>66899</v>
      </c>
      <c r="U179" s="77">
        <v>66967</v>
      </c>
      <c r="V179" s="77">
        <v>63053</v>
      </c>
      <c r="W179" s="77">
        <v>63199</v>
      </c>
      <c r="X179" s="77">
        <v>63833</v>
      </c>
      <c r="Y179" s="77">
        <v>64048</v>
      </c>
      <c r="Z179" s="77">
        <v>64220</v>
      </c>
      <c r="AA179" s="77">
        <v>64150</v>
      </c>
      <c r="AB179" s="77">
        <v>64170</v>
      </c>
      <c r="AC179" s="77">
        <v>64260</v>
      </c>
      <c r="AD179" s="77">
        <v>64033</v>
      </c>
      <c r="AE179" s="77">
        <v>63374</v>
      </c>
      <c r="AG179" s="76" t="s">
        <v>563</v>
      </c>
      <c r="AJ179" s="76" t="s">
        <v>543</v>
      </c>
      <c r="AK179" s="69"/>
      <c r="AL179" s="124"/>
      <c r="AM179" s="125"/>
      <c r="AN179" s="125"/>
      <c r="AO179" s="124"/>
    </row>
    <row r="180" spans="1:41" x14ac:dyDescent="0.2">
      <c r="A180" s="75" t="s">
        <v>79</v>
      </c>
      <c r="B180" s="75" t="s">
        <v>38</v>
      </c>
      <c r="C180" s="85">
        <v>136942</v>
      </c>
      <c r="D180" s="77">
        <v>137973</v>
      </c>
      <c r="E180" s="77">
        <v>139296</v>
      </c>
      <c r="F180" s="77">
        <v>139207</v>
      </c>
      <c r="G180" s="77">
        <v>139819</v>
      </c>
      <c r="H180" s="77">
        <v>141088</v>
      </c>
      <c r="I180" s="77">
        <v>142902</v>
      </c>
      <c r="J180" s="77">
        <v>144715</v>
      </c>
      <c r="K180" s="77">
        <v>147656</v>
      </c>
      <c r="L180" s="77">
        <v>151634</v>
      </c>
      <c r="M180" s="77">
        <v>153808</v>
      </c>
      <c r="N180" s="77">
        <v>156503</v>
      </c>
      <c r="O180" s="77">
        <v>158360</v>
      </c>
      <c r="P180" s="77">
        <v>159855</v>
      </c>
      <c r="Q180" s="77">
        <v>161850</v>
      </c>
      <c r="R180" s="77">
        <v>162140</v>
      </c>
      <c r="S180" s="77">
        <v>162679</v>
      </c>
      <c r="T180" s="77">
        <v>163408</v>
      </c>
      <c r="U180" s="77">
        <v>163683</v>
      </c>
      <c r="V180" s="77">
        <v>149452</v>
      </c>
      <c r="W180" s="77">
        <v>150024</v>
      </c>
      <c r="X180" s="77">
        <v>153462</v>
      </c>
      <c r="Y180" s="77">
        <v>154370</v>
      </c>
      <c r="Z180" s="77">
        <v>154759</v>
      </c>
      <c r="AA180" s="77">
        <v>154717</v>
      </c>
      <c r="AB180" s="77">
        <v>154718</v>
      </c>
      <c r="AC180" s="77">
        <v>155687</v>
      </c>
      <c r="AD180" s="77">
        <v>154310</v>
      </c>
      <c r="AE180" s="77">
        <v>154817</v>
      </c>
      <c r="AG180" s="76" t="s">
        <v>561</v>
      </c>
      <c r="AJ180" s="76" t="s">
        <v>541</v>
      </c>
      <c r="AK180" s="69"/>
      <c r="AL180" s="124"/>
      <c r="AM180" s="125"/>
      <c r="AN180" s="125"/>
      <c r="AO180" s="124"/>
    </row>
    <row r="181" spans="1:41" x14ac:dyDescent="0.2">
      <c r="A181" s="75" t="s">
        <v>80</v>
      </c>
      <c r="B181" s="75" t="s">
        <v>38</v>
      </c>
      <c r="C181" s="85">
        <v>41940</v>
      </c>
      <c r="D181" s="77">
        <v>42251</v>
      </c>
      <c r="E181" s="77">
        <v>42417</v>
      </c>
      <c r="F181" s="77">
        <v>42455</v>
      </c>
      <c r="G181" s="77">
        <v>42678</v>
      </c>
      <c r="H181" s="77">
        <v>43063</v>
      </c>
      <c r="I181" s="77">
        <v>43580</v>
      </c>
      <c r="J181" s="77">
        <v>44139</v>
      </c>
      <c r="K181" s="77">
        <v>44933</v>
      </c>
      <c r="L181" s="77">
        <v>41692</v>
      </c>
      <c r="M181" s="77">
        <v>42286</v>
      </c>
      <c r="N181" s="77">
        <v>42810</v>
      </c>
      <c r="O181" s="77">
        <v>43175</v>
      </c>
      <c r="P181" s="77">
        <v>43269</v>
      </c>
      <c r="Q181" s="77">
        <v>42991</v>
      </c>
      <c r="R181" s="77">
        <v>43092</v>
      </c>
      <c r="S181" s="77">
        <v>42720</v>
      </c>
      <c r="T181" s="77">
        <v>42800</v>
      </c>
      <c r="U181" s="77">
        <v>42893</v>
      </c>
      <c r="V181" s="77">
        <v>41721</v>
      </c>
      <c r="W181" s="77">
        <v>41918</v>
      </c>
      <c r="X181" s="77">
        <v>42258</v>
      </c>
      <c r="Y181" s="77">
        <v>42408</v>
      </c>
      <c r="Z181" s="77">
        <v>42521</v>
      </c>
      <c r="AA181" s="77">
        <v>42459</v>
      </c>
      <c r="AB181" s="77">
        <v>42628</v>
      </c>
      <c r="AC181" s="77">
        <v>42723</v>
      </c>
      <c r="AD181" s="77">
        <v>42560</v>
      </c>
      <c r="AE181" s="77">
        <v>41731</v>
      </c>
      <c r="AG181" s="76" t="s">
        <v>563</v>
      </c>
      <c r="AJ181" s="76" t="s">
        <v>543</v>
      </c>
      <c r="AK181" s="69"/>
      <c r="AL181" s="124"/>
      <c r="AM181" s="125"/>
      <c r="AN181" s="125"/>
      <c r="AO181" s="124"/>
    </row>
    <row r="182" spans="1:41" x14ac:dyDescent="0.2">
      <c r="A182" s="75" t="s">
        <v>81</v>
      </c>
      <c r="B182" s="75" t="s">
        <v>38</v>
      </c>
      <c r="C182" s="85">
        <v>61263</v>
      </c>
      <c r="D182" s="77">
        <v>62671</v>
      </c>
      <c r="E182" s="77">
        <v>63038</v>
      </c>
      <c r="F182" s="77">
        <v>63556</v>
      </c>
      <c r="G182" s="77">
        <v>63925</v>
      </c>
      <c r="H182" s="77">
        <v>64550</v>
      </c>
      <c r="I182" s="77">
        <v>65638</v>
      </c>
      <c r="J182" s="77">
        <v>66473</v>
      </c>
      <c r="K182" s="77">
        <v>67638</v>
      </c>
      <c r="L182" s="77">
        <v>64108</v>
      </c>
      <c r="M182" s="77">
        <v>65598</v>
      </c>
      <c r="N182" s="77">
        <v>66545</v>
      </c>
      <c r="O182" s="77">
        <v>66926</v>
      </c>
      <c r="P182" s="77">
        <v>66925</v>
      </c>
      <c r="Q182" s="77">
        <v>67112</v>
      </c>
      <c r="R182" s="77">
        <v>67495</v>
      </c>
      <c r="S182" s="77">
        <v>67099</v>
      </c>
      <c r="T182" s="77">
        <v>67646</v>
      </c>
      <c r="U182" s="77">
        <v>68105</v>
      </c>
      <c r="V182" s="77">
        <v>66895</v>
      </c>
      <c r="W182" s="77">
        <v>67041</v>
      </c>
      <c r="X182" s="77">
        <v>68053</v>
      </c>
      <c r="Y182" s="77">
        <v>68321</v>
      </c>
      <c r="Z182" s="77">
        <v>68548</v>
      </c>
      <c r="AA182" s="77">
        <v>68514</v>
      </c>
      <c r="AB182" s="77">
        <v>68602</v>
      </c>
      <c r="AC182" s="77">
        <v>68677</v>
      </c>
      <c r="AD182" s="77">
        <v>68473</v>
      </c>
      <c r="AE182" s="77">
        <v>66994</v>
      </c>
      <c r="AG182" s="76" t="s">
        <v>561</v>
      </c>
      <c r="AJ182" s="76" t="s">
        <v>541</v>
      </c>
      <c r="AK182" s="69"/>
      <c r="AL182" s="124"/>
      <c r="AM182" s="125"/>
      <c r="AN182" s="125"/>
      <c r="AO182" s="124"/>
    </row>
    <row r="183" spans="1:41" x14ac:dyDescent="0.2">
      <c r="A183" s="75" t="s">
        <v>301</v>
      </c>
      <c r="B183" s="75" t="s">
        <v>38</v>
      </c>
      <c r="C183" s="85">
        <v>1862</v>
      </c>
      <c r="D183" s="77">
        <v>1908</v>
      </c>
      <c r="E183" s="77">
        <v>1921</v>
      </c>
      <c r="F183" s="77">
        <v>1968</v>
      </c>
      <c r="G183" s="77">
        <v>1979</v>
      </c>
      <c r="H183" s="77">
        <v>1995</v>
      </c>
      <c r="I183" s="77">
        <v>2012</v>
      </c>
      <c r="J183" s="77">
        <v>2034</v>
      </c>
      <c r="K183" s="77">
        <v>2066</v>
      </c>
      <c r="L183" s="77">
        <v>1894</v>
      </c>
      <c r="M183" s="77">
        <v>1914</v>
      </c>
      <c r="N183" s="77">
        <v>1937</v>
      </c>
      <c r="O183" s="77">
        <v>1961</v>
      </c>
      <c r="P183" s="77">
        <v>1973</v>
      </c>
      <c r="Q183" s="77">
        <v>1966</v>
      </c>
      <c r="R183" s="77">
        <v>1972</v>
      </c>
      <c r="S183" s="77">
        <v>1956</v>
      </c>
      <c r="T183" s="77">
        <v>1969</v>
      </c>
      <c r="U183" s="77">
        <v>1974</v>
      </c>
      <c r="V183" s="77">
        <v>1866</v>
      </c>
      <c r="W183" s="77">
        <v>1876</v>
      </c>
      <c r="X183" s="77">
        <v>1914</v>
      </c>
      <c r="Y183" s="77">
        <v>1925</v>
      </c>
      <c r="Z183" s="77">
        <v>1930</v>
      </c>
      <c r="AA183" s="77">
        <v>1938</v>
      </c>
      <c r="AB183" s="77">
        <v>1938</v>
      </c>
      <c r="AC183" s="77">
        <v>1939</v>
      </c>
      <c r="AD183" s="77">
        <v>1892</v>
      </c>
      <c r="AE183" s="77">
        <v>1874</v>
      </c>
      <c r="AG183" s="76" t="s">
        <v>566</v>
      </c>
      <c r="AJ183" s="76" t="s">
        <v>545</v>
      </c>
      <c r="AK183" s="69"/>
      <c r="AL183" s="124"/>
      <c r="AM183" s="125"/>
      <c r="AN183" s="125"/>
      <c r="AO183" s="124"/>
    </row>
    <row r="184" spans="1:41" x14ac:dyDescent="0.2">
      <c r="A184" s="75" t="s">
        <v>302</v>
      </c>
      <c r="B184" s="75" t="s">
        <v>38</v>
      </c>
      <c r="C184" s="85">
        <v>7945</v>
      </c>
      <c r="D184" s="77">
        <v>8015</v>
      </c>
      <c r="E184" s="77">
        <v>8054</v>
      </c>
      <c r="F184" s="77">
        <v>8161</v>
      </c>
      <c r="G184" s="77">
        <v>8190</v>
      </c>
      <c r="H184" s="77">
        <v>8276</v>
      </c>
      <c r="I184" s="77">
        <v>8389</v>
      </c>
      <c r="J184" s="77">
        <v>8585</v>
      </c>
      <c r="K184" s="77">
        <v>8787</v>
      </c>
      <c r="L184" s="77">
        <v>7787</v>
      </c>
      <c r="M184" s="77">
        <v>7911</v>
      </c>
      <c r="N184" s="77">
        <v>8051</v>
      </c>
      <c r="O184" s="77">
        <v>8125</v>
      </c>
      <c r="P184" s="77">
        <v>8142</v>
      </c>
      <c r="Q184" s="77">
        <v>8076</v>
      </c>
      <c r="R184" s="77">
        <v>8099</v>
      </c>
      <c r="S184" s="77">
        <v>8138</v>
      </c>
      <c r="T184" s="77">
        <v>8149</v>
      </c>
      <c r="U184" s="77">
        <v>8157</v>
      </c>
      <c r="V184" s="77">
        <v>8084</v>
      </c>
      <c r="W184" s="77">
        <v>8101</v>
      </c>
      <c r="X184" s="77">
        <v>8090</v>
      </c>
      <c r="Y184" s="77">
        <v>8096</v>
      </c>
      <c r="Z184" s="77">
        <v>8116</v>
      </c>
      <c r="AA184" s="77">
        <v>8105</v>
      </c>
      <c r="AB184" s="77">
        <v>8106</v>
      </c>
      <c r="AC184" s="77">
        <v>8111</v>
      </c>
      <c r="AD184" s="77">
        <v>8247</v>
      </c>
      <c r="AE184" s="77">
        <v>8066</v>
      </c>
      <c r="AG184" s="76" t="s">
        <v>563</v>
      </c>
      <c r="AJ184" s="76" t="s">
        <v>543</v>
      </c>
      <c r="AK184" s="69"/>
      <c r="AL184" s="124"/>
      <c r="AM184" s="125"/>
      <c r="AN184" s="125"/>
      <c r="AO184" s="124"/>
    </row>
    <row r="185" spans="1:41" x14ac:dyDescent="0.2">
      <c r="A185" s="75" t="s">
        <v>303</v>
      </c>
      <c r="B185" s="75" t="s">
        <v>38</v>
      </c>
      <c r="C185" s="85">
        <v>52975</v>
      </c>
      <c r="D185" s="77">
        <v>53190</v>
      </c>
      <c r="E185" s="77">
        <v>54061</v>
      </c>
      <c r="F185" s="77">
        <v>54106</v>
      </c>
      <c r="G185" s="77">
        <v>54497</v>
      </c>
      <c r="H185" s="77">
        <v>55012</v>
      </c>
      <c r="I185" s="77">
        <v>55662</v>
      </c>
      <c r="J185" s="77">
        <v>56401</v>
      </c>
      <c r="K185" s="77">
        <v>57328</v>
      </c>
      <c r="L185" s="77">
        <v>54480</v>
      </c>
      <c r="M185" s="77">
        <v>55240</v>
      </c>
      <c r="N185" s="77">
        <v>56065</v>
      </c>
      <c r="O185" s="77">
        <v>56710</v>
      </c>
      <c r="P185" s="77">
        <v>56851</v>
      </c>
      <c r="Q185" s="77">
        <v>57144</v>
      </c>
      <c r="R185" s="77">
        <v>57427</v>
      </c>
      <c r="S185" s="77">
        <v>57095</v>
      </c>
      <c r="T185" s="77">
        <v>57594</v>
      </c>
      <c r="U185" s="77">
        <v>57756</v>
      </c>
      <c r="V185" s="77">
        <v>53978</v>
      </c>
      <c r="W185" s="77">
        <v>54199</v>
      </c>
      <c r="X185" s="77">
        <v>54670</v>
      </c>
      <c r="Y185" s="77">
        <v>54850</v>
      </c>
      <c r="Z185" s="77">
        <v>54988</v>
      </c>
      <c r="AA185" s="77">
        <v>54926</v>
      </c>
      <c r="AB185" s="77">
        <v>54940</v>
      </c>
      <c r="AC185" s="77">
        <v>55267</v>
      </c>
      <c r="AD185" s="77">
        <v>55097</v>
      </c>
      <c r="AE185" s="77">
        <v>54363</v>
      </c>
      <c r="AG185" s="76" t="s">
        <v>563</v>
      </c>
      <c r="AJ185" s="76" t="s">
        <v>543</v>
      </c>
      <c r="AK185" s="69"/>
      <c r="AL185" s="124"/>
      <c r="AM185" s="125"/>
      <c r="AN185" s="125"/>
      <c r="AO185" s="124"/>
    </row>
    <row r="186" spans="1:41" x14ac:dyDescent="0.2">
      <c r="A186" s="75" t="s">
        <v>304</v>
      </c>
      <c r="B186" s="75" t="s">
        <v>38</v>
      </c>
      <c r="C186" s="85">
        <v>33309</v>
      </c>
      <c r="D186" s="77">
        <v>33647</v>
      </c>
      <c r="E186" s="77">
        <v>34072</v>
      </c>
      <c r="F186" s="77">
        <v>34846</v>
      </c>
      <c r="G186" s="77">
        <v>35089</v>
      </c>
      <c r="H186" s="77">
        <v>35682</v>
      </c>
      <c r="I186" s="77">
        <v>36355</v>
      </c>
      <c r="J186" s="77">
        <v>36764</v>
      </c>
      <c r="K186" s="77">
        <v>37357</v>
      </c>
      <c r="L186" s="77">
        <v>35410</v>
      </c>
      <c r="M186" s="77">
        <v>35916</v>
      </c>
      <c r="N186" s="77">
        <v>36435</v>
      </c>
      <c r="O186" s="77">
        <v>36728</v>
      </c>
      <c r="P186" s="77">
        <v>36791</v>
      </c>
      <c r="Q186" s="77">
        <v>36864</v>
      </c>
      <c r="R186" s="77">
        <v>37011</v>
      </c>
      <c r="S186" s="77">
        <v>36669</v>
      </c>
      <c r="T186" s="77">
        <v>36878</v>
      </c>
      <c r="U186" s="77">
        <v>36946</v>
      </c>
      <c r="V186" s="77">
        <v>33432</v>
      </c>
      <c r="W186" s="77">
        <v>33516</v>
      </c>
      <c r="X186" s="77">
        <v>33638</v>
      </c>
      <c r="Y186" s="77">
        <v>33910</v>
      </c>
      <c r="Z186" s="77">
        <v>34476</v>
      </c>
      <c r="AA186" s="77">
        <v>34441</v>
      </c>
      <c r="AB186" s="77">
        <v>34471</v>
      </c>
      <c r="AC186" s="77">
        <v>34507</v>
      </c>
      <c r="AD186" s="77">
        <v>34584</v>
      </c>
      <c r="AE186" s="77">
        <v>33945</v>
      </c>
      <c r="AG186" s="76" t="s">
        <v>563</v>
      </c>
      <c r="AJ186" s="76" t="s">
        <v>543</v>
      </c>
      <c r="AK186" s="69"/>
      <c r="AL186" s="124"/>
      <c r="AM186" s="125"/>
      <c r="AN186" s="125"/>
      <c r="AO186" s="124"/>
    </row>
    <row r="187" spans="1:41" x14ac:dyDescent="0.2">
      <c r="A187" s="75" t="s">
        <v>305</v>
      </c>
      <c r="B187" s="75" t="s">
        <v>38</v>
      </c>
      <c r="C187" s="85">
        <v>23595</v>
      </c>
      <c r="D187" s="77">
        <v>23675</v>
      </c>
      <c r="E187" s="77">
        <v>23829</v>
      </c>
      <c r="F187" s="77">
        <v>23482</v>
      </c>
      <c r="G187" s="77">
        <v>23583</v>
      </c>
      <c r="H187" s="77">
        <v>23837</v>
      </c>
      <c r="I187" s="77">
        <v>24091</v>
      </c>
      <c r="J187" s="77">
        <v>24360</v>
      </c>
      <c r="K187" s="77">
        <v>24722</v>
      </c>
      <c r="L187" s="77">
        <v>23871</v>
      </c>
      <c r="M187" s="77">
        <v>24209</v>
      </c>
      <c r="N187" s="77">
        <v>24508</v>
      </c>
      <c r="O187" s="77">
        <v>24759</v>
      </c>
      <c r="P187" s="77">
        <v>24809</v>
      </c>
      <c r="Q187" s="77">
        <v>25035</v>
      </c>
      <c r="R187" s="77">
        <v>25145</v>
      </c>
      <c r="S187" s="77">
        <v>25083</v>
      </c>
      <c r="T187" s="77">
        <v>25292</v>
      </c>
      <c r="U187" s="77">
        <v>25366</v>
      </c>
      <c r="V187" s="77">
        <v>23687</v>
      </c>
      <c r="W187" s="77">
        <v>23764</v>
      </c>
      <c r="X187" s="77">
        <v>24157</v>
      </c>
      <c r="Y187" s="77">
        <v>24246</v>
      </c>
      <c r="Z187" s="77">
        <v>24528</v>
      </c>
      <c r="AA187" s="77">
        <v>24522</v>
      </c>
      <c r="AB187" s="77">
        <v>24560</v>
      </c>
      <c r="AC187" s="77">
        <v>24602</v>
      </c>
      <c r="AD187" s="77">
        <v>24918</v>
      </c>
      <c r="AE187" s="77">
        <v>25207</v>
      </c>
      <c r="AG187" s="76" t="s">
        <v>520</v>
      </c>
      <c r="AJ187" s="76" t="s">
        <v>542</v>
      </c>
      <c r="AK187" s="69"/>
      <c r="AL187" s="124"/>
      <c r="AM187" s="125"/>
      <c r="AN187" s="125"/>
      <c r="AO187" s="124"/>
    </row>
    <row r="188" spans="1:41" x14ac:dyDescent="0.2">
      <c r="A188" s="75" t="s">
        <v>82</v>
      </c>
      <c r="B188" s="75" t="s">
        <v>38</v>
      </c>
      <c r="C188" s="85">
        <v>38044</v>
      </c>
      <c r="D188" s="77">
        <v>38156</v>
      </c>
      <c r="E188" s="77">
        <v>38876</v>
      </c>
      <c r="F188" s="77">
        <v>39424</v>
      </c>
      <c r="G188" s="77">
        <v>39601</v>
      </c>
      <c r="H188" s="77">
        <v>39969</v>
      </c>
      <c r="I188" s="77">
        <v>40367</v>
      </c>
      <c r="J188" s="77">
        <v>40926</v>
      </c>
      <c r="K188" s="77">
        <v>41604</v>
      </c>
      <c r="L188" s="77">
        <v>40287</v>
      </c>
      <c r="M188" s="77">
        <v>40914</v>
      </c>
      <c r="N188" s="77">
        <v>41567</v>
      </c>
      <c r="O188" s="77">
        <v>41914</v>
      </c>
      <c r="P188" s="77">
        <v>42125</v>
      </c>
      <c r="Q188" s="77">
        <v>42320</v>
      </c>
      <c r="R188" s="77">
        <v>42691</v>
      </c>
      <c r="S188" s="77">
        <v>42521</v>
      </c>
      <c r="T188" s="77">
        <v>42829</v>
      </c>
      <c r="U188" s="77">
        <v>42984</v>
      </c>
      <c r="V188" s="77">
        <v>39796</v>
      </c>
      <c r="W188" s="77">
        <v>39945</v>
      </c>
      <c r="X188" s="77">
        <v>39977</v>
      </c>
      <c r="Y188" s="77">
        <v>39972</v>
      </c>
      <c r="Z188" s="77">
        <v>40087</v>
      </c>
      <c r="AA188" s="77">
        <v>40090</v>
      </c>
      <c r="AB188" s="77">
        <v>40781</v>
      </c>
      <c r="AC188" s="77">
        <v>40920</v>
      </c>
      <c r="AD188" s="77">
        <v>41178</v>
      </c>
      <c r="AE188" s="77">
        <v>40104</v>
      </c>
      <c r="AG188" s="76" t="s">
        <v>520</v>
      </c>
      <c r="AJ188" s="76" t="s">
        <v>542</v>
      </c>
      <c r="AK188" s="69"/>
      <c r="AL188" s="124"/>
      <c r="AM188" s="125"/>
      <c r="AN188" s="125"/>
      <c r="AO188" s="124"/>
    </row>
    <row r="189" spans="1:41" x14ac:dyDescent="0.2">
      <c r="A189" s="75" t="s">
        <v>83</v>
      </c>
      <c r="B189" s="75" t="s">
        <v>38</v>
      </c>
      <c r="C189" s="85">
        <v>12984</v>
      </c>
      <c r="D189" s="77">
        <v>13055</v>
      </c>
      <c r="E189" s="77">
        <v>13120</v>
      </c>
      <c r="F189" s="77">
        <v>13356</v>
      </c>
      <c r="G189" s="77">
        <v>13405</v>
      </c>
      <c r="H189" s="77">
        <v>13532</v>
      </c>
      <c r="I189" s="77">
        <v>13670</v>
      </c>
      <c r="J189" s="77">
        <v>13815</v>
      </c>
      <c r="K189" s="77">
        <v>14006</v>
      </c>
      <c r="L189" s="77">
        <v>13067</v>
      </c>
      <c r="M189" s="77">
        <v>13269</v>
      </c>
      <c r="N189" s="77">
        <v>13436</v>
      </c>
      <c r="O189" s="77">
        <v>13579</v>
      </c>
      <c r="P189" s="77">
        <v>13593</v>
      </c>
      <c r="Q189" s="77">
        <v>13482</v>
      </c>
      <c r="R189" s="77">
        <v>13507</v>
      </c>
      <c r="S189" s="77">
        <v>13378</v>
      </c>
      <c r="T189" s="77">
        <v>13393</v>
      </c>
      <c r="U189" s="77">
        <v>13415</v>
      </c>
      <c r="V189" s="77">
        <v>13170</v>
      </c>
      <c r="W189" s="77">
        <v>13202</v>
      </c>
      <c r="X189" s="77">
        <v>13227</v>
      </c>
      <c r="Y189" s="77">
        <v>13276</v>
      </c>
      <c r="Z189" s="77">
        <v>13319</v>
      </c>
      <c r="AA189" s="77">
        <v>13251</v>
      </c>
      <c r="AB189" s="77">
        <v>13255</v>
      </c>
      <c r="AC189" s="77">
        <v>13272</v>
      </c>
      <c r="AD189" s="77">
        <v>13352</v>
      </c>
      <c r="AE189" s="77">
        <v>13087</v>
      </c>
      <c r="AG189" s="76" t="s">
        <v>561</v>
      </c>
      <c r="AJ189" s="76" t="s">
        <v>541</v>
      </c>
      <c r="AK189" s="69"/>
      <c r="AL189" s="124"/>
      <c r="AM189" s="125"/>
      <c r="AN189" s="125"/>
      <c r="AO189" s="124"/>
    </row>
    <row r="190" spans="1:41" x14ac:dyDescent="0.2">
      <c r="A190" s="75" t="s">
        <v>306</v>
      </c>
      <c r="B190" s="75" t="s">
        <v>38</v>
      </c>
      <c r="C190" s="85">
        <v>122953</v>
      </c>
      <c r="D190" s="77">
        <v>124490</v>
      </c>
      <c r="E190" s="77">
        <v>129401</v>
      </c>
      <c r="F190" s="77">
        <v>129046</v>
      </c>
      <c r="G190" s="77">
        <v>129886</v>
      </c>
      <c r="H190" s="77">
        <v>131111</v>
      </c>
      <c r="I190" s="77">
        <v>143582</v>
      </c>
      <c r="J190" s="77">
        <v>146296</v>
      </c>
      <c r="K190" s="77">
        <v>151260</v>
      </c>
      <c r="L190" s="77">
        <v>153642</v>
      </c>
      <c r="M190" s="77">
        <v>158151</v>
      </c>
      <c r="N190" s="77">
        <v>162875</v>
      </c>
      <c r="O190" s="77">
        <v>164916</v>
      </c>
      <c r="P190" s="77">
        <v>166958</v>
      </c>
      <c r="Q190" s="77">
        <v>167412</v>
      </c>
      <c r="R190" s="77">
        <v>177158</v>
      </c>
      <c r="S190" s="77">
        <v>176030</v>
      </c>
      <c r="T190" s="77">
        <v>177150</v>
      </c>
      <c r="U190" s="77">
        <v>177641</v>
      </c>
      <c r="V190" s="77">
        <v>176779</v>
      </c>
      <c r="W190" s="77">
        <v>177534</v>
      </c>
      <c r="X190" s="77">
        <v>206542</v>
      </c>
      <c r="Y190" s="77">
        <v>208097</v>
      </c>
      <c r="Z190" s="77">
        <v>209274</v>
      </c>
      <c r="AA190" s="77">
        <v>209736</v>
      </c>
      <c r="AB190" s="77">
        <v>215348</v>
      </c>
      <c r="AC190" s="77">
        <v>216589</v>
      </c>
      <c r="AD190" s="77">
        <v>218103</v>
      </c>
      <c r="AE190" s="77">
        <v>221932</v>
      </c>
      <c r="AG190" s="76" t="s">
        <v>563</v>
      </c>
      <c r="AJ190" s="76" t="s">
        <v>543</v>
      </c>
      <c r="AK190" s="69"/>
      <c r="AL190" s="124"/>
      <c r="AM190" s="125"/>
      <c r="AN190" s="125"/>
      <c r="AO190" s="124"/>
    </row>
    <row r="191" spans="1:41" x14ac:dyDescent="0.2">
      <c r="A191" s="75" t="s">
        <v>307</v>
      </c>
      <c r="B191" s="75" t="s">
        <v>38</v>
      </c>
      <c r="C191" s="85">
        <v>15569</v>
      </c>
      <c r="D191" s="77">
        <v>15492</v>
      </c>
      <c r="E191" s="77">
        <v>15619</v>
      </c>
      <c r="F191" s="77">
        <v>15920</v>
      </c>
      <c r="G191" s="77">
        <v>15700</v>
      </c>
      <c r="H191" s="77">
        <v>15848</v>
      </c>
      <c r="I191" s="77">
        <v>16068</v>
      </c>
      <c r="J191" s="77">
        <v>16237</v>
      </c>
      <c r="K191" s="77">
        <v>16463</v>
      </c>
      <c r="L191" s="77">
        <v>16588</v>
      </c>
      <c r="M191" s="77">
        <v>16902</v>
      </c>
      <c r="N191" s="77">
        <v>17107</v>
      </c>
      <c r="O191" s="77">
        <v>17743</v>
      </c>
      <c r="P191" s="77">
        <v>17761</v>
      </c>
      <c r="Q191" s="77">
        <v>17780</v>
      </c>
      <c r="R191" s="77">
        <v>17849</v>
      </c>
      <c r="S191" s="77">
        <v>17689</v>
      </c>
      <c r="T191" s="77">
        <v>17784</v>
      </c>
      <c r="U191" s="77">
        <v>17929</v>
      </c>
      <c r="V191" s="77">
        <v>16432</v>
      </c>
      <c r="W191" s="77">
        <v>16524</v>
      </c>
      <c r="X191" s="77">
        <v>16974</v>
      </c>
      <c r="Y191" s="77">
        <v>17498</v>
      </c>
      <c r="Z191" s="77">
        <v>17742</v>
      </c>
      <c r="AA191" s="77">
        <v>18213</v>
      </c>
      <c r="AB191" s="77">
        <v>18217</v>
      </c>
      <c r="AC191" s="77">
        <v>18335</v>
      </c>
      <c r="AD191" s="77">
        <v>18261</v>
      </c>
      <c r="AE191" s="77">
        <v>18295</v>
      </c>
      <c r="AG191" s="76" t="s">
        <v>561</v>
      </c>
      <c r="AJ191" s="76" t="s">
        <v>541</v>
      </c>
      <c r="AK191" s="69"/>
      <c r="AL191" s="124"/>
      <c r="AM191" s="125"/>
      <c r="AN191" s="125"/>
      <c r="AO191" s="124"/>
    </row>
    <row r="192" spans="1:41" x14ac:dyDescent="0.2">
      <c r="A192" s="75" t="s">
        <v>84</v>
      </c>
      <c r="B192" s="75" t="s">
        <v>38</v>
      </c>
      <c r="C192" s="85">
        <v>87673</v>
      </c>
      <c r="D192" s="77">
        <v>89029</v>
      </c>
      <c r="E192" s="77">
        <v>90241</v>
      </c>
      <c r="F192" s="77">
        <v>89958</v>
      </c>
      <c r="G192" s="77">
        <v>90279</v>
      </c>
      <c r="H192" s="77">
        <v>91214</v>
      </c>
      <c r="I192" s="77">
        <v>92418</v>
      </c>
      <c r="J192" s="77">
        <v>93790</v>
      </c>
      <c r="K192" s="77">
        <v>96528</v>
      </c>
      <c r="L192" s="77">
        <v>85416</v>
      </c>
      <c r="M192" s="77">
        <v>87879</v>
      </c>
      <c r="N192" s="77">
        <v>89333</v>
      </c>
      <c r="O192" s="77">
        <v>90321</v>
      </c>
      <c r="P192" s="77">
        <v>90678</v>
      </c>
      <c r="Q192" s="77">
        <v>90750</v>
      </c>
      <c r="R192" s="77">
        <v>91124</v>
      </c>
      <c r="S192" s="77">
        <v>90926</v>
      </c>
      <c r="T192" s="77">
        <v>92494</v>
      </c>
      <c r="U192" s="77">
        <v>92703</v>
      </c>
      <c r="V192" s="77">
        <v>90080</v>
      </c>
      <c r="W192" s="77">
        <v>90267</v>
      </c>
      <c r="X192" s="77">
        <v>90142</v>
      </c>
      <c r="Y192" s="77">
        <v>90793</v>
      </c>
      <c r="Z192" s="77">
        <v>91671</v>
      </c>
      <c r="AA192" s="77">
        <v>91729</v>
      </c>
      <c r="AB192" s="77">
        <v>92305</v>
      </c>
      <c r="AC192" s="77">
        <v>92416</v>
      </c>
      <c r="AD192" s="77">
        <v>93593</v>
      </c>
      <c r="AE192" s="77">
        <v>92357</v>
      </c>
      <c r="AG192" s="76" t="s">
        <v>561</v>
      </c>
      <c r="AJ192" s="76" t="s">
        <v>541</v>
      </c>
      <c r="AK192" s="69"/>
      <c r="AL192" s="124"/>
      <c r="AM192" s="125"/>
      <c r="AN192" s="125"/>
      <c r="AO192" s="124"/>
    </row>
    <row r="193" spans="1:41" x14ac:dyDescent="0.2">
      <c r="A193" s="75" t="s">
        <v>85</v>
      </c>
      <c r="B193" s="75" t="s">
        <v>38</v>
      </c>
      <c r="C193" s="85">
        <v>10851</v>
      </c>
      <c r="D193" s="77">
        <v>10908</v>
      </c>
      <c r="E193" s="77">
        <v>11001</v>
      </c>
      <c r="F193" s="77">
        <v>11115</v>
      </c>
      <c r="G193" s="77">
        <v>11173</v>
      </c>
      <c r="H193" s="77">
        <v>11276</v>
      </c>
      <c r="I193" s="77">
        <v>11418</v>
      </c>
      <c r="J193" s="77">
        <v>11553</v>
      </c>
      <c r="K193" s="77">
        <v>11719</v>
      </c>
      <c r="L193" s="77">
        <v>10683</v>
      </c>
      <c r="M193" s="77">
        <v>10846</v>
      </c>
      <c r="N193" s="77">
        <v>10973</v>
      </c>
      <c r="O193" s="77">
        <v>11065</v>
      </c>
      <c r="P193" s="77">
        <v>11080</v>
      </c>
      <c r="Q193" s="77">
        <v>11010</v>
      </c>
      <c r="R193" s="77">
        <v>11039</v>
      </c>
      <c r="S193" s="77">
        <v>11051</v>
      </c>
      <c r="T193" s="77">
        <v>11083</v>
      </c>
      <c r="U193" s="77">
        <v>11099</v>
      </c>
      <c r="V193" s="77">
        <v>10936</v>
      </c>
      <c r="W193" s="77">
        <v>10969</v>
      </c>
      <c r="X193" s="77">
        <v>10985</v>
      </c>
      <c r="Y193" s="77">
        <v>11012</v>
      </c>
      <c r="Z193" s="77">
        <v>11028</v>
      </c>
      <c r="AA193" s="77">
        <v>10972</v>
      </c>
      <c r="AB193" s="77">
        <v>10973</v>
      </c>
      <c r="AC193" s="77">
        <v>10986</v>
      </c>
      <c r="AD193" s="77">
        <v>11135</v>
      </c>
      <c r="AE193" s="77">
        <v>10816</v>
      </c>
      <c r="AG193" s="76" t="s">
        <v>561</v>
      </c>
      <c r="AJ193" s="76" t="s">
        <v>541</v>
      </c>
      <c r="AK193" s="69"/>
      <c r="AL193" s="124"/>
      <c r="AM193" s="125"/>
      <c r="AN193" s="125"/>
      <c r="AO193" s="124"/>
    </row>
    <row r="194" spans="1:41" x14ac:dyDescent="0.2">
      <c r="A194" s="75" t="s">
        <v>308</v>
      </c>
      <c r="B194" s="75" t="s">
        <v>38</v>
      </c>
      <c r="C194" s="85">
        <v>8468</v>
      </c>
      <c r="D194" s="77">
        <v>8703</v>
      </c>
      <c r="E194" s="77">
        <v>8851</v>
      </c>
      <c r="F194" s="77">
        <v>8743</v>
      </c>
      <c r="G194" s="77">
        <v>8777</v>
      </c>
      <c r="H194" s="77">
        <v>8845</v>
      </c>
      <c r="I194" s="77">
        <v>8992</v>
      </c>
      <c r="J194" s="77">
        <v>9090</v>
      </c>
      <c r="K194" s="77">
        <v>9247</v>
      </c>
      <c r="L194" s="77">
        <v>9611</v>
      </c>
      <c r="M194" s="77">
        <v>9924</v>
      </c>
      <c r="N194" s="77">
        <v>10284</v>
      </c>
      <c r="O194" s="77">
        <v>10631</v>
      </c>
      <c r="P194" s="77">
        <v>10883</v>
      </c>
      <c r="Q194" s="77">
        <v>11089</v>
      </c>
      <c r="R194" s="77">
        <v>11229</v>
      </c>
      <c r="S194" s="77">
        <v>11337</v>
      </c>
      <c r="T194" s="77">
        <v>11430</v>
      </c>
      <c r="U194" s="77">
        <v>11465</v>
      </c>
      <c r="V194" s="77">
        <v>11060</v>
      </c>
      <c r="W194" s="77">
        <v>11135</v>
      </c>
      <c r="X194" s="77">
        <v>11247</v>
      </c>
      <c r="Y194" s="77">
        <v>11411</v>
      </c>
      <c r="Z194" s="77">
        <v>11560</v>
      </c>
      <c r="AA194" s="77">
        <v>11536</v>
      </c>
      <c r="AB194" s="77">
        <v>11555</v>
      </c>
      <c r="AC194" s="77">
        <v>11749</v>
      </c>
      <c r="AD194" s="77">
        <v>11795</v>
      </c>
      <c r="AE194" s="77">
        <v>11712</v>
      </c>
      <c r="AG194" s="76" t="s">
        <v>565</v>
      </c>
      <c r="AJ194" s="76" t="s">
        <v>544</v>
      </c>
      <c r="AK194" s="69"/>
      <c r="AL194" s="124"/>
      <c r="AM194" s="125"/>
      <c r="AN194" s="125"/>
      <c r="AO194" s="124"/>
    </row>
    <row r="195" spans="1:41" x14ac:dyDescent="0.2">
      <c r="A195" s="75" t="s">
        <v>309</v>
      </c>
      <c r="B195" s="75" t="s">
        <v>38</v>
      </c>
      <c r="C195" s="85">
        <v>21381</v>
      </c>
      <c r="D195" s="77">
        <v>21354</v>
      </c>
      <c r="E195" s="77">
        <v>21550</v>
      </c>
      <c r="F195" s="77">
        <v>21698</v>
      </c>
      <c r="G195" s="77">
        <v>21760</v>
      </c>
      <c r="H195" s="77">
        <v>21924</v>
      </c>
      <c r="I195" s="77">
        <v>22130</v>
      </c>
      <c r="J195" s="77">
        <v>22389</v>
      </c>
      <c r="K195" s="77">
        <v>22717</v>
      </c>
      <c r="L195" s="77">
        <v>21368</v>
      </c>
      <c r="M195" s="77">
        <v>21696</v>
      </c>
      <c r="N195" s="77">
        <v>21959</v>
      </c>
      <c r="O195" s="77">
        <v>22099</v>
      </c>
      <c r="P195" s="77">
        <v>22285</v>
      </c>
      <c r="Q195" s="77">
        <v>22309</v>
      </c>
      <c r="R195" s="77">
        <v>22464</v>
      </c>
      <c r="S195" s="77">
        <v>22264</v>
      </c>
      <c r="T195" s="77">
        <v>22615</v>
      </c>
      <c r="U195" s="77">
        <v>22627</v>
      </c>
      <c r="V195" s="77">
        <v>20151</v>
      </c>
      <c r="W195" s="77">
        <v>20200</v>
      </c>
      <c r="X195" s="77">
        <v>20310</v>
      </c>
      <c r="Y195" s="77">
        <v>20359</v>
      </c>
      <c r="Z195" s="77">
        <v>20727</v>
      </c>
      <c r="AA195" s="77">
        <v>20793</v>
      </c>
      <c r="AB195" s="77">
        <v>20864</v>
      </c>
      <c r="AC195" s="77">
        <v>20882</v>
      </c>
      <c r="AD195" s="77">
        <v>21293</v>
      </c>
      <c r="AE195" s="77">
        <v>21204</v>
      </c>
      <c r="AG195" s="76" t="s">
        <v>563</v>
      </c>
      <c r="AJ195" s="76" t="s">
        <v>543</v>
      </c>
      <c r="AK195" s="69"/>
      <c r="AL195" s="124"/>
      <c r="AM195" s="125"/>
      <c r="AN195" s="125"/>
      <c r="AO195" s="124"/>
    </row>
    <row r="196" spans="1:41" x14ac:dyDescent="0.2">
      <c r="A196" s="75" t="s">
        <v>310</v>
      </c>
      <c r="B196" s="75" t="s">
        <v>38</v>
      </c>
      <c r="C196" s="85">
        <v>88662</v>
      </c>
      <c r="D196" s="77">
        <v>88943</v>
      </c>
      <c r="E196" s="77">
        <v>89365</v>
      </c>
      <c r="F196" s="77">
        <v>90554</v>
      </c>
      <c r="G196" s="77">
        <v>91075</v>
      </c>
      <c r="H196" s="77">
        <v>91853</v>
      </c>
      <c r="I196" s="77">
        <v>92863</v>
      </c>
      <c r="J196" s="77">
        <v>93947</v>
      </c>
      <c r="K196" s="77">
        <v>95326</v>
      </c>
      <c r="L196" s="77">
        <v>97406</v>
      </c>
      <c r="M196" s="77">
        <v>99084</v>
      </c>
      <c r="N196" s="77">
        <v>100297</v>
      </c>
      <c r="O196" s="77">
        <v>101392</v>
      </c>
      <c r="P196" s="77">
        <v>101557</v>
      </c>
      <c r="Q196" s="77">
        <v>101647</v>
      </c>
      <c r="R196" s="77">
        <v>102233</v>
      </c>
      <c r="S196" s="77">
        <v>102225</v>
      </c>
      <c r="T196" s="77">
        <v>102770</v>
      </c>
      <c r="U196" s="77">
        <v>101914</v>
      </c>
      <c r="V196" s="77">
        <v>94563</v>
      </c>
      <c r="W196" s="77">
        <v>94367</v>
      </c>
      <c r="X196" s="77">
        <v>96036</v>
      </c>
      <c r="Y196" s="77">
        <v>96905</v>
      </c>
      <c r="Z196" s="77">
        <v>97189</v>
      </c>
      <c r="AA196" s="77">
        <v>97958</v>
      </c>
      <c r="AB196" s="77">
        <v>98047</v>
      </c>
      <c r="AC196" s="77">
        <v>98133</v>
      </c>
      <c r="AD196" s="77">
        <v>96777</v>
      </c>
      <c r="AE196" s="77">
        <v>97003</v>
      </c>
      <c r="AG196" s="76" t="s">
        <v>563</v>
      </c>
      <c r="AJ196" s="76" t="s">
        <v>543</v>
      </c>
      <c r="AK196" s="69"/>
      <c r="AL196" s="124"/>
      <c r="AM196" s="125"/>
      <c r="AN196" s="125"/>
      <c r="AO196" s="124"/>
    </row>
    <row r="197" spans="1:41" x14ac:dyDescent="0.2">
      <c r="A197" s="75" t="s">
        <v>86</v>
      </c>
      <c r="B197" s="75" t="s">
        <v>38</v>
      </c>
      <c r="C197" s="85">
        <v>24290</v>
      </c>
      <c r="D197" s="77">
        <v>24413</v>
      </c>
      <c r="E197" s="77">
        <v>24418</v>
      </c>
      <c r="F197" s="77">
        <v>24780</v>
      </c>
      <c r="G197" s="77">
        <v>24873</v>
      </c>
      <c r="H197" s="77">
        <v>25085</v>
      </c>
      <c r="I197" s="77">
        <v>25354</v>
      </c>
      <c r="J197" s="77">
        <v>25624</v>
      </c>
      <c r="K197" s="77">
        <v>25997</v>
      </c>
      <c r="L197" s="77">
        <v>24582</v>
      </c>
      <c r="M197" s="77">
        <v>24930</v>
      </c>
      <c r="N197" s="77">
        <v>25226</v>
      </c>
      <c r="O197" s="77">
        <v>25519</v>
      </c>
      <c r="P197" s="77">
        <v>25634</v>
      </c>
      <c r="Q197" s="77">
        <v>25674</v>
      </c>
      <c r="R197" s="77">
        <v>25824</v>
      </c>
      <c r="S197" s="77">
        <v>25644</v>
      </c>
      <c r="T197" s="77">
        <v>25832</v>
      </c>
      <c r="U197" s="77">
        <v>25881</v>
      </c>
      <c r="V197" s="77">
        <v>25664</v>
      </c>
      <c r="W197" s="77">
        <v>25737</v>
      </c>
      <c r="X197" s="77">
        <v>25864</v>
      </c>
      <c r="Y197" s="77">
        <v>25938</v>
      </c>
      <c r="Z197" s="77">
        <v>26045</v>
      </c>
      <c r="AA197" s="77">
        <v>26018</v>
      </c>
      <c r="AB197" s="77">
        <v>26026</v>
      </c>
      <c r="AC197" s="77">
        <v>26047</v>
      </c>
      <c r="AD197" s="77">
        <v>26245</v>
      </c>
      <c r="AE197" s="77">
        <v>25458</v>
      </c>
      <c r="AG197" s="76" t="s">
        <v>561</v>
      </c>
      <c r="AJ197" s="76" t="s">
        <v>541</v>
      </c>
      <c r="AK197" s="69"/>
      <c r="AL197" s="124"/>
      <c r="AM197" s="125"/>
      <c r="AN197" s="125"/>
      <c r="AO197" s="124"/>
    </row>
    <row r="198" spans="1:41" x14ac:dyDescent="0.2">
      <c r="A198" s="75" t="s">
        <v>311</v>
      </c>
      <c r="B198" s="75" t="s">
        <v>38</v>
      </c>
      <c r="C198" s="85">
        <v>31620</v>
      </c>
      <c r="D198" s="77">
        <v>32094</v>
      </c>
      <c r="E198" s="77">
        <v>32348</v>
      </c>
      <c r="F198" s="77">
        <v>32822</v>
      </c>
      <c r="G198" s="77">
        <v>33045</v>
      </c>
      <c r="H198" s="77">
        <v>33415</v>
      </c>
      <c r="I198" s="77">
        <v>33817</v>
      </c>
      <c r="J198" s="77">
        <v>34207</v>
      </c>
      <c r="K198" s="77">
        <v>34731</v>
      </c>
      <c r="L198" s="77">
        <v>33729</v>
      </c>
      <c r="M198" s="77">
        <v>34298</v>
      </c>
      <c r="N198" s="77">
        <v>34699</v>
      </c>
      <c r="O198" s="77">
        <v>35312</v>
      </c>
      <c r="P198" s="77">
        <v>35437</v>
      </c>
      <c r="Q198" s="77">
        <v>35469</v>
      </c>
      <c r="R198" s="77">
        <v>35702</v>
      </c>
      <c r="S198" s="77">
        <v>35480</v>
      </c>
      <c r="T198" s="77">
        <v>35747</v>
      </c>
      <c r="U198" s="77">
        <v>35892</v>
      </c>
      <c r="V198" s="77">
        <v>35634</v>
      </c>
      <c r="W198" s="77">
        <v>35766</v>
      </c>
      <c r="X198" s="77">
        <v>35997</v>
      </c>
      <c r="Y198" s="77">
        <v>36080</v>
      </c>
      <c r="Z198" s="77">
        <v>36140</v>
      </c>
      <c r="AA198" s="77">
        <v>36220</v>
      </c>
      <c r="AB198" s="77">
        <v>36236</v>
      </c>
      <c r="AC198" s="77">
        <v>36411</v>
      </c>
      <c r="AD198" s="77">
        <v>36583</v>
      </c>
      <c r="AE198" s="77">
        <v>36150</v>
      </c>
      <c r="AG198" s="76" t="s">
        <v>563</v>
      </c>
      <c r="AJ198" s="76" t="s">
        <v>543</v>
      </c>
      <c r="AK198" s="69"/>
      <c r="AL198" s="124"/>
      <c r="AM198" s="125"/>
      <c r="AN198" s="125"/>
      <c r="AO198" s="124"/>
    </row>
    <row r="199" spans="1:41" x14ac:dyDescent="0.2">
      <c r="A199" s="75" t="s">
        <v>87</v>
      </c>
      <c r="B199" s="75" t="s">
        <v>38</v>
      </c>
      <c r="C199" s="85">
        <v>134365</v>
      </c>
      <c r="D199" s="77">
        <v>135875</v>
      </c>
      <c r="E199" s="77">
        <v>137419</v>
      </c>
      <c r="F199" s="77">
        <v>139090</v>
      </c>
      <c r="G199" s="77">
        <v>139847</v>
      </c>
      <c r="H199" s="77">
        <v>141227</v>
      </c>
      <c r="I199" s="77">
        <v>143348</v>
      </c>
      <c r="J199" s="77">
        <v>145091</v>
      </c>
      <c r="K199" s="77">
        <v>147414</v>
      </c>
      <c r="L199" s="77">
        <v>139688</v>
      </c>
      <c r="M199" s="77">
        <v>141948</v>
      </c>
      <c r="N199" s="77">
        <v>144415</v>
      </c>
      <c r="O199" s="77">
        <v>146204</v>
      </c>
      <c r="P199" s="77">
        <v>146532</v>
      </c>
      <c r="Q199" s="77">
        <v>147108</v>
      </c>
      <c r="R199" s="77">
        <v>148558</v>
      </c>
      <c r="S199" s="77">
        <v>148115</v>
      </c>
      <c r="T199" s="77">
        <v>149111</v>
      </c>
      <c r="U199" s="77">
        <v>149717</v>
      </c>
      <c r="V199" s="77">
        <v>145770</v>
      </c>
      <c r="W199" s="77">
        <v>146188</v>
      </c>
      <c r="X199" s="77">
        <v>147952</v>
      </c>
      <c r="Y199" s="77">
        <v>148604</v>
      </c>
      <c r="Z199" s="77">
        <v>148986</v>
      </c>
      <c r="AA199" s="77">
        <v>149120</v>
      </c>
      <c r="AB199" s="77">
        <v>149157</v>
      </c>
      <c r="AC199" s="77">
        <v>149245</v>
      </c>
      <c r="AD199" s="77">
        <v>148054</v>
      </c>
      <c r="AE199" s="77">
        <v>145546</v>
      </c>
      <c r="AG199" s="76" t="s">
        <v>561</v>
      </c>
      <c r="AJ199" s="76" t="s">
        <v>541</v>
      </c>
      <c r="AK199" s="69"/>
      <c r="AL199" s="124"/>
      <c r="AM199" s="125"/>
      <c r="AN199" s="125"/>
      <c r="AO199" s="124"/>
    </row>
    <row r="200" spans="1:41" x14ac:dyDescent="0.2">
      <c r="A200" s="75" t="s">
        <v>312</v>
      </c>
      <c r="B200" s="75" t="s">
        <v>38</v>
      </c>
      <c r="C200" s="85">
        <v>79</v>
      </c>
      <c r="D200" s="77">
        <v>80</v>
      </c>
      <c r="E200" s="77">
        <v>80</v>
      </c>
      <c r="F200" s="77">
        <v>80</v>
      </c>
      <c r="G200" s="77">
        <v>81</v>
      </c>
      <c r="H200" s="77">
        <v>82</v>
      </c>
      <c r="I200" s="77">
        <v>83</v>
      </c>
      <c r="J200" s="77">
        <v>84</v>
      </c>
      <c r="K200" s="77">
        <v>85</v>
      </c>
      <c r="L200" s="77">
        <v>92</v>
      </c>
      <c r="M200" s="77">
        <v>93</v>
      </c>
      <c r="N200" s="77">
        <v>94</v>
      </c>
      <c r="O200" s="77">
        <v>95</v>
      </c>
      <c r="P200" s="77">
        <v>95</v>
      </c>
      <c r="Q200" s="77">
        <v>95</v>
      </c>
      <c r="R200" s="77">
        <v>95</v>
      </c>
      <c r="S200" s="77">
        <v>95</v>
      </c>
      <c r="T200" s="77">
        <v>95</v>
      </c>
      <c r="U200" s="77">
        <v>96</v>
      </c>
      <c r="V200" s="77">
        <v>120</v>
      </c>
      <c r="W200" s="77">
        <v>120</v>
      </c>
      <c r="X200" s="77">
        <v>122</v>
      </c>
      <c r="Y200" s="77">
        <v>122</v>
      </c>
      <c r="Z200" s="77">
        <v>122</v>
      </c>
      <c r="AA200" s="77">
        <v>209</v>
      </c>
      <c r="AB200" s="77">
        <v>209</v>
      </c>
      <c r="AC200" s="77">
        <v>209</v>
      </c>
      <c r="AD200" s="77">
        <v>301</v>
      </c>
      <c r="AE200" s="77">
        <v>297</v>
      </c>
      <c r="AG200" s="76" t="s">
        <v>567</v>
      </c>
      <c r="AJ200" s="76" t="s">
        <v>541</v>
      </c>
      <c r="AK200" s="69"/>
      <c r="AL200" s="124"/>
      <c r="AM200" s="125"/>
      <c r="AN200" s="125"/>
      <c r="AO200" s="124"/>
    </row>
    <row r="201" spans="1:41" x14ac:dyDescent="0.2">
      <c r="A201" s="75" t="s">
        <v>313</v>
      </c>
      <c r="B201" s="75" t="s">
        <v>38</v>
      </c>
      <c r="C201" s="85">
        <v>29780</v>
      </c>
      <c r="D201" s="77">
        <v>30448</v>
      </c>
      <c r="E201" s="77">
        <v>31015</v>
      </c>
      <c r="F201" s="77">
        <v>31361</v>
      </c>
      <c r="G201" s="77">
        <v>31604</v>
      </c>
      <c r="H201" s="77">
        <v>31909</v>
      </c>
      <c r="I201" s="77">
        <v>32296</v>
      </c>
      <c r="J201" s="77">
        <v>32710</v>
      </c>
      <c r="K201" s="77">
        <v>33203</v>
      </c>
      <c r="L201" s="77">
        <v>30337</v>
      </c>
      <c r="M201" s="77">
        <v>30869</v>
      </c>
      <c r="N201" s="77">
        <v>31420</v>
      </c>
      <c r="O201" s="77">
        <v>31678</v>
      </c>
      <c r="P201" s="77">
        <v>31710</v>
      </c>
      <c r="Q201" s="77">
        <v>32148</v>
      </c>
      <c r="R201" s="77">
        <v>32297</v>
      </c>
      <c r="S201" s="77">
        <v>32112</v>
      </c>
      <c r="T201" s="77">
        <v>32486</v>
      </c>
      <c r="U201" s="77">
        <v>32659</v>
      </c>
      <c r="V201" s="77">
        <v>29407</v>
      </c>
      <c r="W201" s="77">
        <v>29676</v>
      </c>
      <c r="X201" s="77">
        <v>29948</v>
      </c>
      <c r="Y201" s="77">
        <v>30020</v>
      </c>
      <c r="Z201" s="77">
        <v>30100</v>
      </c>
      <c r="AA201" s="77">
        <v>30106</v>
      </c>
      <c r="AB201" s="77">
        <v>30151</v>
      </c>
      <c r="AC201" s="77">
        <v>30457</v>
      </c>
      <c r="AD201" s="77">
        <v>30551</v>
      </c>
      <c r="AE201" s="77">
        <v>29929</v>
      </c>
      <c r="AG201" s="76" t="s">
        <v>563</v>
      </c>
      <c r="AJ201" s="76" t="s">
        <v>543</v>
      </c>
      <c r="AK201" s="69"/>
      <c r="AL201" s="124"/>
      <c r="AM201" s="125"/>
      <c r="AN201" s="125"/>
      <c r="AO201" s="124"/>
    </row>
    <row r="202" spans="1:41" x14ac:dyDescent="0.2">
      <c r="A202" s="75" t="s">
        <v>314</v>
      </c>
      <c r="B202" s="75" t="s">
        <v>38</v>
      </c>
      <c r="C202" s="85">
        <v>97784</v>
      </c>
      <c r="D202" s="77">
        <v>98817</v>
      </c>
      <c r="E202" s="77">
        <v>100352</v>
      </c>
      <c r="F202" s="77">
        <v>101404</v>
      </c>
      <c r="G202" s="77">
        <v>101926</v>
      </c>
      <c r="H202" s="77">
        <v>103201</v>
      </c>
      <c r="I202" s="77">
        <v>104616</v>
      </c>
      <c r="J202" s="77">
        <v>106025</v>
      </c>
      <c r="K202" s="77">
        <v>107631</v>
      </c>
      <c r="L202" s="77">
        <v>107259</v>
      </c>
      <c r="M202" s="77">
        <v>108987</v>
      </c>
      <c r="N202" s="77">
        <v>110515</v>
      </c>
      <c r="O202" s="77">
        <v>111404</v>
      </c>
      <c r="P202" s="77">
        <v>111748</v>
      </c>
      <c r="Q202" s="77">
        <v>112459</v>
      </c>
      <c r="R202" s="77">
        <v>112953</v>
      </c>
      <c r="S202" s="77">
        <v>112022</v>
      </c>
      <c r="T202" s="77">
        <v>112648</v>
      </c>
      <c r="U202" s="77">
        <v>112890</v>
      </c>
      <c r="V202" s="77">
        <v>106284</v>
      </c>
      <c r="W202" s="77">
        <v>106766</v>
      </c>
      <c r="X202" s="77">
        <v>107454</v>
      </c>
      <c r="Y202" s="77">
        <v>107753</v>
      </c>
      <c r="Z202" s="77">
        <v>108083</v>
      </c>
      <c r="AA202" s="77">
        <v>108250</v>
      </c>
      <c r="AB202" s="77">
        <v>108289</v>
      </c>
      <c r="AC202" s="77">
        <v>108245</v>
      </c>
      <c r="AD202" s="77">
        <v>108116</v>
      </c>
      <c r="AE202" s="77">
        <v>105999</v>
      </c>
      <c r="AG202" s="76" t="s">
        <v>520</v>
      </c>
      <c r="AJ202" s="76" t="s">
        <v>542</v>
      </c>
      <c r="AK202" s="69"/>
      <c r="AL202" s="124"/>
      <c r="AM202" s="125"/>
      <c r="AN202" s="125"/>
      <c r="AO202" s="124"/>
    </row>
    <row r="203" spans="1:41" x14ac:dyDescent="0.2">
      <c r="A203" s="75" t="s">
        <v>316</v>
      </c>
      <c r="B203" s="75" t="s">
        <v>38</v>
      </c>
      <c r="C203" s="85">
        <v>36466</v>
      </c>
      <c r="D203" s="77">
        <v>36888</v>
      </c>
      <c r="E203" s="77">
        <v>37223</v>
      </c>
      <c r="F203" s="77">
        <v>37042</v>
      </c>
      <c r="G203" s="77">
        <v>37184</v>
      </c>
      <c r="H203" s="77">
        <v>37503</v>
      </c>
      <c r="I203" s="77">
        <v>37875</v>
      </c>
      <c r="J203" s="77">
        <v>38354</v>
      </c>
      <c r="K203" s="77">
        <v>38913</v>
      </c>
      <c r="L203" s="77">
        <v>36149</v>
      </c>
      <c r="M203" s="77">
        <v>36846</v>
      </c>
      <c r="N203" s="77">
        <v>37292</v>
      </c>
      <c r="O203" s="77">
        <v>37755</v>
      </c>
      <c r="P203" s="77">
        <v>37811</v>
      </c>
      <c r="Q203" s="77">
        <v>37545</v>
      </c>
      <c r="R203" s="77">
        <v>37653</v>
      </c>
      <c r="S203" s="77">
        <v>37348</v>
      </c>
      <c r="T203" s="77">
        <v>37580</v>
      </c>
      <c r="U203" s="77">
        <v>37805</v>
      </c>
      <c r="V203" s="77">
        <v>34599</v>
      </c>
      <c r="W203" s="77">
        <v>34698</v>
      </c>
      <c r="X203" s="77">
        <v>34936</v>
      </c>
      <c r="Y203" s="77">
        <v>35065</v>
      </c>
      <c r="Z203" s="77">
        <v>35737</v>
      </c>
      <c r="AA203" s="77">
        <v>35647</v>
      </c>
      <c r="AB203" s="77">
        <v>35818</v>
      </c>
      <c r="AC203" s="77">
        <v>36723</v>
      </c>
      <c r="AD203" s="77">
        <v>36660</v>
      </c>
      <c r="AE203" s="77">
        <v>36203</v>
      </c>
      <c r="AG203" s="76" t="s">
        <v>563</v>
      </c>
      <c r="AJ203" s="76" t="s">
        <v>543</v>
      </c>
      <c r="AK203" s="69"/>
      <c r="AL203" s="124"/>
      <c r="AM203" s="125"/>
      <c r="AN203" s="125"/>
      <c r="AO203" s="124"/>
    </row>
    <row r="204" spans="1:41" x14ac:dyDescent="0.2">
      <c r="A204" s="75" t="s">
        <v>315</v>
      </c>
      <c r="B204" s="75" t="s">
        <v>38</v>
      </c>
      <c r="C204" s="85">
        <v>7592</v>
      </c>
      <c r="D204" s="77">
        <v>7674</v>
      </c>
      <c r="E204" s="77">
        <v>7680</v>
      </c>
      <c r="F204" s="77">
        <v>7808</v>
      </c>
      <c r="G204" s="77">
        <v>7834</v>
      </c>
      <c r="H204" s="77">
        <v>7914</v>
      </c>
      <c r="I204" s="77">
        <v>8326</v>
      </c>
      <c r="J204" s="77">
        <v>8468</v>
      </c>
      <c r="K204" s="77">
        <v>8593</v>
      </c>
      <c r="L204" s="77">
        <v>8457</v>
      </c>
      <c r="M204" s="77">
        <v>8577</v>
      </c>
      <c r="N204" s="77">
        <v>8764</v>
      </c>
      <c r="O204" s="77">
        <v>8836</v>
      </c>
      <c r="P204" s="77">
        <v>8852</v>
      </c>
      <c r="Q204" s="77">
        <v>8862</v>
      </c>
      <c r="R204" s="77">
        <v>8893</v>
      </c>
      <c r="S204" s="77">
        <v>8814</v>
      </c>
      <c r="T204" s="77">
        <v>8858</v>
      </c>
      <c r="U204" s="77">
        <v>8872</v>
      </c>
      <c r="V204" s="77">
        <v>8284</v>
      </c>
      <c r="W204" s="77">
        <v>8304</v>
      </c>
      <c r="X204" s="77">
        <v>8323</v>
      </c>
      <c r="Y204" s="77">
        <v>8338</v>
      </c>
      <c r="Z204" s="77">
        <v>8358</v>
      </c>
      <c r="AA204" s="77">
        <v>8350</v>
      </c>
      <c r="AB204" s="77">
        <v>8353</v>
      </c>
      <c r="AC204" s="77">
        <v>8358</v>
      </c>
      <c r="AD204" s="77">
        <v>8378</v>
      </c>
      <c r="AE204" s="77">
        <v>8212</v>
      </c>
      <c r="AG204" s="76" t="s">
        <v>565</v>
      </c>
      <c r="AJ204" s="76" t="s">
        <v>544</v>
      </c>
      <c r="AK204" s="69"/>
      <c r="AL204" s="124"/>
      <c r="AM204" s="125"/>
      <c r="AN204" s="125"/>
      <c r="AO204" s="124"/>
    </row>
    <row r="205" spans="1:41" x14ac:dyDescent="0.2">
      <c r="A205" s="75" t="s">
        <v>88</v>
      </c>
      <c r="B205" s="75" t="s">
        <v>38</v>
      </c>
      <c r="C205" s="85">
        <v>79544</v>
      </c>
      <c r="D205" s="77">
        <v>80298</v>
      </c>
      <c r="E205" s="77">
        <v>81032</v>
      </c>
      <c r="F205" s="77">
        <v>82116</v>
      </c>
      <c r="G205" s="77">
        <v>82526</v>
      </c>
      <c r="H205" s="77">
        <v>83225</v>
      </c>
      <c r="I205" s="77">
        <v>84147</v>
      </c>
      <c r="J205" s="77">
        <v>84948</v>
      </c>
      <c r="K205" s="77">
        <v>86152</v>
      </c>
      <c r="L205" s="77">
        <v>84485</v>
      </c>
      <c r="M205" s="77">
        <v>85522</v>
      </c>
      <c r="N205" s="77">
        <v>86449</v>
      </c>
      <c r="O205" s="77">
        <v>87045</v>
      </c>
      <c r="P205" s="77">
        <v>86736</v>
      </c>
      <c r="Q205" s="77">
        <v>86841</v>
      </c>
      <c r="R205" s="77">
        <v>87190</v>
      </c>
      <c r="S205" s="77">
        <v>86452</v>
      </c>
      <c r="T205" s="77">
        <v>86788</v>
      </c>
      <c r="U205" s="77">
        <v>87128</v>
      </c>
      <c r="V205" s="77">
        <v>85482</v>
      </c>
      <c r="W205" s="77">
        <v>85696</v>
      </c>
      <c r="X205" s="77">
        <v>86598</v>
      </c>
      <c r="Y205" s="77">
        <v>86902</v>
      </c>
      <c r="Z205" s="77">
        <v>87122</v>
      </c>
      <c r="AA205" s="77">
        <v>87088</v>
      </c>
      <c r="AB205" s="77">
        <v>87117</v>
      </c>
      <c r="AC205" s="77">
        <v>87369</v>
      </c>
      <c r="AD205" s="77">
        <v>87526</v>
      </c>
      <c r="AE205" s="77">
        <v>86801</v>
      </c>
      <c r="AG205" s="76" t="s">
        <v>565</v>
      </c>
      <c r="AJ205" s="76" t="s">
        <v>544</v>
      </c>
      <c r="AK205" s="69"/>
      <c r="AL205" s="124"/>
      <c r="AM205" s="125"/>
      <c r="AN205" s="125"/>
      <c r="AO205" s="124"/>
    </row>
    <row r="206" spans="1:41" x14ac:dyDescent="0.2">
      <c r="A206" s="75" t="s">
        <v>317</v>
      </c>
      <c r="B206" s="75" t="s">
        <v>318</v>
      </c>
      <c r="C206" s="85">
        <v>6436</v>
      </c>
      <c r="D206" s="77">
        <v>6459</v>
      </c>
      <c r="E206" s="77">
        <v>6569</v>
      </c>
      <c r="F206" s="77">
        <v>6553</v>
      </c>
      <c r="G206" s="77">
        <v>6567</v>
      </c>
      <c r="H206" s="77">
        <v>12699</v>
      </c>
      <c r="I206" s="77">
        <v>13297</v>
      </c>
      <c r="J206" s="77">
        <v>14023</v>
      </c>
      <c r="K206" s="77">
        <v>13668</v>
      </c>
      <c r="L206" s="77">
        <v>14552</v>
      </c>
      <c r="M206" s="77">
        <v>14083</v>
      </c>
      <c r="N206" s="77">
        <v>14351</v>
      </c>
      <c r="O206" s="77">
        <v>15443</v>
      </c>
      <c r="P206" s="77">
        <v>16049</v>
      </c>
      <c r="Q206" s="77">
        <v>17089</v>
      </c>
      <c r="R206" s="77">
        <v>17827</v>
      </c>
      <c r="S206" s="77">
        <v>18706</v>
      </c>
      <c r="T206" s="77">
        <v>19051</v>
      </c>
      <c r="U206" s="77">
        <v>18698</v>
      </c>
      <c r="V206" s="77">
        <v>18765</v>
      </c>
      <c r="W206" s="77">
        <v>17837</v>
      </c>
      <c r="X206" s="77">
        <v>17221</v>
      </c>
      <c r="Y206" s="77">
        <v>18774</v>
      </c>
      <c r="Z206" s="77">
        <v>18419</v>
      </c>
      <c r="AA206" s="77">
        <v>18111</v>
      </c>
      <c r="AB206" s="77">
        <v>18514</v>
      </c>
      <c r="AC206" s="77">
        <v>18835</v>
      </c>
      <c r="AD206" s="77">
        <v>18742</v>
      </c>
      <c r="AE206" s="77">
        <v>18196</v>
      </c>
      <c r="AG206" s="76" t="s">
        <v>520</v>
      </c>
      <c r="AJ206" s="76" t="s">
        <v>542</v>
      </c>
      <c r="AK206" s="69"/>
      <c r="AL206" s="124"/>
      <c r="AM206" s="125"/>
      <c r="AN206" s="125"/>
      <c r="AO206" s="124"/>
    </row>
    <row r="207" spans="1:41" x14ac:dyDescent="0.2">
      <c r="A207" s="75" t="s">
        <v>318</v>
      </c>
      <c r="B207" s="75" t="s">
        <v>318</v>
      </c>
      <c r="C207" s="85">
        <v>31372</v>
      </c>
      <c r="D207" s="77">
        <v>32164</v>
      </c>
      <c r="E207" s="77">
        <v>33272</v>
      </c>
      <c r="F207" s="77">
        <v>33703</v>
      </c>
      <c r="G207" s="77">
        <v>34492</v>
      </c>
      <c r="H207" s="77">
        <v>35598</v>
      </c>
      <c r="I207" s="77">
        <v>36287</v>
      </c>
      <c r="J207" s="77">
        <v>36598</v>
      </c>
      <c r="K207" s="77">
        <v>37585</v>
      </c>
      <c r="L207" s="77">
        <v>45159</v>
      </c>
      <c r="M207" s="77">
        <v>46419</v>
      </c>
      <c r="N207" s="77">
        <v>46995</v>
      </c>
      <c r="O207" s="77">
        <v>48366</v>
      </c>
      <c r="P207" s="77">
        <v>50742</v>
      </c>
      <c r="Q207" s="77">
        <v>52584</v>
      </c>
      <c r="R207" s="77">
        <v>55780</v>
      </c>
      <c r="S207" s="77">
        <v>56467</v>
      </c>
      <c r="T207" s="77">
        <v>57318</v>
      </c>
      <c r="U207" s="77">
        <v>58243</v>
      </c>
      <c r="V207" s="77">
        <v>61789</v>
      </c>
      <c r="W207" s="77">
        <v>62622</v>
      </c>
      <c r="X207" s="77">
        <v>62434</v>
      </c>
      <c r="Y207" s="77">
        <v>62699</v>
      </c>
      <c r="Z207" s="77">
        <v>63752</v>
      </c>
      <c r="AA207" s="77">
        <v>64169</v>
      </c>
      <c r="AB207" s="77">
        <v>65172</v>
      </c>
      <c r="AC207" s="77">
        <v>66225</v>
      </c>
      <c r="AD207" s="77">
        <v>66419</v>
      </c>
      <c r="AE207" s="77">
        <v>65415</v>
      </c>
      <c r="AG207" s="76" t="s">
        <v>520</v>
      </c>
      <c r="AJ207" s="76" t="s">
        <v>542</v>
      </c>
      <c r="AK207" s="69"/>
      <c r="AL207" s="124"/>
      <c r="AM207" s="125"/>
      <c r="AN207" s="125"/>
      <c r="AO207" s="124"/>
    </row>
    <row r="208" spans="1:41" x14ac:dyDescent="0.2">
      <c r="A208" s="75" t="s">
        <v>319</v>
      </c>
      <c r="B208" s="75" t="s">
        <v>89</v>
      </c>
      <c r="C208" s="85">
        <v>2155</v>
      </c>
      <c r="D208" s="77">
        <v>2164</v>
      </c>
      <c r="E208" s="77">
        <v>2182</v>
      </c>
      <c r="F208" s="77">
        <v>2226</v>
      </c>
      <c r="G208" s="77">
        <v>2249</v>
      </c>
      <c r="H208" s="77">
        <v>2273</v>
      </c>
      <c r="I208" s="77">
        <v>2282</v>
      </c>
      <c r="J208" s="77">
        <v>2294</v>
      </c>
      <c r="K208" s="77">
        <v>2318</v>
      </c>
      <c r="L208" s="77">
        <v>2130</v>
      </c>
      <c r="M208" s="77">
        <v>2131</v>
      </c>
      <c r="N208" s="77">
        <v>2137</v>
      </c>
      <c r="O208" s="77">
        <v>2129</v>
      </c>
      <c r="P208" s="77">
        <v>2126</v>
      </c>
      <c r="Q208" s="77">
        <v>2136</v>
      </c>
      <c r="R208" s="77">
        <v>2149</v>
      </c>
      <c r="S208" s="77">
        <v>2143</v>
      </c>
      <c r="T208" s="77">
        <v>2158</v>
      </c>
      <c r="U208" s="77">
        <v>2175</v>
      </c>
      <c r="V208" s="77">
        <v>2069</v>
      </c>
      <c r="W208" s="77">
        <v>2078</v>
      </c>
      <c r="X208" s="77">
        <v>2094</v>
      </c>
      <c r="Y208" s="77">
        <v>2112</v>
      </c>
      <c r="Z208" s="77">
        <v>2117</v>
      </c>
      <c r="AA208" s="77">
        <v>2129</v>
      </c>
      <c r="AB208" s="77">
        <v>2131</v>
      </c>
      <c r="AC208" s="77">
        <v>2135</v>
      </c>
      <c r="AD208" s="77">
        <v>2148</v>
      </c>
      <c r="AE208" s="77">
        <v>2124</v>
      </c>
      <c r="AG208" s="76" t="s">
        <v>564</v>
      </c>
      <c r="AJ208" s="76" t="s">
        <v>546</v>
      </c>
      <c r="AK208" s="69"/>
      <c r="AL208" s="124"/>
      <c r="AM208" s="125"/>
      <c r="AN208" s="125"/>
      <c r="AO208" s="124"/>
    </row>
    <row r="209" spans="1:41" x14ac:dyDescent="0.2">
      <c r="A209" s="75" t="s">
        <v>320</v>
      </c>
      <c r="B209" s="75" t="s">
        <v>89</v>
      </c>
      <c r="C209" s="85">
        <v>8272</v>
      </c>
      <c r="D209" s="77">
        <v>8268</v>
      </c>
      <c r="E209" s="77">
        <v>8356</v>
      </c>
      <c r="F209" s="77">
        <v>8468</v>
      </c>
      <c r="G209" s="77">
        <v>8579</v>
      </c>
      <c r="H209" s="77">
        <v>8716</v>
      </c>
      <c r="I209" s="77">
        <v>8844</v>
      </c>
      <c r="J209" s="77">
        <v>8989</v>
      </c>
      <c r="K209" s="77">
        <v>9104</v>
      </c>
      <c r="L209" s="77">
        <v>9099</v>
      </c>
      <c r="M209" s="77">
        <v>9369</v>
      </c>
      <c r="N209" s="77">
        <v>9393</v>
      </c>
      <c r="O209" s="77">
        <v>9358</v>
      </c>
      <c r="P209" s="77">
        <v>9353</v>
      </c>
      <c r="Q209" s="77">
        <v>9399</v>
      </c>
      <c r="R209" s="77">
        <v>9465</v>
      </c>
      <c r="S209" s="77">
        <v>9484</v>
      </c>
      <c r="T209" s="77">
        <v>9739</v>
      </c>
      <c r="U209" s="77">
        <v>9816</v>
      </c>
      <c r="V209" s="77">
        <v>9258</v>
      </c>
      <c r="W209" s="77">
        <v>9297</v>
      </c>
      <c r="X209" s="77">
        <v>9430</v>
      </c>
      <c r="Y209" s="77">
        <v>9537</v>
      </c>
      <c r="Z209" s="77">
        <v>9583</v>
      </c>
      <c r="AA209" s="77">
        <v>9631</v>
      </c>
      <c r="AB209" s="77">
        <v>9625</v>
      </c>
      <c r="AC209" s="77">
        <v>10039</v>
      </c>
      <c r="AD209" s="77">
        <v>10047</v>
      </c>
      <c r="AE209" s="77">
        <v>10114</v>
      </c>
      <c r="AG209" s="76" t="s">
        <v>561</v>
      </c>
      <c r="AJ209" s="76" t="s">
        <v>541</v>
      </c>
      <c r="AK209" s="69"/>
      <c r="AL209" s="124"/>
      <c r="AM209" s="125"/>
      <c r="AN209" s="125"/>
      <c r="AO209" s="124"/>
    </row>
    <row r="210" spans="1:41" x14ac:dyDescent="0.2">
      <c r="A210" s="75" t="s">
        <v>90</v>
      </c>
      <c r="B210" s="75" t="s">
        <v>89</v>
      </c>
      <c r="C210" s="85">
        <v>7011</v>
      </c>
      <c r="D210" s="77">
        <v>7015</v>
      </c>
      <c r="E210" s="77">
        <v>6994</v>
      </c>
      <c r="F210" s="77">
        <v>6942</v>
      </c>
      <c r="G210" s="77">
        <v>7024</v>
      </c>
      <c r="H210" s="77">
        <v>7076</v>
      </c>
      <c r="I210" s="77">
        <v>7103</v>
      </c>
      <c r="J210" s="77">
        <v>7121</v>
      </c>
      <c r="K210" s="77">
        <v>7188</v>
      </c>
      <c r="L210" s="77">
        <v>7316</v>
      </c>
      <c r="M210" s="77">
        <v>7311</v>
      </c>
      <c r="N210" s="77">
        <v>7326</v>
      </c>
      <c r="O210" s="77">
        <v>7298</v>
      </c>
      <c r="P210" s="77">
        <v>7289</v>
      </c>
      <c r="Q210" s="77">
        <v>7326</v>
      </c>
      <c r="R210" s="77">
        <v>7375</v>
      </c>
      <c r="S210" s="77">
        <v>7385</v>
      </c>
      <c r="T210" s="77">
        <v>7434</v>
      </c>
      <c r="U210" s="77">
        <v>7492</v>
      </c>
      <c r="V210" s="77">
        <v>7445</v>
      </c>
      <c r="W210" s="77">
        <v>7479</v>
      </c>
      <c r="X210" s="77">
        <v>7463</v>
      </c>
      <c r="Y210" s="77">
        <v>7512</v>
      </c>
      <c r="Z210" s="77">
        <v>7549</v>
      </c>
      <c r="AA210" s="77">
        <v>7528</v>
      </c>
      <c r="AB210" s="77">
        <v>7533</v>
      </c>
      <c r="AC210" s="77">
        <v>7534</v>
      </c>
      <c r="AD210" s="77">
        <v>7721</v>
      </c>
      <c r="AE210" s="77">
        <v>7399</v>
      </c>
      <c r="AG210" s="76" t="s">
        <v>520</v>
      </c>
      <c r="AJ210" s="76" t="s">
        <v>542</v>
      </c>
      <c r="AK210" s="69"/>
      <c r="AL210" s="124"/>
      <c r="AM210" s="125"/>
      <c r="AN210" s="125"/>
      <c r="AO210" s="124"/>
    </row>
    <row r="211" spans="1:41" x14ac:dyDescent="0.2">
      <c r="A211" s="75" t="s">
        <v>321</v>
      </c>
      <c r="B211" s="75" t="s">
        <v>89</v>
      </c>
      <c r="C211" s="85">
        <v>11628</v>
      </c>
      <c r="D211" s="77">
        <v>11652</v>
      </c>
      <c r="E211" s="77">
        <v>11621</v>
      </c>
      <c r="F211" s="77">
        <v>11492</v>
      </c>
      <c r="G211" s="77">
        <v>11608</v>
      </c>
      <c r="H211" s="77">
        <v>11715</v>
      </c>
      <c r="I211" s="77">
        <v>11809</v>
      </c>
      <c r="J211" s="77">
        <v>11838</v>
      </c>
      <c r="K211" s="77">
        <v>11950</v>
      </c>
      <c r="L211" s="77">
        <v>12014</v>
      </c>
      <c r="M211" s="77">
        <v>12007</v>
      </c>
      <c r="N211" s="77">
        <v>12033</v>
      </c>
      <c r="O211" s="77">
        <v>11989</v>
      </c>
      <c r="P211" s="77">
        <v>11980</v>
      </c>
      <c r="Q211" s="77">
        <v>12040</v>
      </c>
      <c r="R211" s="77">
        <v>12121</v>
      </c>
      <c r="S211" s="77">
        <v>12161</v>
      </c>
      <c r="T211" s="77">
        <v>12255</v>
      </c>
      <c r="U211" s="77">
        <v>12398</v>
      </c>
      <c r="V211" s="77">
        <v>11932</v>
      </c>
      <c r="W211" s="77">
        <v>11989</v>
      </c>
      <c r="X211" s="77">
        <v>12014</v>
      </c>
      <c r="Y211" s="77">
        <v>12134</v>
      </c>
      <c r="Z211" s="77">
        <v>12226</v>
      </c>
      <c r="AA211" s="77">
        <v>12312</v>
      </c>
      <c r="AB211" s="77">
        <v>12325</v>
      </c>
      <c r="AC211" s="77">
        <v>12351</v>
      </c>
      <c r="AD211" s="77">
        <v>12578</v>
      </c>
      <c r="AE211" s="77">
        <v>12253</v>
      </c>
      <c r="AG211" s="76" t="s">
        <v>561</v>
      </c>
      <c r="AJ211" s="76" t="s">
        <v>541</v>
      </c>
      <c r="AK211" s="69"/>
      <c r="AL211" s="124"/>
      <c r="AM211" s="125"/>
      <c r="AN211" s="125"/>
      <c r="AO211" s="124"/>
    </row>
    <row r="212" spans="1:41" x14ac:dyDescent="0.2">
      <c r="A212" s="75" t="s">
        <v>322</v>
      </c>
      <c r="B212" s="75" t="s">
        <v>89</v>
      </c>
      <c r="C212" s="85">
        <v>13078</v>
      </c>
      <c r="D212" s="77">
        <v>13141</v>
      </c>
      <c r="E212" s="77">
        <v>13327</v>
      </c>
      <c r="F212" s="77">
        <v>13570</v>
      </c>
      <c r="G212" s="77">
        <v>13736</v>
      </c>
      <c r="H212" s="77">
        <v>13865</v>
      </c>
      <c r="I212" s="77">
        <v>13904</v>
      </c>
      <c r="J212" s="77">
        <v>13962</v>
      </c>
      <c r="K212" s="77">
        <v>14114</v>
      </c>
      <c r="L212" s="77">
        <v>13632</v>
      </c>
      <c r="M212" s="77">
        <v>13622</v>
      </c>
      <c r="N212" s="77">
        <v>13658</v>
      </c>
      <c r="O212" s="77">
        <v>13617</v>
      </c>
      <c r="P212" s="77">
        <v>13650</v>
      </c>
      <c r="Q212" s="77">
        <v>13735</v>
      </c>
      <c r="R212" s="77">
        <v>13822</v>
      </c>
      <c r="S212" s="77">
        <v>13858</v>
      </c>
      <c r="T212" s="77">
        <v>14006</v>
      </c>
      <c r="U212" s="77">
        <v>14144</v>
      </c>
      <c r="V212" s="77">
        <v>13967</v>
      </c>
      <c r="W212" s="77">
        <v>14091</v>
      </c>
      <c r="X212" s="77">
        <v>14537</v>
      </c>
      <c r="Y212" s="77">
        <v>14745</v>
      </c>
      <c r="Z212" s="77">
        <v>14936</v>
      </c>
      <c r="AA212" s="77">
        <v>15024</v>
      </c>
      <c r="AB212" s="77">
        <v>14956</v>
      </c>
      <c r="AC212" s="77">
        <v>14963</v>
      </c>
      <c r="AD212" s="77">
        <v>14675</v>
      </c>
      <c r="AE212" s="77">
        <v>14674</v>
      </c>
      <c r="AG212" s="76" t="s">
        <v>561</v>
      </c>
      <c r="AJ212" s="76" t="s">
        <v>541</v>
      </c>
      <c r="AK212" s="69"/>
      <c r="AL212" s="124"/>
      <c r="AM212" s="125"/>
      <c r="AN212" s="125"/>
      <c r="AO212" s="124"/>
    </row>
    <row r="213" spans="1:41" x14ac:dyDescent="0.2">
      <c r="A213" s="75" t="s">
        <v>323</v>
      </c>
      <c r="B213" s="75" t="s">
        <v>89</v>
      </c>
      <c r="C213" s="85">
        <v>47521</v>
      </c>
      <c r="D213" s="77">
        <v>47799</v>
      </c>
      <c r="E213" s="77">
        <v>48148</v>
      </c>
      <c r="F213" s="77">
        <v>47554</v>
      </c>
      <c r="G213" s="77">
        <v>46449</v>
      </c>
      <c r="H213" s="77">
        <v>45928</v>
      </c>
      <c r="I213" s="77">
        <v>46732</v>
      </c>
      <c r="J213" s="77">
        <v>47332</v>
      </c>
      <c r="K213" s="77">
        <v>48952</v>
      </c>
      <c r="L213" s="77">
        <v>48133</v>
      </c>
      <c r="M213" s="77">
        <v>48474</v>
      </c>
      <c r="N213" s="77">
        <v>48648</v>
      </c>
      <c r="O213" s="77">
        <v>49379</v>
      </c>
      <c r="P213" s="77">
        <v>50448</v>
      </c>
      <c r="Q213" s="77">
        <v>51130</v>
      </c>
      <c r="R213" s="77">
        <v>52426</v>
      </c>
      <c r="S213" s="77">
        <v>52552</v>
      </c>
      <c r="T213" s="77">
        <v>52921</v>
      </c>
      <c r="U213" s="77">
        <v>53357</v>
      </c>
      <c r="V213" s="77">
        <v>51970</v>
      </c>
      <c r="W213" s="77">
        <v>52149</v>
      </c>
      <c r="X213" s="77">
        <v>53374</v>
      </c>
      <c r="Y213" s="77">
        <v>54068</v>
      </c>
      <c r="Z213" s="77">
        <v>54429</v>
      </c>
      <c r="AA213" s="77">
        <v>54593</v>
      </c>
      <c r="AB213" s="77">
        <v>54516</v>
      </c>
      <c r="AC213" s="77">
        <v>54551</v>
      </c>
      <c r="AD213" s="77">
        <v>54115</v>
      </c>
      <c r="AE213" s="77">
        <v>53702</v>
      </c>
      <c r="AG213" s="76" t="s">
        <v>563</v>
      </c>
      <c r="AJ213" s="76" t="s">
        <v>543</v>
      </c>
      <c r="AK213" s="69"/>
      <c r="AL213" s="124"/>
      <c r="AM213" s="125"/>
      <c r="AN213" s="125"/>
      <c r="AO213" s="124"/>
    </row>
    <row r="214" spans="1:41" x14ac:dyDescent="0.2">
      <c r="A214" s="75" t="s">
        <v>324</v>
      </c>
      <c r="B214" s="75" t="s">
        <v>89</v>
      </c>
      <c r="C214" s="85">
        <v>2167</v>
      </c>
      <c r="D214" s="77">
        <v>2189</v>
      </c>
      <c r="E214" s="77">
        <v>2181</v>
      </c>
      <c r="F214" s="77">
        <v>2213</v>
      </c>
      <c r="G214" s="77">
        <v>2242</v>
      </c>
      <c r="H214" s="77">
        <v>2257</v>
      </c>
      <c r="I214" s="77">
        <v>2264</v>
      </c>
      <c r="J214" s="77">
        <v>2285</v>
      </c>
      <c r="K214" s="77">
        <v>2312</v>
      </c>
      <c r="L214" s="77">
        <v>2331</v>
      </c>
      <c r="M214" s="77">
        <v>2339</v>
      </c>
      <c r="N214" s="77">
        <v>2352</v>
      </c>
      <c r="O214" s="77">
        <v>2346</v>
      </c>
      <c r="P214" s="77">
        <v>2343</v>
      </c>
      <c r="Q214" s="77">
        <v>2357</v>
      </c>
      <c r="R214" s="77">
        <v>2379</v>
      </c>
      <c r="S214" s="77">
        <v>2385</v>
      </c>
      <c r="T214" s="77">
        <v>2401</v>
      </c>
      <c r="U214" s="77">
        <v>2422</v>
      </c>
      <c r="V214" s="77">
        <v>2419</v>
      </c>
      <c r="W214" s="77">
        <v>2429</v>
      </c>
      <c r="X214" s="77">
        <v>2478</v>
      </c>
      <c r="Y214" s="77">
        <v>2506</v>
      </c>
      <c r="Z214" s="77">
        <v>2522</v>
      </c>
      <c r="AA214" s="77">
        <v>2538</v>
      </c>
      <c r="AB214" s="77">
        <v>2536</v>
      </c>
      <c r="AC214" s="77">
        <v>2533</v>
      </c>
      <c r="AD214" s="77">
        <v>2526</v>
      </c>
      <c r="AE214" s="77">
        <v>2550</v>
      </c>
      <c r="AG214" s="76" t="s">
        <v>561</v>
      </c>
      <c r="AJ214" s="76" t="s">
        <v>541</v>
      </c>
      <c r="AK214" s="69"/>
      <c r="AL214" s="124"/>
      <c r="AM214" s="125"/>
      <c r="AN214" s="125"/>
      <c r="AO214" s="124"/>
    </row>
    <row r="215" spans="1:41" x14ac:dyDescent="0.2">
      <c r="A215" s="75" t="s">
        <v>325</v>
      </c>
      <c r="B215" s="75" t="s">
        <v>89</v>
      </c>
      <c r="C215" s="85">
        <v>11811</v>
      </c>
      <c r="D215" s="77">
        <v>11864</v>
      </c>
      <c r="E215" s="77">
        <v>11832</v>
      </c>
      <c r="F215" s="77">
        <v>12022</v>
      </c>
      <c r="G215" s="77">
        <v>12148</v>
      </c>
      <c r="H215" s="77">
        <v>12259</v>
      </c>
      <c r="I215" s="77">
        <v>12302</v>
      </c>
      <c r="J215" s="77">
        <v>12340</v>
      </c>
      <c r="K215" s="77">
        <v>12470</v>
      </c>
      <c r="L215" s="77">
        <v>12339</v>
      </c>
      <c r="M215" s="77">
        <v>12336</v>
      </c>
      <c r="N215" s="77">
        <v>12379</v>
      </c>
      <c r="O215" s="77">
        <v>12340</v>
      </c>
      <c r="P215" s="77">
        <v>12352</v>
      </c>
      <c r="Q215" s="77">
        <v>12418</v>
      </c>
      <c r="R215" s="77">
        <v>12518</v>
      </c>
      <c r="S215" s="77">
        <v>12557</v>
      </c>
      <c r="T215" s="77">
        <v>12644</v>
      </c>
      <c r="U215" s="77">
        <v>12744</v>
      </c>
      <c r="V215" s="77">
        <v>12342</v>
      </c>
      <c r="W215" s="77">
        <v>12396</v>
      </c>
      <c r="X215" s="77">
        <v>12663</v>
      </c>
      <c r="Y215" s="77">
        <v>12818</v>
      </c>
      <c r="Z215" s="77">
        <v>12928</v>
      </c>
      <c r="AA215" s="77">
        <v>13017</v>
      </c>
      <c r="AB215" s="77">
        <v>12982</v>
      </c>
      <c r="AC215" s="77">
        <v>13000</v>
      </c>
      <c r="AD215" s="77">
        <v>12902</v>
      </c>
      <c r="AE215" s="77">
        <v>12757</v>
      </c>
      <c r="AG215" s="76" t="s">
        <v>561</v>
      </c>
      <c r="AJ215" s="76" t="s">
        <v>541</v>
      </c>
      <c r="AK215" s="69"/>
      <c r="AL215" s="124"/>
      <c r="AM215" s="125"/>
      <c r="AN215" s="125"/>
      <c r="AO215" s="124"/>
    </row>
    <row r="216" spans="1:41" x14ac:dyDescent="0.2">
      <c r="A216" s="75" t="s">
        <v>326</v>
      </c>
      <c r="B216" s="75" t="s">
        <v>89</v>
      </c>
      <c r="C216" s="85">
        <v>50403</v>
      </c>
      <c r="D216" s="77">
        <v>50981</v>
      </c>
      <c r="E216" s="77">
        <v>51718</v>
      </c>
      <c r="F216" s="77">
        <v>51644</v>
      </c>
      <c r="G216" s="77">
        <v>52293</v>
      </c>
      <c r="H216" s="77">
        <v>53254</v>
      </c>
      <c r="I216" s="77">
        <v>53615</v>
      </c>
      <c r="J216" s="77">
        <v>53941</v>
      </c>
      <c r="K216" s="77">
        <v>54752</v>
      </c>
      <c r="L216" s="77">
        <v>56182</v>
      </c>
      <c r="M216" s="77">
        <v>56329</v>
      </c>
      <c r="N216" s="77">
        <v>57146</v>
      </c>
      <c r="O216" s="77">
        <v>56915</v>
      </c>
      <c r="P216" s="77">
        <v>57072</v>
      </c>
      <c r="Q216" s="77">
        <v>57349</v>
      </c>
      <c r="R216" s="77">
        <v>58047</v>
      </c>
      <c r="S216" s="77">
        <v>58034</v>
      </c>
      <c r="T216" s="77">
        <v>58363</v>
      </c>
      <c r="U216" s="77">
        <v>58822</v>
      </c>
      <c r="V216" s="77">
        <v>57775</v>
      </c>
      <c r="W216" s="77">
        <v>57982</v>
      </c>
      <c r="X216" s="77">
        <v>59183</v>
      </c>
      <c r="Y216" s="77">
        <v>59885</v>
      </c>
      <c r="Z216" s="77">
        <v>60318</v>
      </c>
      <c r="AA216" s="77">
        <v>60551</v>
      </c>
      <c r="AB216" s="77">
        <v>60661</v>
      </c>
      <c r="AC216" s="77">
        <v>60651</v>
      </c>
      <c r="AD216" s="77">
        <v>60046</v>
      </c>
      <c r="AE216" s="77">
        <v>59807</v>
      </c>
      <c r="AG216" s="76" t="s">
        <v>561</v>
      </c>
      <c r="AJ216" s="76" t="s">
        <v>541</v>
      </c>
      <c r="AK216" s="69"/>
      <c r="AL216" s="124"/>
      <c r="AM216" s="125"/>
      <c r="AN216" s="125"/>
      <c r="AO216" s="124"/>
    </row>
    <row r="217" spans="1:41" x14ac:dyDescent="0.2">
      <c r="A217" s="75" t="s">
        <v>327</v>
      </c>
      <c r="B217" s="75" t="s">
        <v>89</v>
      </c>
      <c r="C217" s="85">
        <v>7178</v>
      </c>
      <c r="D217" s="77">
        <v>7262</v>
      </c>
      <c r="E217" s="77">
        <v>7292</v>
      </c>
      <c r="F217" s="77">
        <v>7547</v>
      </c>
      <c r="G217" s="77">
        <v>7639</v>
      </c>
      <c r="H217" s="77">
        <v>7699</v>
      </c>
      <c r="I217" s="77">
        <v>7722</v>
      </c>
      <c r="J217" s="77">
        <v>7751</v>
      </c>
      <c r="K217" s="77">
        <v>7835</v>
      </c>
      <c r="L217" s="77">
        <v>7338</v>
      </c>
      <c r="M217" s="77">
        <v>7335</v>
      </c>
      <c r="N217" s="77">
        <v>7358</v>
      </c>
      <c r="O217" s="77">
        <v>7331</v>
      </c>
      <c r="P217" s="77">
        <v>7355</v>
      </c>
      <c r="Q217" s="77">
        <v>7394</v>
      </c>
      <c r="R217" s="77">
        <v>7454</v>
      </c>
      <c r="S217" s="77">
        <v>7475</v>
      </c>
      <c r="T217" s="77">
        <v>7532</v>
      </c>
      <c r="U217" s="77">
        <v>7596</v>
      </c>
      <c r="V217" s="77">
        <v>7067</v>
      </c>
      <c r="W217" s="77">
        <v>7097</v>
      </c>
      <c r="X217" s="77">
        <v>7113</v>
      </c>
      <c r="Y217" s="77">
        <v>7188</v>
      </c>
      <c r="Z217" s="77">
        <v>7189</v>
      </c>
      <c r="AA217" s="77">
        <v>7227</v>
      </c>
      <c r="AB217" s="77">
        <v>7234</v>
      </c>
      <c r="AC217" s="77">
        <v>7226</v>
      </c>
      <c r="AD217" s="77">
        <v>7416</v>
      </c>
      <c r="AE217" s="77">
        <v>7252</v>
      </c>
      <c r="AG217" s="76" t="s">
        <v>561</v>
      </c>
      <c r="AJ217" s="76" t="s">
        <v>541</v>
      </c>
      <c r="AK217" s="69"/>
      <c r="AL217" s="124"/>
      <c r="AM217" s="125"/>
      <c r="AN217" s="125"/>
      <c r="AO217" s="124"/>
    </row>
    <row r="218" spans="1:41" x14ac:dyDescent="0.2">
      <c r="A218" s="75" t="s">
        <v>91</v>
      </c>
      <c r="B218" s="75" t="s">
        <v>89</v>
      </c>
      <c r="C218" s="85">
        <v>7745</v>
      </c>
      <c r="D218" s="77">
        <v>7873</v>
      </c>
      <c r="E218" s="77">
        <v>8072</v>
      </c>
      <c r="F218" s="77">
        <v>8238</v>
      </c>
      <c r="G218" s="77">
        <v>8387</v>
      </c>
      <c r="H218" s="77">
        <v>8517</v>
      </c>
      <c r="I218" s="77">
        <v>8585</v>
      </c>
      <c r="J218" s="77">
        <v>8784</v>
      </c>
      <c r="K218" s="77">
        <v>8892</v>
      </c>
      <c r="L218" s="77">
        <v>8683</v>
      </c>
      <c r="M218" s="77">
        <v>8697</v>
      </c>
      <c r="N218" s="77">
        <v>8794</v>
      </c>
      <c r="O218" s="77">
        <v>8764</v>
      </c>
      <c r="P218" s="77">
        <v>8750</v>
      </c>
      <c r="Q218" s="77">
        <v>8818</v>
      </c>
      <c r="R218" s="77">
        <v>8882</v>
      </c>
      <c r="S218" s="77">
        <v>8887</v>
      </c>
      <c r="T218" s="77">
        <v>8941</v>
      </c>
      <c r="U218" s="77">
        <v>9000</v>
      </c>
      <c r="V218" s="77">
        <v>8969</v>
      </c>
      <c r="W218" s="77">
        <v>9007</v>
      </c>
      <c r="X218" s="77">
        <v>9333</v>
      </c>
      <c r="Y218" s="77">
        <v>9462</v>
      </c>
      <c r="Z218" s="77">
        <v>9602</v>
      </c>
      <c r="AA218" s="77">
        <v>9644</v>
      </c>
      <c r="AB218" s="77">
        <v>9647</v>
      </c>
      <c r="AC218" s="77">
        <v>9648</v>
      </c>
      <c r="AD218" s="77">
        <v>9362</v>
      </c>
      <c r="AE218" s="77">
        <v>9540</v>
      </c>
      <c r="AG218" s="76" t="s">
        <v>563</v>
      </c>
      <c r="AJ218" s="76" t="s">
        <v>543</v>
      </c>
      <c r="AK218" s="69"/>
      <c r="AL218" s="124"/>
      <c r="AM218" s="125"/>
      <c r="AN218" s="125"/>
      <c r="AO218" s="124"/>
    </row>
    <row r="219" spans="1:41" x14ac:dyDescent="0.2">
      <c r="A219" s="75" t="s">
        <v>328</v>
      </c>
      <c r="B219" s="75" t="s">
        <v>329</v>
      </c>
      <c r="C219" s="85">
        <v>6192</v>
      </c>
      <c r="D219" s="77">
        <v>6184</v>
      </c>
      <c r="E219" s="77">
        <v>6187</v>
      </c>
      <c r="F219" s="77">
        <v>6180</v>
      </c>
      <c r="G219" s="77">
        <v>6209</v>
      </c>
      <c r="H219" s="77">
        <v>6254</v>
      </c>
      <c r="I219" s="77">
        <v>6290</v>
      </c>
      <c r="J219" s="77">
        <v>6335</v>
      </c>
      <c r="K219" s="77">
        <v>6428</v>
      </c>
      <c r="L219" s="77">
        <v>6842</v>
      </c>
      <c r="M219" s="77">
        <v>6856</v>
      </c>
      <c r="N219" s="77">
        <v>6862</v>
      </c>
      <c r="O219" s="77">
        <v>6898</v>
      </c>
      <c r="P219" s="77">
        <v>6985</v>
      </c>
      <c r="Q219" s="77">
        <v>6963</v>
      </c>
      <c r="R219" s="77">
        <v>6917</v>
      </c>
      <c r="S219" s="77">
        <v>6857</v>
      </c>
      <c r="T219" s="77">
        <v>6868</v>
      </c>
      <c r="U219" s="77">
        <v>6855</v>
      </c>
      <c r="V219" s="77">
        <v>7278</v>
      </c>
      <c r="W219" s="77">
        <v>7287</v>
      </c>
      <c r="X219" s="77">
        <v>7326</v>
      </c>
      <c r="Y219" s="77">
        <v>7313</v>
      </c>
      <c r="Z219" s="77">
        <v>7377</v>
      </c>
      <c r="AA219" s="77">
        <v>7440</v>
      </c>
      <c r="AB219" s="77">
        <v>7449</v>
      </c>
      <c r="AC219" s="77">
        <v>7512</v>
      </c>
      <c r="AD219" s="77">
        <v>7478</v>
      </c>
      <c r="AE219" s="77">
        <v>7427</v>
      </c>
      <c r="AG219" s="76" t="s">
        <v>520</v>
      </c>
      <c r="AJ219" s="76" t="s">
        <v>542</v>
      </c>
      <c r="AK219" s="69"/>
      <c r="AL219" s="124"/>
      <c r="AM219" s="125"/>
      <c r="AN219" s="125"/>
      <c r="AO219" s="124"/>
    </row>
    <row r="220" spans="1:41" x14ac:dyDescent="0.2">
      <c r="A220" s="75" t="s">
        <v>330</v>
      </c>
      <c r="B220" s="75" t="s">
        <v>329</v>
      </c>
      <c r="C220" s="85">
        <v>406</v>
      </c>
      <c r="D220" s="77">
        <v>405</v>
      </c>
      <c r="E220" s="77">
        <v>403</v>
      </c>
      <c r="F220" s="77">
        <v>421</v>
      </c>
      <c r="G220" s="77">
        <v>424</v>
      </c>
      <c r="H220" s="77">
        <v>431</v>
      </c>
      <c r="I220" s="77">
        <v>432</v>
      </c>
      <c r="J220" s="77">
        <v>433</v>
      </c>
      <c r="K220" s="77">
        <v>438</v>
      </c>
      <c r="L220" s="77">
        <v>478</v>
      </c>
      <c r="M220" s="77">
        <v>478</v>
      </c>
      <c r="N220" s="77">
        <v>478</v>
      </c>
      <c r="O220" s="77">
        <v>483</v>
      </c>
      <c r="P220" s="77">
        <v>497</v>
      </c>
      <c r="Q220" s="77">
        <v>501</v>
      </c>
      <c r="R220" s="77">
        <v>496</v>
      </c>
      <c r="S220" s="77">
        <v>491</v>
      </c>
      <c r="T220" s="77">
        <v>492</v>
      </c>
      <c r="U220" s="77">
        <v>491</v>
      </c>
      <c r="V220" s="77">
        <v>448</v>
      </c>
      <c r="W220" s="77">
        <v>448</v>
      </c>
      <c r="X220" s="77">
        <v>438</v>
      </c>
      <c r="Y220" s="77">
        <v>437</v>
      </c>
      <c r="Z220" s="77">
        <v>427</v>
      </c>
      <c r="AA220" s="77">
        <v>429</v>
      </c>
      <c r="AB220" s="77">
        <v>437</v>
      </c>
      <c r="AC220" s="77">
        <v>448</v>
      </c>
      <c r="AD220" s="77">
        <v>463</v>
      </c>
      <c r="AE220" s="77">
        <v>451</v>
      </c>
      <c r="AG220" s="76" t="s">
        <v>563</v>
      </c>
      <c r="AJ220" s="76" t="s">
        <v>543</v>
      </c>
      <c r="AK220" s="69"/>
      <c r="AL220" s="124"/>
      <c r="AM220" s="125"/>
      <c r="AN220" s="125"/>
      <c r="AO220" s="124"/>
    </row>
    <row r="221" spans="1:41" x14ac:dyDescent="0.2">
      <c r="A221" s="75" t="s">
        <v>331</v>
      </c>
      <c r="B221" s="75" t="s">
        <v>329</v>
      </c>
      <c r="C221" s="85">
        <v>14786</v>
      </c>
      <c r="D221" s="77">
        <v>14880</v>
      </c>
      <c r="E221" s="77">
        <v>14824</v>
      </c>
      <c r="F221" s="77">
        <v>14675</v>
      </c>
      <c r="G221" s="77">
        <v>14717</v>
      </c>
      <c r="H221" s="77">
        <v>14823</v>
      </c>
      <c r="I221" s="77">
        <v>14874</v>
      </c>
      <c r="J221" s="77">
        <v>14852</v>
      </c>
      <c r="K221" s="77">
        <v>14961</v>
      </c>
      <c r="L221" s="77">
        <v>15546</v>
      </c>
      <c r="M221" s="77">
        <v>15609</v>
      </c>
      <c r="N221" s="77">
        <v>15830</v>
      </c>
      <c r="O221" s="77">
        <v>15910</v>
      </c>
      <c r="P221" s="77">
        <v>16010</v>
      </c>
      <c r="Q221" s="77">
        <v>15955</v>
      </c>
      <c r="R221" s="77">
        <v>15876</v>
      </c>
      <c r="S221" s="77">
        <v>15686</v>
      </c>
      <c r="T221" s="77">
        <v>15711</v>
      </c>
      <c r="U221" s="77">
        <v>15682</v>
      </c>
      <c r="V221" s="77">
        <v>15926</v>
      </c>
      <c r="W221" s="77">
        <v>16030</v>
      </c>
      <c r="X221" s="77">
        <v>15887</v>
      </c>
      <c r="Y221" s="77">
        <v>15845</v>
      </c>
      <c r="Z221" s="77">
        <v>15785</v>
      </c>
      <c r="AA221" s="77">
        <v>15796</v>
      </c>
      <c r="AB221" s="77">
        <v>15889</v>
      </c>
      <c r="AC221" s="77">
        <v>16226</v>
      </c>
      <c r="AD221" s="77">
        <v>16296</v>
      </c>
      <c r="AE221" s="77">
        <v>16061</v>
      </c>
      <c r="AG221" s="76" t="s">
        <v>520</v>
      </c>
      <c r="AJ221" s="76" t="s">
        <v>542</v>
      </c>
      <c r="AK221" s="69"/>
      <c r="AL221" s="124"/>
      <c r="AM221" s="125"/>
      <c r="AN221" s="125"/>
      <c r="AO221" s="124"/>
    </row>
    <row r="222" spans="1:41" x14ac:dyDescent="0.2">
      <c r="A222" s="75" t="s">
        <v>332</v>
      </c>
      <c r="B222" s="75" t="s">
        <v>329</v>
      </c>
      <c r="C222" s="85">
        <v>5056</v>
      </c>
      <c r="D222" s="77">
        <v>5049</v>
      </c>
      <c r="E222" s="77">
        <v>5033</v>
      </c>
      <c r="F222" s="77">
        <v>5097</v>
      </c>
      <c r="G222" s="77">
        <v>5103</v>
      </c>
      <c r="H222" s="77">
        <v>5118</v>
      </c>
      <c r="I222" s="77">
        <v>5129</v>
      </c>
      <c r="J222" s="77">
        <v>5119</v>
      </c>
      <c r="K222" s="77">
        <v>5149</v>
      </c>
      <c r="L222" s="77">
        <v>5073</v>
      </c>
      <c r="M222" s="77">
        <v>5073</v>
      </c>
      <c r="N222" s="77">
        <v>5015</v>
      </c>
      <c r="O222" s="77">
        <v>5034</v>
      </c>
      <c r="P222" s="77">
        <v>5087</v>
      </c>
      <c r="Q222" s="77">
        <v>5077</v>
      </c>
      <c r="R222" s="77">
        <v>5049</v>
      </c>
      <c r="S222" s="77">
        <v>5008</v>
      </c>
      <c r="T222" s="77">
        <v>5080</v>
      </c>
      <c r="U222" s="77">
        <v>5069</v>
      </c>
      <c r="V222" s="77">
        <v>4879</v>
      </c>
      <c r="W222" s="77">
        <v>4879</v>
      </c>
      <c r="X222" s="77">
        <v>4980</v>
      </c>
      <c r="Y222" s="77">
        <v>4994</v>
      </c>
      <c r="Z222" s="77">
        <v>5028</v>
      </c>
      <c r="AA222" s="77">
        <v>5088</v>
      </c>
      <c r="AB222" s="77">
        <v>5092</v>
      </c>
      <c r="AC222" s="77">
        <v>5128</v>
      </c>
      <c r="AD222" s="77">
        <v>4996</v>
      </c>
      <c r="AE222" s="77">
        <v>5072</v>
      </c>
      <c r="AG222" s="76" t="s">
        <v>563</v>
      </c>
      <c r="AJ222" s="76" t="s">
        <v>543</v>
      </c>
      <c r="AK222" s="69"/>
      <c r="AL222" s="124"/>
      <c r="AM222" s="125"/>
      <c r="AN222" s="125"/>
      <c r="AO222" s="124"/>
    </row>
    <row r="223" spans="1:41" x14ac:dyDescent="0.2">
      <c r="A223" s="75" t="s">
        <v>92</v>
      </c>
      <c r="B223" s="75" t="s">
        <v>93</v>
      </c>
      <c r="C223" s="85">
        <v>22954</v>
      </c>
      <c r="D223" s="77">
        <v>23065</v>
      </c>
      <c r="E223" s="77">
        <v>23318</v>
      </c>
      <c r="F223" s="77">
        <v>23005</v>
      </c>
      <c r="G223" s="77">
        <v>20912</v>
      </c>
      <c r="H223" s="77">
        <v>21267</v>
      </c>
      <c r="I223" s="77">
        <v>21788</v>
      </c>
      <c r="J223" s="77">
        <v>22101</v>
      </c>
      <c r="K223" s="77">
        <v>22566</v>
      </c>
      <c r="L223" s="77">
        <v>23291</v>
      </c>
      <c r="M223" s="77">
        <v>24115</v>
      </c>
      <c r="N223" s="77">
        <v>26016</v>
      </c>
      <c r="O223" s="77">
        <v>26376</v>
      </c>
      <c r="P223" s="77">
        <v>26832</v>
      </c>
      <c r="Q223" s="77">
        <v>27307</v>
      </c>
      <c r="R223" s="77">
        <v>27618</v>
      </c>
      <c r="S223" s="77">
        <v>27317</v>
      </c>
      <c r="T223" s="77">
        <v>27369</v>
      </c>
      <c r="U223" s="77">
        <v>27755</v>
      </c>
      <c r="V223" s="77">
        <v>28212</v>
      </c>
      <c r="W223" s="77">
        <v>28714</v>
      </c>
      <c r="X223" s="77">
        <v>29472</v>
      </c>
      <c r="Y223" s="77">
        <v>29595</v>
      </c>
      <c r="Z223" s="77">
        <v>30023</v>
      </c>
      <c r="AA223" s="77">
        <v>30490</v>
      </c>
      <c r="AB223" s="77">
        <v>30684</v>
      </c>
      <c r="AC223" s="77">
        <v>31235</v>
      </c>
      <c r="AD223" s="77">
        <v>31470</v>
      </c>
      <c r="AE223" s="77">
        <v>31378</v>
      </c>
      <c r="AG223" s="76" t="s">
        <v>520</v>
      </c>
      <c r="AJ223" s="76" t="s">
        <v>542</v>
      </c>
      <c r="AK223" s="69"/>
      <c r="AL223" s="124"/>
      <c r="AM223" s="125"/>
      <c r="AN223" s="125"/>
      <c r="AO223" s="124"/>
    </row>
    <row r="224" spans="1:41" x14ac:dyDescent="0.2">
      <c r="A224" s="75" t="s">
        <v>333</v>
      </c>
      <c r="B224" s="75" t="s">
        <v>93</v>
      </c>
      <c r="C224" s="85">
        <v>4290</v>
      </c>
      <c r="D224" s="77">
        <v>4324</v>
      </c>
      <c r="E224" s="77">
        <v>4364</v>
      </c>
      <c r="F224" s="77">
        <v>4324</v>
      </c>
      <c r="G224" s="77">
        <v>4364</v>
      </c>
      <c r="H224" s="77">
        <v>4389</v>
      </c>
      <c r="I224" s="77">
        <v>4420</v>
      </c>
      <c r="J224" s="77">
        <v>4432</v>
      </c>
      <c r="K224" s="77">
        <v>4455</v>
      </c>
      <c r="L224" s="77">
        <v>4582</v>
      </c>
      <c r="M224" s="77">
        <v>4677</v>
      </c>
      <c r="N224" s="77">
        <v>4785</v>
      </c>
      <c r="O224" s="77">
        <v>4794</v>
      </c>
      <c r="P224" s="77">
        <v>4882</v>
      </c>
      <c r="Q224" s="77">
        <v>4955</v>
      </c>
      <c r="R224" s="77">
        <v>4899</v>
      </c>
      <c r="S224" s="77">
        <v>4976</v>
      </c>
      <c r="T224" s="77">
        <v>5010</v>
      </c>
      <c r="U224" s="77">
        <v>5041</v>
      </c>
      <c r="V224" s="77">
        <v>4956</v>
      </c>
      <c r="W224" s="77">
        <v>5000</v>
      </c>
      <c r="X224" s="77">
        <v>5190</v>
      </c>
      <c r="Y224" s="77">
        <v>5212</v>
      </c>
      <c r="Z224" s="77">
        <v>5309</v>
      </c>
      <c r="AA224" s="77">
        <v>5446</v>
      </c>
      <c r="AB224" s="77">
        <v>5491</v>
      </c>
      <c r="AC224" s="77">
        <v>5679</v>
      </c>
      <c r="AD224" s="77">
        <v>5541</v>
      </c>
      <c r="AE224" s="77">
        <v>5546</v>
      </c>
      <c r="AG224" s="76" t="s">
        <v>520</v>
      </c>
      <c r="AJ224" s="76" t="s">
        <v>542</v>
      </c>
      <c r="AK224" s="69"/>
      <c r="AL224" s="124"/>
      <c r="AM224" s="125"/>
      <c r="AN224" s="125"/>
      <c r="AO224" s="124"/>
    </row>
    <row r="225" spans="1:41" x14ac:dyDescent="0.2">
      <c r="A225" s="75" t="s">
        <v>531</v>
      </c>
      <c r="B225" s="75" t="s">
        <v>93</v>
      </c>
      <c r="C225" s="85">
        <v>4002</v>
      </c>
      <c r="D225" s="77">
        <v>4057</v>
      </c>
      <c r="E225" s="77">
        <v>4079</v>
      </c>
      <c r="F225" s="77">
        <v>4114</v>
      </c>
      <c r="G225" s="77">
        <v>4135</v>
      </c>
      <c r="H225" s="77">
        <v>4124</v>
      </c>
      <c r="I225" s="77">
        <v>4187</v>
      </c>
      <c r="J225" s="77">
        <v>4254</v>
      </c>
      <c r="K225" s="77">
        <v>4435</v>
      </c>
      <c r="L225" s="77">
        <v>4821</v>
      </c>
      <c r="M225" s="77">
        <v>5004</v>
      </c>
      <c r="N225" s="77">
        <v>5129</v>
      </c>
      <c r="O225" s="77">
        <v>5226</v>
      </c>
      <c r="P225" s="77">
        <v>5340</v>
      </c>
      <c r="Q225" s="77">
        <v>5261</v>
      </c>
      <c r="R225" s="77">
        <v>5152</v>
      </c>
      <c r="S225" s="77">
        <v>5148</v>
      </c>
      <c r="T225" s="77">
        <v>5203</v>
      </c>
      <c r="U225" s="77">
        <v>5250</v>
      </c>
      <c r="V225" s="77">
        <v>5527</v>
      </c>
      <c r="W225" s="77">
        <v>5577</v>
      </c>
      <c r="X225" s="77">
        <v>5623</v>
      </c>
      <c r="Y225" s="77">
        <v>5634</v>
      </c>
      <c r="Z225" s="77">
        <v>5663</v>
      </c>
      <c r="AA225" s="77">
        <v>5734</v>
      </c>
      <c r="AB225" s="77">
        <v>5782</v>
      </c>
      <c r="AC225" s="77">
        <v>5874</v>
      </c>
      <c r="AD225" s="77">
        <v>5884</v>
      </c>
      <c r="AE225" s="77">
        <v>5875</v>
      </c>
      <c r="AG225" s="76" t="s">
        <v>520</v>
      </c>
      <c r="AJ225" s="76" t="s">
        <v>542</v>
      </c>
      <c r="AK225" s="69"/>
      <c r="AL225" s="124"/>
      <c r="AM225" s="125"/>
      <c r="AN225" s="125"/>
      <c r="AO225" s="124"/>
    </row>
    <row r="226" spans="1:41" x14ac:dyDescent="0.2">
      <c r="A226" s="75" t="s">
        <v>334</v>
      </c>
      <c r="B226" s="75" t="s">
        <v>93</v>
      </c>
      <c r="C226" s="85">
        <v>8861</v>
      </c>
      <c r="D226" s="77">
        <v>9575</v>
      </c>
      <c r="E226" s="77">
        <v>9976</v>
      </c>
      <c r="F226" s="77">
        <v>10252</v>
      </c>
      <c r="G226" s="77">
        <v>10435</v>
      </c>
      <c r="H226" s="77">
        <v>10448</v>
      </c>
      <c r="I226" s="77">
        <v>10515</v>
      </c>
      <c r="J226" s="77">
        <v>10505</v>
      </c>
      <c r="K226" s="77">
        <v>10568</v>
      </c>
      <c r="L226" s="77">
        <v>10471</v>
      </c>
      <c r="M226" s="77">
        <v>10864</v>
      </c>
      <c r="N226" s="77">
        <v>11034</v>
      </c>
      <c r="O226" s="77">
        <v>11693</v>
      </c>
      <c r="P226" s="77">
        <v>12411</v>
      </c>
      <c r="Q226" s="77">
        <v>12614</v>
      </c>
      <c r="R226" s="77">
        <v>13287</v>
      </c>
      <c r="S226" s="77">
        <v>13662</v>
      </c>
      <c r="T226" s="77">
        <v>13940</v>
      </c>
      <c r="U226" s="77">
        <v>14051</v>
      </c>
      <c r="V226" s="77">
        <v>13219</v>
      </c>
      <c r="W226" s="77">
        <v>13433</v>
      </c>
      <c r="X226" s="77">
        <v>13489</v>
      </c>
      <c r="Y226" s="77">
        <v>13705</v>
      </c>
      <c r="Z226" s="77">
        <v>13762</v>
      </c>
      <c r="AA226" s="77">
        <v>13849</v>
      </c>
      <c r="AB226" s="77">
        <v>13972</v>
      </c>
      <c r="AC226" s="77">
        <v>14328</v>
      </c>
      <c r="AD226" s="77">
        <v>14811</v>
      </c>
      <c r="AE226" s="77">
        <v>15052</v>
      </c>
      <c r="AG226" s="76" t="s">
        <v>563</v>
      </c>
      <c r="AJ226" s="76" t="s">
        <v>543</v>
      </c>
      <c r="AK226" s="69"/>
      <c r="AL226" s="124"/>
      <c r="AM226" s="125"/>
      <c r="AN226" s="125"/>
      <c r="AO226" s="124"/>
    </row>
    <row r="227" spans="1:41" x14ac:dyDescent="0.2">
      <c r="A227" s="75" t="s">
        <v>335</v>
      </c>
      <c r="B227" s="75" t="s">
        <v>93</v>
      </c>
      <c r="C227" s="85">
        <v>16423</v>
      </c>
      <c r="D227" s="77">
        <v>17460</v>
      </c>
      <c r="E227" s="77">
        <v>18463</v>
      </c>
      <c r="F227" s="77">
        <v>19442</v>
      </c>
      <c r="G227" s="77">
        <v>20120</v>
      </c>
      <c r="H227" s="77">
        <v>20613</v>
      </c>
      <c r="I227" s="77">
        <v>21257</v>
      </c>
      <c r="J227" s="77">
        <v>22078</v>
      </c>
      <c r="K227" s="77">
        <v>23240</v>
      </c>
      <c r="L227" s="77">
        <v>27228</v>
      </c>
      <c r="M227" s="77">
        <v>28261</v>
      </c>
      <c r="N227" s="77">
        <v>29139</v>
      </c>
      <c r="O227" s="77">
        <v>30626</v>
      </c>
      <c r="P227" s="77">
        <v>32558</v>
      </c>
      <c r="Q227" s="77">
        <v>34223</v>
      </c>
      <c r="R227" s="77">
        <v>35211</v>
      </c>
      <c r="S227" s="77">
        <v>35705</v>
      </c>
      <c r="T227" s="77">
        <v>36198</v>
      </c>
      <c r="U227" s="77">
        <v>36421</v>
      </c>
      <c r="V227" s="77">
        <v>36397</v>
      </c>
      <c r="W227" s="77">
        <v>36732</v>
      </c>
      <c r="X227" s="77">
        <v>37992</v>
      </c>
      <c r="Y227" s="77">
        <v>38182</v>
      </c>
      <c r="Z227" s="77">
        <v>38838</v>
      </c>
      <c r="AA227" s="77">
        <v>39660</v>
      </c>
      <c r="AB227" s="77">
        <v>40009</v>
      </c>
      <c r="AC227" s="77">
        <v>40986</v>
      </c>
      <c r="AD227" s="77">
        <v>41898</v>
      </c>
      <c r="AE227" s="77">
        <v>41923</v>
      </c>
      <c r="AG227" s="76" t="s">
        <v>520</v>
      </c>
      <c r="AJ227" s="76" t="s">
        <v>542</v>
      </c>
      <c r="AK227" s="69"/>
      <c r="AL227" s="124"/>
      <c r="AM227" s="125"/>
      <c r="AN227" s="125"/>
      <c r="AO227" s="124"/>
    </row>
    <row r="228" spans="1:41" x14ac:dyDescent="0.2">
      <c r="A228" s="75" t="s">
        <v>93</v>
      </c>
      <c r="B228" s="75" t="s">
        <v>93</v>
      </c>
      <c r="C228" s="85">
        <v>58502</v>
      </c>
      <c r="D228" s="77">
        <v>59270</v>
      </c>
      <c r="E228" s="77">
        <v>59942</v>
      </c>
      <c r="F228" s="77">
        <v>60230</v>
      </c>
      <c r="G228" s="77">
        <v>60964</v>
      </c>
      <c r="H228" s="77">
        <v>61153</v>
      </c>
      <c r="I228" s="77">
        <v>61705</v>
      </c>
      <c r="J228" s="77">
        <v>62447</v>
      </c>
      <c r="K228" s="77">
        <v>63330</v>
      </c>
      <c r="L228" s="77">
        <v>64347</v>
      </c>
      <c r="M228" s="77">
        <v>66264</v>
      </c>
      <c r="N228" s="77">
        <v>67610</v>
      </c>
      <c r="O228" s="77">
        <v>69805</v>
      </c>
      <c r="P228" s="77">
        <v>74010</v>
      </c>
      <c r="Q228" s="77">
        <v>76225</v>
      </c>
      <c r="R228" s="77">
        <v>79715</v>
      </c>
      <c r="S228" s="77">
        <v>79886</v>
      </c>
      <c r="T228" s="77">
        <v>80542</v>
      </c>
      <c r="U228" s="77">
        <v>80985</v>
      </c>
      <c r="V228" s="77">
        <v>78986</v>
      </c>
      <c r="W228" s="77">
        <v>79727</v>
      </c>
      <c r="X228" s="77">
        <v>82157</v>
      </c>
      <c r="Y228" s="77">
        <v>82711</v>
      </c>
      <c r="Z228" s="77">
        <v>83945</v>
      </c>
      <c r="AA228" s="77">
        <v>85003</v>
      </c>
      <c r="AB228" s="77">
        <v>85953</v>
      </c>
      <c r="AC228" s="77">
        <v>86750</v>
      </c>
      <c r="AD228" s="77">
        <v>87110</v>
      </c>
      <c r="AE228" s="77">
        <v>88120</v>
      </c>
      <c r="AG228" s="76" t="s">
        <v>520</v>
      </c>
      <c r="AJ228" s="76" t="s">
        <v>542</v>
      </c>
      <c r="AK228" s="69"/>
      <c r="AL228" s="124"/>
      <c r="AM228" s="125"/>
      <c r="AN228" s="125"/>
      <c r="AO228" s="124"/>
    </row>
    <row r="229" spans="1:41" x14ac:dyDescent="0.2">
      <c r="A229" s="75" t="s">
        <v>336</v>
      </c>
      <c r="B229" s="75" t="s">
        <v>337</v>
      </c>
      <c r="C229" s="85">
        <v>3244</v>
      </c>
      <c r="D229" s="77">
        <v>3270</v>
      </c>
      <c r="E229" s="77">
        <v>3251</v>
      </c>
      <c r="F229" s="77">
        <v>3188</v>
      </c>
      <c r="G229" s="77">
        <v>3133</v>
      </c>
      <c r="H229" s="77">
        <v>3161</v>
      </c>
      <c r="I229" s="77">
        <v>3096</v>
      </c>
      <c r="J229" s="77">
        <v>2992</v>
      </c>
      <c r="K229" s="77">
        <v>2997</v>
      </c>
      <c r="L229" s="77">
        <v>2863</v>
      </c>
      <c r="M229" s="77">
        <v>2844</v>
      </c>
      <c r="N229" s="77">
        <v>2812</v>
      </c>
      <c r="O229" s="77">
        <v>2840</v>
      </c>
      <c r="P229" s="77">
        <v>2876</v>
      </c>
      <c r="Q229" s="77">
        <v>2866</v>
      </c>
      <c r="R229" s="77">
        <v>2827</v>
      </c>
      <c r="S229" s="77">
        <v>2793</v>
      </c>
      <c r="T229" s="77">
        <v>2782</v>
      </c>
      <c r="U229" s="77">
        <v>2798</v>
      </c>
      <c r="V229" s="77">
        <v>2797</v>
      </c>
      <c r="W229" s="77">
        <v>2769</v>
      </c>
      <c r="X229" s="77">
        <v>2852</v>
      </c>
      <c r="Y229" s="77">
        <v>2868</v>
      </c>
      <c r="Z229" s="77">
        <v>2887</v>
      </c>
      <c r="AA229" s="77">
        <v>2900</v>
      </c>
      <c r="AB229" s="77">
        <v>2844</v>
      </c>
      <c r="AC229" s="77">
        <v>2868</v>
      </c>
      <c r="AD229" s="77">
        <v>2755</v>
      </c>
      <c r="AE229" s="77">
        <v>2826</v>
      </c>
      <c r="AG229" s="76" t="s">
        <v>520</v>
      </c>
      <c r="AJ229" s="76" t="s">
        <v>542</v>
      </c>
      <c r="AK229" s="69"/>
      <c r="AL229" s="124"/>
      <c r="AM229" s="125"/>
      <c r="AN229" s="125"/>
      <c r="AO229" s="124"/>
    </row>
    <row r="230" spans="1:41" x14ac:dyDescent="0.2">
      <c r="A230" s="75" t="s">
        <v>94</v>
      </c>
      <c r="B230" s="75" t="s">
        <v>95</v>
      </c>
      <c r="C230" s="85">
        <v>4990</v>
      </c>
      <c r="D230" s="77">
        <v>5132</v>
      </c>
      <c r="E230" s="77">
        <v>5230</v>
      </c>
      <c r="F230" s="77">
        <v>5292</v>
      </c>
      <c r="G230" s="77">
        <v>5247</v>
      </c>
      <c r="H230" s="77">
        <v>5260</v>
      </c>
      <c r="I230" s="77">
        <v>5288</v>
      </c>
      <c r="J230" s="77">
        <v>5265</v>
      </c>
      <c r="K230" s="77">
        <v>5355</v>
      </c>
      <c r="L230" s="77">
        <v>7270</v>
      </c>
      <c r="M230" s="77">
        <v>7414</v>
      </c>
      <c r="N230" s="77">
        <v>7460</v>
      </c>
      <c r="O230" s="77">
        <v>7472</v>
      </c>
      <c r="P230" s="77">
        <v>7602</v>
      </c>
      <c r="Q230" s="77">
        <v>7717</v>
      </c>
      <c r="R230" s="77">
        <v>7560</v>
      </c>
      <c r="S230" s="77">
        <v>7341</v>
      </c>
      <c r="T230" s="77">
        <v>7254</v>
      </c>
      <c r="U230" s="77">
        <v>7299</v>
      </c>
      <c r="V230" s="77">
        <v>8245</v>
      </c>
      <c r="W230" s="77">
        <v>8270</v>
      </c>
      <c r="X230" s="77">
        <v>8214</v>
      </c>
      <c r="Y230" s="77">
        <v>8189</v>
      </c>
      <c r="Z230" s="77">
        <v>8301</v>
      </c>
      <c r="AA230" s="77">
        <v>8299</v>
      </c>
      <c r="AB230" s="77">
        <v>8305</v>
      </c>
      <c r="AC230" s="77">
        <v>8316</v>
      </c>
      <c r="AD230" s="77">
        <v>8004</v>
      </c>
      <c r="AE230" s="77">
        <v>7859</v>
      </c>
      <c r="AG230" s="76" t="s">
        <v>565</v>
      </c>
      <c r="AJ230" s="76" t="s">
        <v>544</v>
      </c>
      <c r="AK230" s="69"/>
      <c r="AL230" s="124"/>
      <c r="AM230" s="125"/>
      <c r="AN230" s="125"/>
      <c r="AO230" s="124"/>
    </row>
    <row r="231" spans="1:41" x14ac:dyDescent="0.2">
      <c r="A231" s="75" t="s">
        <v>529</v>
      </c>
      <c r="B231" s="75" t="s">
        <v>96</v>
      </c>
      <c r="C231" s="85">
        <v>4329</v>
      </c>
      <c r="D231" s="77">
        <v>4381</v>
      </c>
      <c r="E231" s="77">
        <v>4365</v>
      </c>
      <c r="F231" s="77">
        <v>4391</v>
      </c>
      <c r="G231" s="77">
        <v>4415</v>
      </c>
      <c r="H231" s="77">
        <v>4424</v>
      </c>
      <c r="I231" s="77">
        <v>4499</v>
      </c>
      <c r="J231" s="77">
        <v>4533</v>
      </c>
      <c r="K231" s="77">
        <v>4628</v>
      </c>
      <c r="L231" s="77">
        <v>4069</v>
      </c>
      <c r="M231" s="77">
        <v>4083</v>
      </c>
      <c r="N231" s="77">
        <v>4094</v>
      </c>
      <c r="O231" s="77">
        <v>4102</v>
      </c>
      <c r="P231" s="77">
        <v>4064</v>
      </c>
      <c r="Q231" s="77">
        <v>4038</v>
      </c>
      <c r="R231" s="77">
        <v>4053</v>
      </c>
      <c r="S231" s="77">
        <v>4031</v>
      </c>
      <c r="T231" s="77">
        <v>4037</v>
      </c>
      <c r="U231" s="77">
        <v>4053</v>
      </c>
      <c r="V231" s="77">
        <v>3737</v>
      </c>
      <c r="W231" s="77">
        <v>3753</v>
      </c>
      <c r="X231" s="77">
        <v>3754</v>
      </c>
      <c r="Y231" s="77">
        <v>3735</v>
      </c>
      <c r="Z231" s="77">
        <v>3720</v>
      </c>
      <c r="AA231" s="77">
        <v>3716</v>
      </c>
      <c r="AB231" s="77">
        <v>3744</v>
      </c>
      <c r="AC231" s="77">
        <v>3750</v>
      </c>
      <c r="AD231" s="77">
        <v>3987</v>
      </c>
      <c r="AE231" s="77">
        <v>3949</v>
      </c>
      <c r="AG231" s="76" t="s">
        <v>561</v>
      </c>
      <c r="AJ231" s="76" t="s">
        <v>541</v>
      </c>
      <c r="AK231" s="69"/>
      <c r="AL231" s="124"/>
      <c r="AM231" s="125"/>
      <c r="AN231" s="125"/>
      <c r="AO231" s="124"/>
    </row>
    <row r="232" spans="1:41" x14ac:dyDescent="0.2">
      <c r="A232" s="75" t="s">
        <v>338</v>
      </c>
      <c r="B232" s="75" t="s">
        <v>96</v>
      </c>
      <c r="C232" s="85">
        <v>1662</v>
      </c>
      <c r="D232" s="77">
        <v>1670</v>
      </c>
      <c r="E232" s="77">
        <v>1671</v>
      </c>
      <c r="F232" s="77">
        <v>1647</v>
      </c>
      <c r="G232" s="77">
        <v>1653</v>
      </c>
      <c r="H232" s="77">
        <v>1650</v>
      </c>
      <c r="I232" s="77">
        <v>1673</v>
      </c>
      <c r="J232" s="77">
        <v>1682</v>
      </c>
      <c r="K232" s="77">
        <v>1713</v>
      </c>
      <c r="L232" s="77">
        <v>1643</v>
      </c>
      <c r="M232" s="77">
        <v>1646</v>
      </c>
      <c r="N232" s="77">
        <v>1650</v>
      </c>
      <c r="O232" s="77">
        <v>1654</v>
      </c>
      <c r="P232" s="77">
        <v>1635</v>
      </c>
      <c r="Q232" s="77">
        <v>1622</v>
      </c>
      <c r="R232" s="77">
        <v>1626</v>
      </c>
      <c r="S232" s="77">
        <v>1619</v>
      </c>
      <c r="T232" s="77">
        <v>1632</v>
      </c>
      <c r="U232" s="77">
        <v>1649</v>
      </c>
      <c r="V232" s="77">
        <v>1631</v>
      </c>
      <c r="W232" s="77">
        <v>1638</v>
      </c>
      <c r="X232" s="77">
        <v>1654</v>
      </c>
      <c r="Y232" s="77">
        <v>1660</v>
      </c>
      <c r="Z232" s="77">
        <v>1663</v>
      </c>
      <c r="AA232" s="77">
        <v>1677</v>
      </c>
      <c r="AB232" s="77">
        <v>1693</v>
      </c>
      <c r="AC232" s="77">
        <v>1692</v>
      </c>
      <c r="AD232" s="77">
        <v>1734</v>
      </c>
      <c r="AE232" s="77">
        <v>1662</v>
      </c>
      <c r="AG232" s="76" t="s">
        <v>561</v>
      </c>
      <c r="AJ232" s="76" t="s">
        <v>541</v>
      </c>
      <c r="AK232" s="69"/>
      <c r="AL232" s="124"/>
      <c r="AM232" s="125"/>
      <c r="AN232" s="125"/>
      <c r="AO232" s="124"/>
    </row>
    <row r="233" spans="1:41" x14ac:dyDescent="0.2">
      <c r="A233" s="75" t="s">
        <v>97</v>
      </c>
      <c r="B233" s="75" t="s">
        <v>96</v>
      </c>
      <c r="C233" s="85">
        <v>5313</v>
      </c>
      <c r="D233" s="77">
        <v>5466</v>
      </c>
      <c r="E233" s="77">
        <v>5721</v>
      </c>
      <c r="F233" s="77">
        <v>5947</v>
      </c>
      <c r="G233" s="77">
        <v>6072</v>
      </c>
      <c r="H233" s="77">
        <v>6263</v>
      </c>
      <c r="I233" s="77">
        <v>6554</v>
      </c>
      <c r="J233" s="77">
        <v>6804</v>
      </c>
      <c r="K233" s="77">
        <v>7159</v>
      </c>
      <c r="L233" s="77">
        <v>7805</v>
      </c>
      <c r="M233" s="77">
        <v>8058</v>
      </c>
      <c r="N233" s="77">
        <v>8286</v>
      </c>
      <c r="O233" s="77">
        <v>8424</v>
      </c>
      <c r="P233" s="77">
        <v>8344</v>
      </c>
      <c r="Q233" s="77">
        <v>8455</v>
      </c>
      <c r="R233" s="77">
        <v>8737</v>
      </c>
      <c r="S233" s="77">
        <v>8762</v>
      </c>
      <c r="T233" s="77">
        <v>9025</v>
      </c>
      <c r="U233" s="77">
        <v>9114</v>
      </c>
      <c r="V233" s="77">
        <v>8220</v>
      </c>
      <c r="W233" s="77">
        <v>8247</v>
      </c>
      <c r="X233" s="77">
        <v>8370</v>
      </c>
      <c r="Y233" s="77">
        <v>8406</v>
      </c>
      <c r="Z233" s="77">
        <v>8440</v>
      </c>
      <c r="AA233" s="77">
        <v>8521</v>
      </c>
      <c r="AB233" s="77">
        <v>8593</v>
      </c>
      <c r="AC233" s="77">
        <v>8587</v>
      </c>
      <c r="AD233" s="77">
        <v>8677</v>
      </c>
      <c r="AE233" s="77">
        <v>8506</v>
      </c>
      <c r="AG233" s="76" t="s">
        <v>520</v>
      </c>
      <c r="AJ233" s="76" t="s">
        <v>542</v>
      </c>
      <c r="AK233" s="69"/>
      <c r="AL233" s="124"/>
      <c r="AM233" s="125"/>
      <c r="AN233" s="125"/>
      <c r="AO233" s="124"/>
    </row>
    <row r="234" spans="1:41" x14ac:dyDescent="0.2">
      <c r="A234" s="75" t="s">
        <v>98</v>
      </c>
      <c r="B234" s="75" t="s">
        <v>96</v>
      </c>
      <c r="C234" s="85">
        <v>7983</v>
      </c>
      <c r="D234" s="77">
        <v>8310</v>
      </c>
      <c r="E234" s="77">
        <v>8612</v>
      </c>
      <c r="F234" s="77">
        <v>8914</v>
      </c>
      <c r="G234" s="77">
        <v>9229</v>
      </c>
      <c r="H234" s="77">
        <v>9670</v>
      </c>
      <c r="I234" s="77">
        <v>10040</v>
      </c>
      <c r="J234" s="77">
        <v>10344</v>
      </c>
      <c r="K234" s="77">
        <v>10726</v>
      </c>
      <c r="L234" s="77">
        <v>12531</v>
      </c>
      <c r="M234" s="77">
        <v>12714</v>
      </c>
      <c r="N234" s="77">
        <v>12948</v>
      </c>
      <c r="O234" s="77">
        <v>13167</v>
      </c>
      <c r="P234" s="77">
        <v>13270</v>
      </c>
      <c r="Q234" s="77">
        <v>15335</v>
      </c>
      <c r="R234" s="77">
        <v>16629</v>
      </c>
      <c r="S234" s="77">
        <v>17235</v>
      </c>
      <c r="T234" s="77">
        <v>17547</v>
      </c>
      <c r="U234" s="77">
        <v>17898</v>
      </c>
      <c r="V234" s="77">
        <v>16396</v>
      </c>
      <c r="W234" s="77">
        <v>16465</v>
      </c>
      <c r="X234" s="77">
        <v>16958</v>
      </c>
      <c r="Y234" s="77">
        <v>17053</v>
      </c>
      <c r="Z234" s="77">
        <v>17161</v>
      </c>
      <c r="AA234" s="77">
        <v>17628</v>
      </c>
      <c r="AB234" s="77">
        <v>18016</v>
      </c>
      <c r="AC234" s="77">
        <v>18007</v>
      </c>
      <c r="AD234" s="77">
        <v>18009</v>
      </c>
      <c r="AE234" s="77">
        <v>18284</v>
      </c>
      <c r="AG234" s="76" t="s">
        <v>563</v>
      </c>
      <c r="AJ234" s="76" t="s">
        <v>543</v>
      </c>
      <c r="AK234" s="69"/>
      <c r="AL234" s="124"/>
      <c r="AM234" s="125"/>
      <c r="AN234" s="125"/>
      <c r="AO234" s="124"/>
    </row>
    <row r="235" spans="1:41" x14ac:dyDescent="0.2">
      <c r="A235" s="75" t="s">
        <v>99</v>
      </c>
      <c r="B235" s="75" t="s">
        <v>96</v>
      </c>
      <c r="C235" s="85">
        <v>8313</v>
      </c>
      <c r="D235" s="77">
        <v>8623</v>
      </c>
      <c r="E235" s="77">
        <v>8993</v>
      </c>
      <c r="F235" s="77">
        <v>9440</v>
      </c>
      <c r="G235" s="77">
        <v>9793</v>
      </c>
      <c r="H235" s="77">
        <v>9899</v>
      </c>
      <c r="I235" s="77">
        <v>10361</v>
      </c>
      <c r="J235" s="77">
        <v>10417</v>
      </c>
      <c r="K235" s="77">
        <v>10859</v>
      </c>
      <c r="L235" s="77">
        <v>11122</v>
      </c>
      <c r="M235" s="77">
        <v>11235</v>
      </c>
      <c r="N235" s="77">
        <v>11275</v>
      </c>
      <c r="O235" s="77">
        <v>11477</v>
      </c>
      <c r="P235" s="77">
        <v>11359</v>
      </c>
      <c r="Q235" s="77">
        <v>11333</v>
      </c>
      <c r="R235" s="77">
        <v>11518</v>
      </c>
      <c r="S235" s="77">
        <v>11799</v>
      </c>
      <c r="T235" s="77">
        <v>12024</v>
      </c>
      <c r="U235" s="77">
        <v>12140</v>
      </c>
      <c r="V235" s="77">
        <v>12942</v>
      </c>
      <c r="W235" s="77">
        <v>12992</v>
      </c>
      <c r="X235" s="77">
        <v>13697</v>
      </c>
      <c r="Y235" s="77">
        <v>13815</v>
      </c>
      <c r="Z235" s="77">
        <v>14370</v>
      </c>
      <c r="AA235" s="77">
        <v>14720</v>
      </c>
      <c r="AB235" s="77">
        <v>14802</v>
      </c>
      <c r="AC235" s="77">
        <v>14880</v>
      </c>
      <c r="AD235" s="77">
        <v>14724</v>
      </c>
      <c r="AE235" s="77">
        <v>14797</v>
      </c>
      <c r="AG235" s="76" t="s">
        <v>520</v>
      </c>
      <c r="AJ235" s="76" t="s">
        <v>542</v>
      </c>
      <c r="AK235" s="69"/>
      <c r="AL235" s="124"/>
      <c r="AM235" s="125"/>
      <c r="AN235" s="125"/>
      <c r="AO235" s="124"/>
    </row>
    <row r="236" spans="1:41" x14ac:dyDescent="0.2">
      <c r="A236" s="75" t="s">
        <v>100</v>
      </c>
      <c r="B236" s="75" t="s">
        <v>96</v>
      </c>
      <c r="C236" s="85">
        <v>26174</v>
      </c>
      <c r="D236" s="77">
        <v>25914</v>
      </c>
      <c r="E236" s="77">
        <v>19379</v>
      </c>
      <c r="F236" s="77">
        <v>17863</v>
      </c>
      <c r="G236" s="77">
        <v>17552</v>
      </c>
      <c r="H236" s="77">
        <v>17573</v>
      </c>
      <c r="I236" s="77">
        <v>18080</v>
      </c>
      <c r="J236" s="77">
        <v>18181</v>
      </c>
      <c r="K236" s="77">
        <v>18521</v>
      </c>
      <c r="L236" s="77">
        <v>19538</v>
      </c>
      <c r="M236" s="77">
        <v>19590</v>
      </c>
      <c r="N236" s="77">
        <v>19673</v>
      </c>
      <c r="O236" s="77">
        <v>19115</v>
      </c>
      <c r="P236" s="77">
        <v>18929</v>
      </c>
      <c r="Q236" s="77">
        <v>18824</v>
      </c>
      <c r="R236" s="77">
        <v>18958</v>
      </c>
      <c r="S236" s="77">
        <v>19083</v>
      </c>
      <c r="T236" s="77">
        <v>19265</v>
      </c>
      <c r="U236" s="77">
        <v>19445</v>
      </c>
      <c r="V236" s="77">
        <v>19758</v>
      </c>
      <c r="W236" s="77">
        <v>19945</v>
      </c>
      <c r="X236" s="77">
        <v>20229</v>
      </c>
      <c r="Y236" s="77">
        <v>20302</v>
      </c>
      <c r="Z236" s="77">
        <v>21039</v>
      </c>
      <c r="AA236" s="77">
        <v>21595</v>
      </c>
      <c r="AB236" s="77">
        <v>22143</v>
      </c>
      <c r="AC236" s="77">
        <v>22424</v>
      </c>
      <c r="AD236" s="77">
        <v>22957</v>
      </c>
      <c r="AE236" s="77">
        <v>22321</v>
      </c>
      <c r="AG236" s="76" t="s">
        <v>520</v>
      </c>
      <c r="AJ236" s="76" t="s">
        <v>542</v>
      </c>
      <c r="AK236" s="69"/>
      <c r="AL236" s="124"/>
      <c r="AM236" s="125"/>
      <c r="AN236" s="125"/>
      <c r="AO236" s="124"/>
    </row>
    <row r="237" spans="1:41" x14ac:dyDescent="0.2">
      <c r="A237" s="75" t="s">
        <v>96</v>
      </c>
      <c r="B237" s="75" t="s">
        <v>96</v>
      </c>
      <c r="C237" s="85">
        <v>32439</v>
      </c>
      <c r="D237" s="77">
        <v>31742</v>
      </c>
      <c r="E237" s="77">
        <v>32514</v>
      </c>
      <c r="F237" s="77">
        <v>31774</v>
      </c>
      <c r="G237" s="77">
        <v>31875</v>
      </c>
      <c r="H237" s="77">
        <v>32777</v>
      </c>
      <c r="I237" s="77">
        <v>33333</v>
      </c>
      <c r="J237" s="77">
        <v>32792</v>
      </c>
      <c r="K237" s="77">
        <v>33327</v>
      </c>
      <c r="L237" s="77">
        <v>29472</v>
      </c>
      <c r="M237" s="77">
        <v>29800</v>
      </c>
      <c r="N237" s="77">
        <v>30329</v>
      </c>
      <c r="O237" s="77">
        <v>30241</v>
      </c>
      <c r="P237" s="77">
        <v>30399</v>
      </c>
      <c r="Q237" s="77">
        <v>30161</v>
      </c>
      <c r="R237" s="77">
        <v>30121</v>
      </c>
      <c r="S237" s="77">
        <v>29198</v>
      </c>
      <c r="T237" s="77">
        <v>29244</v>
      </c>
      <c r="U237" s="77">
        <v>29455</v>
      </c>
      <c r="V237" s="77">
        <v>28018</v>
      </c>
      <c r="W237" s="77">
        <v>28391</v>
      </c>
      <c r="X237" s="77">
        <v>28004</v>
      </c>
      <c r="Y237" s="77">
        <v>27914</v>
      </c>
      <c r="Z237" s="77">
        <v>27946</v>
      </c>
      <c r="AA237" s="77">
        <v>28058</v>
      </c>
      <c r="AB237" s="77">
        <v>28412</v>
      </c>
      <c r="AC237" s="77">
        <v>28323</v>
      </c>
      <c r="AD237" s="77">
        <v>28448</v>
      </c>
      <c r="AE237" s="77">
        <v>28170</v>
      </c>
      <c r="AG237" s="76" t="s">
        <v>561</v>
      </c>
      <c r="AJ237" s="76" t="s">
        <v>541</v>
      </c>
      <c r="AK237" s="69"/>
      <c r="AL237" s="124"/>
      <c r="AM237" s="125"/>
      <c r="AN237" s="125"/>
      <c r="AO237" s="124"/>
    </row>
    <row r="238" spans="1:41" x14ac:dyDescent="0.2">
      <c r="A238" s="75" t="s">
        <v>101</v>
      </c>
      <c r="B238" s="75" t="s">
        <v>96</v>
      </c>
      <c r="C238" s="85">
        <v>16394</v>
      </c>
      <c r="D238" s="77">
        <v>16592</v>
      </c>
      <c r="E238" s="77">
        <v>16629</v>
      </c>
      <c r="F238" s="77">
        <v>16944</v>
      </c>
      <c r="G238" s="77">
        <v>16971</v>
      </c>
      <c r="H238" s="77">
        <v>16945</v>
      </c>
      <c r="I238" s="77">
        <v>17181</v>
      </c>
      <c r="J238" s="77">
        <v>17295</v>
      </c>
      <c r="K238" s="77">
        <v>17607</v>
      </c>
      <c r="L238" s="77">
        <v>15462</v>
      </c>
      <c r="M238" s="77">
        <v>15505</v>
      </c>
      <c r="N238" s="77">
        <v>15545</v>
      </c>
      <c r="O238" s="77">
        <v>15577</v>
      </c>
      <c r="P238" s="77">
        <v>15429</v>
      </c>
      <c r="Q238" s="77">
        <v>15305</v>
      </c>
      <c r="R238" s="77">
        <v>15444</v>
      </c>
      <c r="S238" s="77">
        <v>15401</v>
      </c>
      <c r="T238" s="77">
        <v>15536</v>
      </c>
      <c r="U238" s="77">
        <v>15683</v>
      </c>
      <c r="V238" s="77">
        <v>15107</v>
      </c>
      <c r="W238" s="77">
        <v>15178</v>
      </c>
      <c r="X238" s="77">
        <v>15223</v>
      </c>
      <c r="Y238" s="77">
        <v>15237</v>
      </c>
      <c r="Z238" s="77">
        <v>15348</v>
      </c>
      <c r="AA238" s="77">
        <v>15382</v>
      </c>
      <c r="AB238" s="77">
        <v>15671</v>
      </c>
      <c r="AC238" s="77">
        <v>15660</v>
      </c>
      <c r="AD238" s="77">
        <v>15883</v>
      </c>
      <c r="AE238" s="77">
        <v>15265</v>
      </c>
      <c r="AG238" s="76" t="s">
        <v>561</v>
      </c>
      <c r="AJ238" s="76" t="s">
        <v>541</v>
      </c>
      <c r="AK238" s="69"/>
      <c r="AL238" s="124"/>
      <c r="AM238" s="125"/>
      <c r="AN238" s="125"/>
      <c r="AO238" s="124"/>
    </row>
    <row r="239" spans="1:41" x14ac:dyDescent="0.2">
      <c r="A239" s="75" t="s">
        <v>102</v>
      </c>
      <c r="B239" s="75" t="s">
        <v>96</v>
      </c>
      <c r="C239" s="85">
        <v>112976</v>
      </c>
      <c r="D239" s="77">
        <v>114177</v>
      </c>
      <c r="E239" s="77">
        <v>118328</v>
      </c>
      <c r="F239" s="77">
        <v>119145</v>
      </c>
      <c r="G239" s="77">
        <v>121224</v>
      </c>
      <c r="H239" s="77">
        <v>122421</v>
      </c>
      <c r="I239" s="77">
        <v>126523</v>
      </c>
      <c r="J239" s="77">
        <v>129801</v>
      </c>
      <c r="K239" s="77">
        <v>134680</v>
      </c>
      <c r="L239" s="77">
        <v>146635</v>
      </c>
      <c r="M239" s="77">
        <v>148405</v>
      </c>
      <c r="N239" s="77">
        <v>150269</v>
      </c>
      <c r="O239" s="77">
        <v>152209</v>
      </c>
      <c r="P239" s="77">
        <v>148759</v>
      </c>
      <c r="Q239" s="77">
        <v>148350</v>
      </c>
      <c r="R239" s="77">
        <v>149539</v>
      </c>
      <c r="S239" s="77">
        <v>150215</v>
      </c>
      <c r="T239" s="77">
        <v>152597</v>
      </c>
      <c r="U239" s="77">
        <v>153948</v>
      </c>
      <c r="V239" s="77">
        <v>150989</v>
      </c>
      <c r="W239" s="77">
        <v>151994</v>
      </c>
      <c r="X239" s="77">
        <v>156716</v>
      </c>
      <c r="Y239" s="77">
        <v>158152</v>
      </c>
      <c r="Z239" s="77">
        <v>159308</v>
      </c>
      <c r="AA239" s="77">
        <v>161273</v>
      </c>
      <c r="AB239" s="77">
        <v>161521</v>
      </c>
      <c r="AC239" s="77">
        <v>161784</v>
      </c>
      <c r="AD239" s="77">
        <v>162797</v>
      </c>
      <c r="AE239" s="77">
        <v>162222</v>
      </c>
      <c r="AG239" s="76" t="s">
        <v>561</v>
      </c>
      <c r="AJ239" s="76" t="s">
        <v>541</v>
      </c>
      <c r="AK239" s="69"/>
      <c r="AL239" s="124"/>
      <c r="AM239" s="125"/>
      <c r="AN239" s="125"/>
      <c r="AO239" s="124"/>
    </row>
    <row r="240" spans="1:41" x14ac:dyDescent="0.2">
      <c r="A240" s="75" t="s">
        <v>103</v>
      </c>
      <c r="B240" s="75" t="s">
        <v>96</v>
      </c>
      <c r="C240" s="85">
        <v>192</v>
      </c>
      <c r="D240" s="77">
        <v>193</v>
      </c>
      <c r="E240" s="77">
        <v>195</v>
      </c>
      <c r="F240" s="77">
        <v>193</v>
      </c>
      <c r="G240" s="77">
        <v>189</v>
      </c>
      <c r="H240" s="77">
        <v>187</v>
      </c>
      <c r="I240" s="77">
        <v>189</v>
      </c>
      <c r="J240" s="77">
        <v>192</v>
      </c>
      <c r="K240" s="77">
        <v>197</v>
      </c>
      <c r="L240" s="77">
        <v>267</v>
      </c>
      <c r="M240" s="77">
        <v>267</v>
      </c>
      <c r="N240" s="77">
        <v>282</v>
      </c>
      <c r="O240" s="77">
        <v>308</v>
      </c>
      <c r="P240" s="77">
        <v>300</v>
      </c>
      <c r="Q240" s="77">
        <v>300</v>
      </c>
      <c r="R240" s="77">
        <v>301</v>
      </c>
      <c r="S240" s="77">
        <v>298</v>
      </c>
      <c r="T240" s="77">
        <v>312</v>
      </c>
      <c r="U240" s="77">
        <v>329</v>
      </c>
      <c r="V240" s="77">
        <v>335</v>
      </c>
      <c r="W240" s="77">
        <v>336</v>
      </c>
      <c r="X240" s="77">
        <v>343</v>
      </c>
      <c r="Y240" s="77">
        <v>347</v>
      </c>
      <c r="Z240" s="77">
        <v>369</v>
      </c>
      <c r="AA240" s="77">
        <v>375</v>
      </c>
      <c r="AB240" s="77">
        <v>377</v>
      </c>
      <c r="AC240" s="77">
        <v>394</v>
      </c>
      <c r="AD240" s="77">
        <v>397</v>
      </c>
      <c r="AE240" s="77">
        <v>385</v>
      </c>
      <c r="AG240" s="76" t="s">
        <v>561</v>
      </c>
      <c r="AJ240" s="76" t="s">
        <v>541</v>
      </c>
      <c r="AK240" s="69"/>
      <c r="AL240" s="124"/>
      <c r="AM240" s="125"/>
      <c r="AN240" s="125"/>
      <c r="AO240" s="124"/>
    </row>
    <row r="241" spans="1:41" x14ac:dyDescent="0.2">
      <c r="A241" s="75" t="s">
        <v>104</v>
      </c>
      <c r="B241" s="75" t="s">
        <v>96</v>
      </c>
      <c r="C241" s="85">
        <v>39726</v>
      </c>
      <c r="D241" s="77">
        <v>38264</v>
      </c>
      <c r="E241" s="77">
        <v>31160</v>
      </c>
      <c r="F241" s="77">
        <v>29298</v>
      </c>
      <c r="G241" s="77">
        <v>28013</v>
      </c>
      <c r="H241" s="77">
        <v>28088</v>
      </c>
      <c r="I241" s="77">
        <v>29417</v>
      </c>
      <c r="J241" s="77">
        <v>29719</v>
      </c>
      <c r="K241" s="77">
        <v>30290</v>
      </c>
      <c r="L241" s="77">
        <v>33028</v>
      </c>
      <c r="M241" s="77">
        <v>33601</v>
      </c>
      <c r="N241" s="77">
        <v>33461</v>
      </c>
      <c r="O241" s="77">
        <v>33304</v>
      </c>
      <c r="P241" s="77">
        <v>34809</v>
      </c>
      <c r="Q241" s="77">
        <v>34454</v>
      </c>
      <c r="R241" s="77">
        <v>34641</v>
      </c>
      <c r="S241" s="77">
        <v>34048</v>
      </c>
      <c r="T241" s="77">
        <v>34240</v>
      </c>
      <c r="U241" s="77">
        <v>34628</v>
      </c>
      <c r="V241" s="77">
        <v>32806</v>
      </c>
      <c r="W241" s="77">
        <v>33073</v>
      </c>
      <c r="X241" s="77">
        <v>33757</v>
      </c>
      <c r="Y241" s="77">
        <v>33796</v>
      </c>
      <c r="Z241" s="77">
        <v>34189</v>
      </c>
      <c r="AA241" s="77">
        <v>34165</v>
      </c>
      <c r="AB241" s="77">
        <v>34185</v>
      </c>
      <c r="AC241" s="77">
        <v>34270</v>
      </c>
      <c r="AD241" s="77">
        <v>33776</v>
      </c>
      <c r="AE241" s="77">
        <v>33537</v>
      </c>
      <c r="AG241" s="76" t="s">
        <v>520</v>
      </c>
      <c r="AJ241" s="76" t="s">
        <v>542</v>
      </c>
      <c r="AK241" s="69"/>
      <c r="AL241" s="124"/>
      <c r="AM241" s="125"/>
      <c r="AN241" s="125"/>
      <c r="AO241" s="124"/>
    </row>
    <row r="242" spans="1:41" x14ac:dyDescent="0.2">
      <c r="A242" s="75" t="s">
        <v>105</v>
      </c>
      <c r="B242" s="75" t="s">
        <v>96</v>
      </c>
      <c r="C242" s="85">
        <v>13838</v>
      </c>
      <c r="D242" s="77">
        <v>14579</v>
      </c>
      <c r="E242" s="77">
        <v>15291</v>
      </c>
      <c r="F242" s="77">
        <v>15387</v>
      </c>
      <c r="G242" s="77">
        <v>15597</v>
      </c>
      <c r="H242" s="77">
        <v>19981</v>
      </c>
      <c r="I242" s="77">
        <v>21929</v>
      </c>
      <c r="J242" s="77">
        <v>23083</v>
      </c>
      <c r="K242" s="77">
        <v>23924</v>
      </c>
      <c r="L242" s="77">
        <v>22122</v>
      </c>
      <c r="M242" s="77">
        <v>21941</v>
      </c>
      <c r="N242" s="77">
        <v>24201</v>
      </c>
      <c r="O242" s="77">
        <v>26203</v>
      </c>
      <c r="P242" s="77">
        <v>27266</v>
      </c>
      <c r="Q242" s="77">
        <v>28075</v>
      </c>
      <c r="R242" s="77">
        <v>28361</v>
      </c>
      <c r="S242" s="77">
        <v>27826</v>
      </c>
      <c r="T242" s="77">
        <v>28050</v>
      </c>
      <c r="U242" s="77">
        <v>27929</v>
      </c>
      <c r="V242" s="77">
        <v>26285</v>
      </c>
      <c r="W242" s="77">
        <v>26196</v>
      </c>
      <c r="X242" s="77">
        <v>25799</v>
      </c>
      <c r="Y242" s="77">
        <v>25294</v>
      </c>
      <c r="Z242" s="77">
        <v>25056</v>
      </c>
      <c r="AA242" s="77">
        <v>25888</v>
      </c>
      <c r="AB242" s="77">
        <v>26316</v>
      </c>
      <c r="AC242" s="77">
        <v>26246</v>
      </c>
      <c r="AD242" s="77">
        <v>26079</v>
      </c>
      <c r="AE242" s="77">
        <v>25301</v>
      </c>
      <c r="AG242" s="76" t="s">
        <v>520</v>
      </c>
      <c r="AJ242" s="76" t="s">
        <v>542</v>
      </c>
      <c r="AK242" s="69"/>
      <c r="AL242" s="124"/>
      <c r="AM242" s="125"/>
      <c r="AN242" s="125"/>
      <c r="AO242" s="124"/>
    </row>
    <row r="243" spans="1:41" x14ac:dyDescent="0.2">
      <c r="A243" s="75" t="s">
        <v>339</v>
      </c>
      <c r="B243" s="75" t="s">
        <v>340</v>
      </c>
      <c r="C243" s="85"/>
      <c r="D243" s="77">
        <v>8517</v>
      </c>
      <c r="E243" s="77">
        <v>8741</v>
      </c>
      <c r="F243" s="77">
        <v>8689</v>
      </c>
      <c r="G243" s="77">
        <v>8849</v>
      </c>
      <c r="H243" s="77">
        <v>8960</v>
      </c>
      <c r="I243" s="77">
        <v>9056</v>
      </c>
      <c r="J243" s="77">
        <v>9128</v>
      </c>
      <c r="K243" s="77">
        <v>9375</v>
      </c>
      <c r="L243" s="77">
        <v>10093</v>
      </c>
      <c r="M243" s="77">
        <v>11280</v>
      </c>
      <c r="N243" s="77">
        <v>12331</v>
      </c>
      <c r="O243" s="77">
        <v>13156</v>
      </c>
      <c r="P243" s="77">
        <v>14271</v>
      </c>
      <c r="Q243" s="77">
        <v>14961</v>
      </c>
      <c r="R243" s="77">
        <v>16031</v>
      </c>
      <c r="S243" s="77">
        <v>16215</v>
      </c>
      <c r="T243" s="77">
        <v>16503</v>
      </c>
      <c r="U243" s="77">
        <v>16836</v>
      </c>
      <c r="V243" s="77">
        <v>19628</v>
      </c>
      <c r="W243" s="77">
        <v>19734</v>
      </c>
      <c r="X243" s="77">
        <v>20117</v>
      </c>
      <c r="Y243" s="77">
        <v>20353</v>
      </c>
      <c r="Z243" s="77">
        <v>20518</v>
      </c>
      <c r="AA243" s="77">
        <v>20649</v>
      </c>
      <c r="AB243" s="77">
        <v>20733</v>
      </c>
      <c r="AC243" s="77">
        <v>20990</v>
      </c>
      <c r="AD243" s="77">
        <v>20629</v>
      </c>
      <c r="AE243" s="77">
        <v>20837</v>
      </c>
      <c r="AG243" s="76" t="s">
        <v>563</v>
      </c>
      <c r="AJ243" s="76" t="s">
        <v>543</v>
      </c>
      <c r="AK243" s="69"/>
      <c r="AL243" s="124"/>
      <c r="AM243" s="125"/>
      <c r="AN243" s="125"/>
      <c r="AO243" s="124"/>
    </row>
    <row r="244" spans="1:41" x14ac:dyDescent="0.2">
      <c r="A244" s="75" t="s">
        <v>341</v>
      </c>
      <c r="B244" s="75" t="s">
        <v>340</v>
      </c>
      <c r="C244" s="85">
        <v>4503</v>
      </c>
      <c r="D244" s="77">
        <v>4554</v>
      </c>
      <c r="E244" s="77">
        <v>4642</v>
      </c>
      <c r="F244" s="77">
        <v>4662</v>
      </c>
      <c r="G244" s="77">
        <v>4687</v>
      </c>
      <c r="H244" s="77">
        <v>4757</v>
      </c>
      <c r="I244" s="77">
        <v>4839</v>
      </c>
      <c r="J244" s="77">
        <v>4873</v>
      </c>
      <c r="K244" s="77">
        <v>4954</v>
      </c>
      <c r="L244" s="77">
        <v>5232</v>
      </c>
      <c r="M244" s="77">
        <v>5234</v>
      </c>
      <c r="N244" s="77">
        <v>5237</v>
      </c>
      <c r="O244" s="77">
        <v>5192</v>
      </c>
      <c r="P244" s="77">
        <v>5211</v>
      </c>
      <c r="Q244" s="77">
        <v>5258</v>
      </c>
      <c r="R244" s="77">
        <v>5302</v>
      </c>
      <c r="S244" s="77">
        <v>5277</v>
      </c>
      <c r="T244" s="77">
        <v>5331</v>
      </c>
      <c r="U244" s="77">
        <v>5370</v>
      </c>
      <c r="V244" s="77">
        <v>5170</v>
      </c>
      <c r="W244" s="77">
        <v>5181</v>
      </c>
      <c r="X244" s="77">
        <v>5167</v>
      </c>
      <c r="Y244" s="77">
        <v>5205</v>
      </c>
      <c r="Z244" s="77">
        <v>5186</v>
      </c>
      <c r="AA244" s="77">
        <v>5301</v>
      </c>
      <c r="AB244" s="77">
        <v>5318</v>
      </c>
      <c r="AC244" s="77">
        <v>5334</v>
      </c>
      <c r="AD244" s="77">
        <v>5453</v>
      </c>
      <c r="AE244" s="77">
        <v>5348</v>
      </c>
      <c r="AG244" s="76" t="s">
        <v>561</v>
      </c>
      <c r="AJ244" s="76" t="s">
        <v>541</v>
      </c>
      <c r="AK244" s="69"/>
      <c r="AL244" s="124"/>
      <c r="AM244" s="125"/>
      <c r="AN244" s="125"/>
      <c r="AO244" s="124"/>
    </row>
    <row r="245" spans="1:41" x14ac:dyDescent="0.2">
      <c r="A245" s="75" t="s">
        <v>340</v>
      </c>
      <c r="B245" s="75" t="s">
        <v>340</v>
      </c>
      <c r="C245" s="85">
        <v>63667</v>
      </c>
      <c r="D245" s="77">
        <v>64646</v>
      </c>
      <c r="E245" s="77">
        <v>65252</v>
      </c>
      <c r="F245" s="77">
        <v>65804</v>
      </c>
      <c r="G245" s="77">
        <v>66502</v>
      </c>
      <c r="H245" s="77">
        <v>67577</v>
      </c>
      <c r="I245" s="77">
        <v>68421</v>
      </c>
      <c r="J245" s="77">
        <v>69266</v>
      </c>
      <c r="K245" s="77">
        <v>71412</v>
      </c>
      <c r="L245" s="77">
        <v>73780</v>
      </c>
      <c r="M245" s="77">
        <v>74181</v>
      </c>
      <c r="N245" s="77">
        <v>74666</v>
      </c>
      <c r="O245" s="77">
        <v>75919</v>
      </c>
      <c r="P245" s="77">
        <v>76167</v>
      </c>
      <c r="Q245" s="77">
        <v>76705</v>
      </c>
      <c r="R245" s="77">
        <v>76997</v>
      </c>
      <c r="S245" s="77">
        <v>76738</v>
      </c>
      <c r="T245" s="77">
        <v>77831</v>
      </c>
      <c r="U245" s="77">
        <v>78791</v>
      </c>
      <c r="V245" s="77">
        <v>77208</v>
      </c>
      <c r="W245" s="77">
        <v>77513</v>
      </c>
      <c r="X245" s="77">
        <v>78400</v>
      </c>
      <c r="Y245" s="77">
        <v>79191</v>
      </c>
      <c r="Z245" s="77">
        <v>79722</v>
      </c>
      <c r="AA245" s="77">
        <v>80218</v>
      </c>
      <c r="AB245" s="77">
        <v>80198</v>
      </c>
      <c r="AC245" s="77">
        <v>80403</v>
      </c>
      <c r="AD245" s="77">
        <v>79490</v>
      </c>
      <c r="AE245" s="77">
        <v>79278</v>
      </c>
      <c r="AG245" s="76" t="s">
        <v>520</v>
      </c>
      <c r="AJ245" s="76" t="s">
        <v>542</v>
      </c>
      <c r="AK245" s="69"/>
      <c r="AL245" s="124"/>
      <c r="AM245" s="125"/>
      <c r="AN245" s="125"/>
      <c r="AO245" s="124"/>
    </row>
    <row r="246" spans="1:41" x14ac:dyDescent="0.2">
      <c r="A246" s="75" t="s">
        <v>530</v>
      </c>
      <c r="B246" s="75" t="s">
        <v>340</v>
      </c>
      <c r="C246" s="85">
        <v>5039</v>
      </c>
      <c r="D246" s="77">
        <v>5255</v>
      </c>
      <c r="E246" s="77">
        <v>5522</v>
      </c>
      <c r="F246" s="77">
        <v>5531</v>
      </c>
      <c r="G246" s="77">
        <v>5547</v>
      </c>
      <c r="H246" s="77">
        <v>5696</v>
      </c>
      <c r="I246" s="77">
        <v>5854</v>
      </c>
      <c r="J246" s="77">
        <v>6035</v>
      </c>
      <c r="K246" s="77">
        <v>6216</v>
      </c>
      <c r="L246" s="77">
        <v>6012</v>
      </c>
      <c r="M246" s="77">
        <v>6025</v>
      </c>
      <c r="N246" s="77">
        <v>6041</v>
      </c>
      <c r="O246" s="77">
        <v>5994</v>
      </c>
      <c r="P246" s="77">
        <v>5992</v>
      </c>
      <c r="Q246" s="77">
        <v>5989</v>
      </c>
      <c r="R246" s="77">
        <v>5993</v>
      </c>
      <c r="S246" s="77">
        <v>5893</v>
      </c>
      <c r="T246" s="77">
        <v>5960</v>
      </c>
      <c r="U246" s="77">
        <v>6010</v>
      </c>
      <c r="V246" s="77">
        <v>5829</v>
      </c>
      <c r="W246" s="77">
        <v>5837</v>
      </c>
      <c r="X246" s="77">
        <v>5840</v>
      </c>
      <c r="Y246" s="77">
        <v>5944</v>
      </c>
      <c r="Z246" s="77">
        <v>6019</v>
      </c>
      <c r="AA246" s="77">
        <v>6076</v>
      </c>
      <c r="AB246" s="77">
        <v>6082</v>
      </c>
      <c r="AC246" s="77">
        <v>6118</v>
      </c>
      <c r="AD246" s="77">
        <v>6133</v>
      </c>
      <c r="AE246" s="77">
        <v>6073</v>
      </c>
      <c r="AG246" s="76" t="s">
        <v>561</v>
      </c>
      <c r="AJ246" s="76" t="s">
        <v>541</v>
      </c>
      <c r="AK246" s="69"/>
      <c r="AL246" s="124"/>
      <c r="AM246" s="125"/>
      <c r="AN246" s="125"/>
      <c r="AO246" s="124"/>
    </row>
    <row r="247" spans="1:41" x14ac:dyDescent="0.2">
      <c r="A247" s="75" t="s">
        <v>342</v>
      </c>
      <c r="B247" s="75" t="s">
        <v>340</v>
      </c>
      <c r="C247" s="85">
        <v>3370</v>
      </c>
      <c r="D247" s="77">
        <v>3454</v>
      </c>
      <c r="E247" s="77">
        <v>3474</v>
      </c>
      <c r="F247" s="77">
        <v>3438</v>
      </c>
      <c r="G247" s="77">
        <v>3446</v>
      </c>
      <c r="H247" s="77">
        <v>3473</v>
      </c>
      <c r="I247" s="77">
        <v>3604</v>
      </c>
      <c r="J247" s="77">
        <v>3719</v>
      </c>
      <c r="K247" s="77">
        <v>3768</v>
      </c>
      <c r="L247" s="77">
        <v>3281</v>
      </c>
      <c r="M247" s="77">
        <v>3297</v>
      </c>
      <c r="N247" s="77">
        <v>3280</v>
      </c>
      <c r="O247" s="77">
        <v>3264</v>
      </c>
      <c r="P247" s="77">
        <v>3252</v>
      </c>
      <c r="Q247" s="77">
        <v>3264</v>
      </c>
      <c r="R247" s="77">
        <v>3290</v>
      </c>
      <c r="S247" s="77">
        <v>3252</v>
      </c>
      <c r="T247" s="77">
        <v>3263</v>
      </c>
      <c r="U247" s="77">
        <v>3257</v>
      </c>
      <c r="V247" s="77">
        <v>3016</v>
      </c>
      <c r="W247" s="77">
        <v>2991</v>
      </c>
      <c r="X247" s="77">
        <v>2966</v>
      </c>
      <c r="Y247" s="77">
        <v>3002</v>
      </c>
      <c r="Z247" s="77">
        <v>2971</v>
      </c>
      <c r="AA247" s="77">
        <v>2985</v>
      </c>
      <c r="AB247" s="77">
        <v>2930</v>
      </c>
      <c r="AC247" s="77">
        <v>2874</v>
      </c>
      <c r="AD247" s="77">
        <v>2916</v>
      </c>
      <c r="AE247" s="77">
        <v>2685</v>
      </c>
      <c r="AG247" s="76" t="s">
        <v>520</v>
      </c>
      <c r="AJ247" s="76" t="s">
        <v>542</v>
      </c>
      <c r="AK247" s="69"/>
      <c r="AL247" s="124"/>
      <c r="AM247" s="125"/>
      <c r="AN247" s="125"/>
      <c r="AO247" s="124"/>
    </row>
    <row r="248" spans="1:41" x14ac:dyDescent="0.2">
      <c r="A248" s="75" t="s">
        <v>343</v>
      </c>
      <c r="B248" s="75" t="s">
        <v>344</v>
      </c>
      <c r="C248" s="85">
        <v>9177</v>
      </c>
      <c r="D248" s="77">
        <v>9272</v>
      </c>
      <c r="E248" s="77">
        <v>9361</v>
      </c>
      <c r="F248" s="77">
        <v>9259</v>
      </c>
      <c r="G248" s="77">
        <v>9322</v>
      </c>
      <c r="H248" s="77">
        <v>9367</v>
      </c>
      <c r="I248" s="77">
        <v>9510</v>
      </c>
      <c r="J248" s="77">
        <v>9924</v>
      </c>
      <c r="K248" s="77">
        <v>9941</v>
      </c>
      <c r="L248" s="77">
        <v>11850</v>
      </c>
      <c r="M248" s="77">
        <v>11970</v>
      </c>
      <c r="N248" s="77">
        <v>11999</v>
      </c>
      <c r="O248" s="77">
        <v>12060</v>
      </c>
      <c r="P248" s="77">
        <v>13079</v>
      </c>
      <c r="Q248" s="77">
        <v>13031</v>
      </c>
      <c r="R248" s="77">
        <v>12958</v>
      </c>
      <c r="S248" s="77">
        <v>12891</v>
      </c>
      <c r="T248" s="77">
        <v>12817</v>
      </c>
      <c r="U248" s="77">
        <v>12746</v>
      </c>
      <c r="V248" s="77">
        <v>12736</v>
      </c>
      <c r="W248" s="77">
        <v>12662</v>
      </c>
      <c r="X248" s="77">
        <v>12994</v>
      </c>
      <c r="Y248" s="77">
        <v>13061</v>
      </c>
      <c r="Z248" s="77">
        <v>13062</v>
      </c>
      <c r="AA248" s="77">
        <v>13090</v>
      </c>
      <c r="AB248" s="77">
        <v>13035</v>
      </c>
      <c r="AC248" s="77">
        <v>13041</v>
      </c>
      <c r="AD248" s="77">
        <v>12769</v>
      </c>
      <c r="AE248" s="77">
        <v>12865</v>
      </c>
      <c r="AG248" s="76" t="s">
        <v>520</v>
      </c>
      <c r="AJ248" s="76" t="s">
        <v>542</v>
      </c>
      <c r="AK248" s="69"/>
      <c r="AL248" s="124"/>
      <c r="AM248" s="125"/>
      <c r="AN248" s="125"/>
      <c r="AO248" s="124"/>
    </row>
    <row r="249" spans="1:41" x14ac:dyDescent="0.2">
      <c r="A249" s="75" t="s">
        <v>345</v>
      </c>
      <c r="B249" s="75" t="s">
        <v>344</v>
      </c>
      <c r="C249" s="85">
        <v>2821</v>
      </c>
      <c r="D249" s="77">
        <v>2836</v>
      </c>
      <c r="E249" s="77">
        <v>2839</v>
      </c>
      <c r="F249" s="77">
        <v>2820</v>
      </c>
      <c r="G249" s="77">
        <v>2822</v>
      </c>
      <c r="H249" s="77">
        <v>2855</v>
      </c>
      <c r="I249" s="77">
        <v>2891</v>
      </c>
      <c r="J249" s="77">
        <v>2910</v>
      </c>
      <c r="K249" s="77">
        <v>2918</v>
      </c>
      <c r="L249" s="77">
        <v>3029</v>
      </c>
      <c r="M249" s="77">
        <v>3040</v>
      </c>
      <c r="N249" s="77">
        <v>3031</v>
      </c>
      <c r="O249" s="77">
        <v>2995</v>
      </c>
      <c r="P249" s="77">
        <v>3069</v>
      </c>
      <c r="Q249" s="77">
        <v>3088</v>
      </c>
      <c r="R249" s="77">
        <v>3079</v>
      </c>
      <c r="S249" s="77">
        <v>3065</v>
      </c>
      <c r="T249" s="77">
        <v>3043</v>
      </c>
      <c r="U249" s="77">
        <v>3040</v>
      </c>
      <c r="V249" s="77">
        <v>3081</v>
      </c>
      <c r="W249" s="77">
        <v>3068</v>
      </c>
      <c r="X249" s="77">
        <v>3201</v>
      </c>
      <c r="Y249" s="77">
        <v>3177</v>
      </c>
      <c r="Z249" s="77">
        <v>3287</v>
      </c>
      <c r="AA249" s="77">
        <v>3314</v>
      </c>
      <c r="AB249" s="77">
        <v>3232</v>
      </c>
      <c r="AC249" s="77">
        <v>3226</v>
      </c>
      <c r="AD249" s="77">
        <v>3122</v>
      </c>
      <c r="AE249" s="77">
        <v>3140</v>
      </c>
      <c r="AG249" s="76" t="s">
        <v>520</v>
      </c>
      <c r="AJ249" s="76" t="s">
        <v>542</v>
      </c>
      <c r="AK249" s="69"/>
      <c r="AL249" s="124"/>
      <c r="AM249" s="125"/>
      <c r="AN249" s="125"/>
      <c r="AO249" s="124"/>
    </row>
    <row r="250" spans="1:41" x14ac:dyDescent="0.2">
      <c r="A250" s="75" t="s">
        <v>346</v>
      </c>
      <c r="B250" s="75" t="s">
        <v>344</v>
      </c>
      <c r="C250" s="85"/>
      <c r="D250" s="77"/>
      <c r="E250" s="77">
        <v>10778</v>
      </c>
      <c r="F250" s="77">
        <v>11318</v>
      </c>
      <c r="G250" s="77">
        <v>11451</v>
      </c>
      <c r="H250" s="77">
        <v>11880</v>
      </c>
      <c r="I250" s="77">
        <v>12259</v>
      </c>
      <c r="J250" s="77">
        <v>12539</v>
      </c>
      <c r="K250" s="77">
        <v>12903</v>
      </c>
      <c r="L250" s="77">
        <v>14214</v>
      </c>
      <c r="M250" s="77">
        <v>14698</v>
      </c>
      <c r="N250" s="77">
        <v>14825</v>
      </c>
      <c r="O250" s="77">
        <v>15012</v>
      </c>
      <c r="P250" s="77">
        <v>15746</v>
      </c>
      <c r="Q250" s="77">
        <v>15915</v>
      </c>
      <c r="R250" s="77">
        <v>16019</v>
      </c>
      <c r="S250" s="77">
        <v>16113</v>
      </c>
      <c r="T250" s="77">
        <v>16241</v>
      </c>
      <c r="U250" s="77">
        <v>16280</v>
      </c>
      <c r="V250" s="77">
        <v>16021</v>
      </c>
      <c r="W250" s="77">
        <v>15949</v>
      </c>
      <c r="X250" s="77">
        <v>15928</v>
      </c>
      <c r="Y250" s="77">
        <v>15933</v>
      </c>
      <c r="Z250" s="77">
        <v>16046</v>
      </c>
      <c r="AA250" s="77">
        <v>16148</v>
      </c>
      <c r="AB250" s="77">
        <v>16271</v>
      </c>
      <c r="AC250" s="77">
        <v>16681</v>
      </c>
      <c r="AD250" s="77">
        <v>16434</v>
      </c>
      <c r="AE250" s="77">
        <v>16228</v>
      </c>
      <c r="AG250" s="76" t="s">
        <v>566</v>
      </c>
      <c r="AJ250" s="76" t="s">
        <v>545</v>
      </c>
      <c r="AK250" s="69"/>
      <c r="AL250" s="124"/>
      <c r="AM250" s="125"/>
      <c r="AN250" s="125"/>
      <c r="AO250" s="124"/>
    </row>
    <row r="251" spans="1:41" customFormat="1" x14ac:dyDescent="0.2">
      <c r="A251" s="78" t="s">
        <v>534</v>
      </c>
      <c r="B251" s="78" t="s">
        <v>107</v>
      </c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>
        <v>42426</v>
      </c>
      <c r="N251" s="77">
        <v>43879</v>
      </c>
      <c r="O251" s="77">
        <v>44791</v>
      </c>
      <c r="P251" s="77">
        <v>44854</v>
      </c>
      <c r="Q251" s="77">
        <v>44924</v>
      </c>
      <c r="R251" s="77">
        <v>45037</v>
      </c>
      <c r="S251" s="77">
        <v>45212</v>
      </c>
      <c r="T251" s="77">
        <v>45683</v>
      </c>
      <c r="U251" s="77">
        <v>46123</v>
      </c>
      <c r="V251" s="77">
        <v>48303</v>
      </c>
      <c r="W251" s="77">
        <v>49025</v>
      </c>
      <c r="X251" s="77">
        <v>49812</v>
      </c>
      <c r="Y251" s="77">
        <v>50142</v>
      </c>
      <c r="Z251" s="77">
        <v>50281</v>
      </c>
      <c r="AA251" s="77">
        <v>50335</v>
      </c>
      <c r="AB251" s="77">
        <v>50384</v>
      </c>
      <c r="AC251" s="77">
        <v>51950</v>
      </c>
      <c r="AD251" s="77">
        <v>51372</v>
      </c>
      <c r="AE251" s="77">
        <v>50044</v>
      </c>
      <c r="AG251" s="76" t="s">
        <v>566</v>
      </c>
      <c r="AJ251" s="76" t="s">
        <v>545</v>
      </c>
      <c r="AK251" s="69"/>
      <c r="AL251" s="124"/>
      <c r="AM251" s="125"/>
      <c r="AN251" s="125"/>
      <c r="AO251" s="124"/>
    </row>
    <row r="252" spans="1:41" x14ac:dyDescent="0.2">
      <c r="A252" s="75" t="s">
        <v>106</v>
      </c>
      <c r="B252" s="75" t="s">
        <v>107</v>
      </c>
      <c r="C252" s="85">
        <v>277357</v>
      </c>
      <c r="D252" s="77">
        <v>283061</v>
      </c>
      <c r="E252" s="77">
        <v>287665</v>
      </c>
      <c r="F252" s="77">
        <v>291536</v>
      </c>
      <c r="G252" s="77">
        <v>293994</v>
      </c>
      <c r="H252" s="77">
        <v>297476</v>
      </c>
      <c r="I252" s="77">
        <v>302530</v>
      </c>
      <c r="J252" s="77">
        <v>307749</v>
      </c>
      <c r="K252" s="77">
        <v>310654</v>
      </c>
      <c r="L252" s="77">
        <v>330288</v>
      </c>
      <c r="M252" s="77">
        <v>333772</v>
      </c>
      <c r="N252" s="77">
        <v>337440</v>
      </c>
      <c r="O252" s="77">
        <v>342728</v>
      </c>
      <c r="P252" s="77">
        <v>341808</v>
      </c>
      <c r="Q252" s="77">
        <v>342410</v>
      </c>
      <c r="R252" s="77">
        <v>345556</v>
      </c>
      <c r="S252" s="77">
        <v>345349</v>
      </c>
      <c r="T252" s="77">
        <v>348467</v>
      </c>
      <c r="U252" s="77">
        <v>353643</v>
      </c>
      <c r="V252" s="77">
        <v>340992</v>
      </c>
      <c r="W252" s="77">
        <v>344017</v>
      </c>
      <c r="X252" s="77">
        <v>349827</v>
      </c>
      <c r="Y252" s="77">
        <v>351345</v>
      </c>
      <c r="Z252" s="77">
        <v>353211</v>
      </c>
      <c r="AA252" s="77">
        <v>354167</v>
      </c>
      <c r="AB252" s="77">
        <v>356502</v>
      </c>
      <c r="AC252" s="77">
        <v>357084</v>
      </c>
      <c r="AD252" s="77">
        <v>359339</v>
      </c>
      <c r="AE252" s="77">
        <v>357325</v>
      </c>
      <c r="AG252" s="76" t="s">
        <v>561</v>
      </c>
      <c r="AJ252" s="76" t="s">
        <v>541</v>
      </c>
      <c r="AK252" s="69"/>
      <c r="AL252" s="124"/>
      <c r="AM252" s="125"/>
      <c r="AN252" s="125"/>
      <c r="AO252" s="124"/>
    </row>
    <row r="253" spans="1:41" x14ac:dyDescent="0.2">
      <c r="A253" s="75" t="s">
        <v>347</v>
      </c>
      <c r="B253" s="75" t="s">
        <v>107</v>
      </c>
      <c r="C253" s="85">
        <v>33279</v>
      </c>
      <c r="D253" s="77">
        <v>33710</v>
      </c>
      <c r="E253" s="77">
        <v>34220</v>
      </c>
      <c r="F253" s="77">
        <v>34527</v>
      </c>
      <c r="G253" s="77">
        <v>34892</v>
      </c>
      <c r="H253" s="77">
        <v>35498</v>
      </c>
      <c r="I253" s="77">
        <v>36053</v>
      </c>
      <c r="J253" s="77">
        <v>36562</v>
      </c>
      <c r="K253" s="77">
        <v>36967</v>
      </c>
      <c r="L253" s="77">
        <v>35765</v>
      </c>
      <c r="M253" s="77">
        <v>36758</v>
      </c>
      <c r="N253" s="77">
        <v>37962</v>
      </c>
      <c r="O253" s="77">
        <v>38924</v>
      </c>
      <c r="P253" s="77">
        <v>39441</v>
      </c>
      <c r="Q253" s="77">
        <v>39560</v>
      </c>
      <c r="R253" s="77">
        <v>39870</v>
      </c>
      <c r="S253" s="77">
        <v>39910</v>
      </c>
      <c r="T253" s="77">
        <v>40176</v>
      </c>
      <c r="U253" s="77">
        <v>40377</v>
      </c>
      <c r="V253" s="77">
        <v>40060</v>
      </c>
      <c r="W253" s="77">
        <v>40960</v>
      </c>
      <c r="X253" s="77">
        <v>41826</v>
      </c>
      <c r="Y253" s="77">
        <v>42846</v>
      </c>
      <c r="Z253" s="77">
        <v>43802</v>
      </c>
      <c r="AA253" s="77">
        <v>44175</v>
      </c>
      <c r="AB253" s="77">
        <v>44776</v>
      </c>
      <c r="AC253" s="77">
        <v>44890</v>
      </c>
      <c r="AD253" s="77">
        <v>45606</v>
      </c>
      <c r="AE253" s="77">
        <v>45629</v>
      </c>
      <c r="AG253" s="76" t="s">
        <v>520</v>
      </c>
      <c r="AJ253" s="76" t="s">
        <v>542</v>
      </c>
      <c r="AK253" s="69"/>
      <c r="AL253" s="124"/>
      <c r="AM253" s="125"/>
      <c r="AN253" s="125"/>
      <c r="AO253" s="124"/>
    </row>
    <row r="254" spans="1:41" x14ac:dyDescent="0.2">
      <c r="A254" s="75" t="s">
        <v>108</v>
      </c>
      <c r="B254" s="75" t="s">
        <v>107</v>
      </c>
      <c r="C254" s="85">
        <v>70297</v>
      </c>
      <c r="D254" s="77">
        <v>71084</v>
      </c>
      <c r="E254" s="77">
        <v>72127</v>
      </c>
      <c r="F254" s="77">
        <v>72617</v>
      </c>
      <c r="G254" s="77">
        <v>72888</v>
      </c>
      <c r="H254" s="77">
        <v>73577</v>
      </c>
      <c r="I254" s="77">
        <v>74855</v>
      </c>
      <c r="J254" s="77">
        <v>76231</v>
      </c>
      <c r="K254" s="77">
        <v>77267</v>
      </c>
      <c r="L254" s="77">
        <v>78789</v>
      </c>
      <c r="M254" s="77">
        <v>79539</v>
      </c>
      <c r="N254" s="77">
        <v>80617</v>
      </c>
      <c r="O254" s="77">
        <v>80559</v>
      </c>
      <c r="P254" s="77">
        <v>80778</v>
      </c>
      <c r="Q254" s="77">
        <v>81349</v>
      </c>
      <c r="R254" s="77">
        <v>82452</v>
      </c>
      <c r="S254" s="77">
        <v>82416</v>
      </c>
      <c r="T254" s="77">
        <v>83385</v>
      </c>
      <c r="U254" s="77">
        <v>84141</v>
      </c>
      <c r="V254" s="77">
        <v>80858</v>
      </c>
      <c r="W254" s="77">
        <v>81515</v>
      </c>
      <c r="X254" s="77">
        <v>82485</v>
      </c>
      <c r="Y254" s="77">
        <v>82646</v>
      </c>
      <c r="Z254" s="77">
        <v>82869</v>
      </c>
      <c r="AA254" s="77">
        <v>82950</v>
      </c>
      <c r="AB254" s="77">
        <v>83926</v>
      </c>
      <c r="AC254" s="77">
        <v>83995</v>
      </c>
      <c r="AD254" s="77">
        <v>83384</v>
      </c>
      <c r="AE254" s="77">
        <v>81998</v>
      </c>
      <c r="AG254" s="76" t="s">
        <v>520</v>
      </c>
      <c r="AJ254" s="76" t="s">
        <v>542</v>
      </c>
      <c r="AK254" s="69"/>
      <c r="AL254" s="124"/>
      <c r="AM254" s="125"/>
      <c r="AN254" s="125"/>
      <c r="AO254" s="124"/>
    </row>
    <row r="255" spans="1:41" x14ac:dyDescent="0.2">
      <c r="A255" s="75" t="s">
        <v>348</v>
      </c>
      <c r="B255" s="75" t="s">
        <v>107</v>
      </c>
      <c r="C255" s="85">
        <v>97823</v>
      </c>
      <c r="D255" s="77">
        <v>100198</v>
      </c>
      <c r="E255" s="77">
        <v>101294</v>
      </c>
      <c r="F255" s="77">
        <v>102095</v>
      </c>
      <c r="G255" s="77">
        <v>102344</v>
      </c>
      <c r="H255" s="77">
        <v>103274</v>
      </c>
      <c r="I255" s="77">
        <v>104704</v>
      </c>
      <c r="J255" s="77">
        <v>106103</v>
      </c>
      <c r="K255" s="77">
        <v>106607</v>
      </c>
      <c r="L255" s="77">
        <v>109314</v>
      </c>
      <c r="M255" s="77">
        <v>110429</v>
      </c>
      <c r="N255" s="77">
        <v>111512</v>
      </c>
      <c r="O255" s="77">
        <v>112909</v>
      </c>
      <c r="P255" s="77">
        <v>113042</v>
      </c>
      <c r="Q255" s="77">
        <v>113134</v>
      </c>
      <c r="R255" s="77">
        <v>113805</v>
      </c>
      <c r="S255" s="77">
        <v>113478</v>
      </c>
      <c r="T255" s="77">
        <v>116479</v>
      </c>
      <c r="U255" s="77">
        <v>117178</v>
      </c>
      <c r="V255" s="77">
        <v>110008</v>
      </c>
      <c r="W255" s="77">
        <v>110830</v>
      </c>
      <c r="X255" s="77">
        <v>112899</v>
      </c>
      <c r="Y255" s="77">
        <v>113161</v>
      </c>
      <c r="Z255" s="77">
        <v>114423</v>
      </c>
      <c r="AA255" s="77">
        <v>114825</v>
      </c>
      <c r="AB255" s="77">
        <v>115012</v>
      </c>
      <c r="AC255" s="77">
        <v>115296</v>
      </c>
      <c r="AD255" s="77">
        <v>115830</v>
      </c>
      <c r="AE255" s="77">
        <v>114778</v>
      </c>
      <c r="AG255" s="76" t="s">
        <v>520</v>
      </c>
      <c r="AJ255" s="76" t="s">
        <v>542</v>
      </c>
      <c r="AK255" s="69"/>
      <c r="AL255" s="124"/>
      <c r="AM255" s="125"/>
      <c r="AN255" s="125"/>
      <c r="AO255" s="124"/>
    </row>
    <row r="256" spans="1:41" x14ac:dyDescent="0.2">
      <c r="A256" s="75" t="s">
        <v>349</v>
      </c>
      <c r="B256" s="75" t="s">
        <v>107</v>
      </c>
      <c r="C256" s="85">
        <v>43889</v>
      </c>
      <c r="D256" s="77">
        <v>44557</v>
      </c>
      <c r="E256" s="77">
        <v>45505</v>
      </c>
      <c r="F256" s="77">
        <v>46167</v>
      </c>
      <c r="G256" s="77">
        <v>46517</v>
      </c>
      <c r="H256" s="77">
        <v>47354</v>
      </c>
      <c r="I256" s="77">
        <v>48157</v>
      </c>
      <c r="J256" s="77">
        <v>48749</v>
      </c>
      <c r="K256" s="77">
        <v>49031</v>
      </c>
      <c r="L256" s="77">
        <v>46582</v>
      </c>
      <c r="M256" s="77">
        <v>47137</v>
      </c>
      <c r="N256" s="77">
        <v>47644</v>
      </c>
      <c r="O256" s="77">
        <v>48405</v>
      </c>
      <c r="P256" s="77">
        <v>48687</v>
      </c>
      <c r="Q256" s="77">
        <v>48854</v>
      </c>
      <c r="R256" s="77">
        <v>49284</v>
      </c>
      <c r="S256" s="77">
        <v>49330</v>
      </c>
      <c r="T256" s="77">
        <v>49647</v>
      </c>
      <c r="U256" s="77">
        <v>49981</v>
      </c>
      <c r="V256" s="77">
        <v>47901</v>
      </c>
      <c r="W256" s="77">
        <v>48305</v>
      </c>
      <c r="X256" s="77">
        <v>48893</v>
      </c>
      <c r="Y256" s="77">
        <v>49104</v>
      </c>
      <c r="Z256" s="77">
        <v>49347</v>
      </c>
      <c r="AA256" s="77">
        <v>49546</v>
      </c>
      <c r="AB256" s="77">
        <v>49704</v>
      </c>
      <c r="AC256" s="77">
        <v>49978</v>
      </c>
      <c r="AD256" s="77">
        <v>49833</v>
      </c>
      <c r="AE256" s="77">
        <v>49272</v>
      </c>
      <c r="AG256" s="76" t="s">
        <v>563</v>
      </c>
      <c r="AJ256" s="76" t="s">
        <v>543</v>
      </c>
      <c r="AK256" s="69"/>
      <c r="AL256" s="124"/>
      <c r="AM256" s="125"/>
      <c r="AN256" s="125"/>
      <c r="AO256" s="124"/>
    </row>
    <row r="257" spans="1:41" x14ac:dyDescent="0.2">
      <c r="A257" s="75" t="s">
        <v>350</v>
      </c>
      <c r="B257" s="75" t="s">
        <v>107</v>
      </c>
      <c r="C257" s="85">
        <v>32921</v>
      </c>
      <c r="D257" s="77">
        <v>33669</v>
      </c>
      <c r="E257" s="77">
        <v>34460</v>
      </c>
      <c r="F257" s="77">
        <v>35679</v>
      </c>
      <c r="G257" s="77">
        <v>36077</v>
      </c>
      <c r="H257" s="77">
        <v>36460</v>
      </c>
      <c r="I257" s="77">
        <v>37034</v>
      </c>
      <c r="J257" s="77">
        <v>37508</v>
      </c>
      <c r="K257" s="77">
        <v>37976</v>
      </c>
      <c r="L257" s="77">
        <v>35415</v>
      </c>
      <c r="M257" s="77">
        <v>35894</v>
      </c>
      <c r="N257" s="77">
        <v>36247</v>
      </c>
      <c r="O257" s="77">
        <v>36498</v>
      </c>
      <c r="P257" s="77">
        <v>36633</v>
      </c>
      <c r="Q257" s="77">
        <v>36669</v>
      </c>
      <c r="R257" s="77">
        <v>36946</v>
      </c>
      <c r="S257" s="77">
        <v>36825</v>
      </c>
      <c r="T257" s="77">
        <v>37082</v>
      </c>
      <c r="U257" s="77">
        <v>37326</v>
      </c>
      <c r="V257" s="77">
        <v>33424</v>
      </c>
      <c r="W257" s="77">
        <v>33690</v>
      </c>
      <c r="X257" s="77">
        <v>33581</v>
      </c>
      <c r="Y257" s="77">
        <v>33595</v>
      </c>
      <c r="Z257" s="77">
        <v>33656</v>
      </c>
      <c r="AA257" s="77">
        <v>33768</v>
      </c>
      <c r="AB257" s="77">
        <v>33897</v>
      </c>
      <c r="AC257" s="77">
        <v>34071</v>
      </c>
      <c r="AD257" s="77">
        <v>34249</v>
      </c>
      <c r="AE257" s="77">
        <v>33146</v>
      </c>
      <c r="AG257" s="76" t="s">
        <v>563</v>
      </c>
      <c r="AJ257" s="76" t="s">
        <v>543</v>
      </c>
      <c r="AK257" s="69"/>
      <c r="AL257" s="124"/>
      <c r="AM257" s="125"/>
      <c r="AN257" s="125"/>
      <c r="AO257" s="124"/>
    </row>
    <row r="258" spans="1:41" x14ac:dyDescent="0.2">
      <c r="A258" s="75" t="s">
        <v>351</v>
      </c>
      <c r="B258" s="75" t="s">
        <v>107</v>
      </c>
      <c r="C258" s="85">
        <v>53454</v>
      </c>
      <c r="D258" s="77">
        <v>53796</v>
      </c>
      <c r="E258" s="77">
        <v>54390</v>
      </c>
      <c r="F258" s="77">
        <v>54239</v>
      </c>
      <c r="G258" s="77">
        <v>54451</v>
      </c>
      <c r="H258" s="77">
        <v>55176</v>
      </c>
      <c r="I258" s="77">
        <v>55880</v>
      </c>
      <c r="J258" s="77">
        <v>56714</v>
      </c>
      <c r="K258" s="77">
        <v>56919</v>
      </c>
      <c r="L258" s="77">
        <v>55276</v>
      </c>
      <c r="M258" s="77">
        <v>55736</v>
      </c>
      <c r="N258" s="77">
        <v>56268</v>
      </c>
      <c r="O258" s="77">
        <v>56468</v>
      </c>
      <c r="P258" s="77">
        <v>57149</v>
      </c>
      <c r="Q258" s="77">
        <v>57405</v>
      </c>
      <c r="R258" s="77">
        <v>57741</v>
      </c>
      <c r="S258" s="77">
        <v>57675</v>
      </c>
      <c r="T258" s="77">
        <v>58309</v>
      </c>
      <c r="U258" s="77">
        <v>58741</v>
      </c>
      <c r="V258" s="77">
        <v>55417</v>
      </c>
      <c r="W258" s="77">
        <v>55847</v>
      </c>
      <c r="X258" s="77">
        <v>56350</v>
      </c>
      <c r="Y258" s="77">
        <v>56683</v>
      </c>
      <c r="Z258" s="77">
        <v>56773</v>
      </c>
      <c r="AA258" s="77">
        <v>56815</v>
      </c>
      <c r="AB258" s="77">
        <v>56916</v>
      </c>
      <c r="AC258" s="77">
        <v>56920</v>
      </c>
      <c r="AD258" s="77">
        <v>56652</v>
      </c>
      <c r="AE258" s="77">
        <v>55878</v>
      </c>
      <c r="AG258" s="76" t="s">
        <v>520</v>
      </c>
      <c r="AJ258" s="76" t="s">
        <v>542</v>
      </c>
      <c r="AK258" s="69"/>
      <c r="AL258" s="124"/>
      <c r="AM258" s="125"/>
      <c r="AN258" s="125"/>
      <c r="AO258" s="124"/>
    </row>
    <row r="259" spans="1:41" x14ac:dyDescent="0.2">
      <c r="A259" s="75" t="s">
        <v>109</v>
      </c>
      <c r="B259" s="75" t="s">
        <v>107</v>
      </c>
      <c r="C259" s="85">
        <v>116564</v>
      </c>
      <c r="D259" s="77">
        <v>118517</v>
      </c>
      <c r="E259" s="77">
        <v>120187</v>
      </c>
      <c r="F259" s="77">
        <v>121630</v>
      </c>
      <c r="G259" s="77">
        <v>122370</v>
      </c>
      <c r="H259" s="77">
        <v>123642</v>
      </c>
      <c r="I259" s="77">
        <v>125641</v>
      </c>
      <c r="J259" s="77">
        <v>127355</v>
      </c>
      <c r="K259" s="77">
        <v>128255</v>
      </c>
      <c r="L259" s="77">
        <v>127331</v>
      </c>
      <c r="M259" s="77">
        <v>128974</v>
      </c>
      <c r="N259" s="77">
        <v>131474</v>
      </c>
      <c r="O259" s="77">
        <v>134064</v>
      </c>
      <c r="P259" s="77">
        <v>135194</v>
      </c>
      <c r="Q259" s="77">
        <v>136428</v>
      </c>
      <c r="R259" s="77">
        <v>137367</v>
      </c>
      <c r="S259" s="77">
        <v>136992</v>
      </c>
      <c r="T259" s="77">
        <v>137624</v>
      </c>
      <c r="U259" s="77">
        <v>138610</v>
      </c>
      <c r="V259" s="77">
        <v>135468</v>
      </c>
      <c r="W259" s="77">
        <v>137572</v>
      </c>
      <c r="X259" s="77">
        <v>139364</v>
      </c>
      <c r="Y259" s="77">
        <v>140808</v>
      </c>
      <c r="Z259" s="77">
        <v>141438</v>
      </c>
      <c r="AA259" s="77">
        <v>142406</v>
      </c>
      <c r="AB259" s="77">
        <v>143499</v>
      </c>
      <c r="AC259" s="77">
        <v>144214</v>
      </c>
      <c r="AD259" s="77">
        <v>142824</v>
      </c>
      <c r="AE259" s="77">
        <v>141863</v>
      </c>
      <c r="AG259" s="76" t="s">
        <v>561</v>
      </c>
      <c r="AJ259" s="76" t="s">
        <v>541</v>
      </c>
      <c r="AK259" s="69"/>
      <c r="AL259" s="124"/>
      <c r="AM259" s="125"/>
      <c r="AN259" s="125"/>
      <c r="AO259" s="124"/>
    </row>
    <row r="260" spans="1:41" x14ac:dyDescent="0.2">
      <c r="A260" s="75" t="s">
        <v>352</v>
      </c>
      <c r="B260" s="75" t="s">
        <v>107</v>
      </c>
      <c r="C260" s="85">
        <v>146893</v>
      </c>
      <c r="D260" s="77">
        <v>148346</v>
      </c>
      <c r="E260" s="77">
        <v>150214</v>
      </c>
      <c r="F260" s="77">
        <v>151247</v>
      </c>
      <c r="G260" s="77">
        <v>151764</v>
      </c>
      <c r="H260" s="77">
        <v>153084</v>
      </c>
      <c r="I260" s="77">
        <v>155093</v>
      </c>
      <c r="J260" s="77">
        <v>157276</v>
      </c>
      <c r="K260" s="77">
        <v>158332</v>
      </c>
      <c r="L260" s="77">
        <v>166611</v>
      </c>
      <c r="M260" s="77">
        <v>168192</v>
      </c>
      <c r="N260" s="77">
        <v>169911</v>
      </c>
      <c r="O260" s="77">
        <v>170883</v>
      </c>
      <c r="P260" s="77">
        <v>171430</v>
      </c>
      <c r="Q260" s="77">
        <v>171765</v>
      </c>
      <c r="R260" s="77">
        <v>172781</v>
      </c>
      <c r="S260" s="77">
        <v>172335</v>
      </c>
      <c r="T260" s="77">
        <v>174715</v>
      </c>
      <c r="U260" s="77">
        <v>175618</v>
      </c>
      <c r="V260" s="77">
        <v>171307</v>
      </c>
      <c r="W260" s="77">
        <v>172763</v>
      </c>
      <c r="X260" s="77">
        <v>174680</v>
      </c>
      <c r="Y260" s="77">
        <v>175302</v>
      </c>
      <c r="Z260" s="77">
        <v>176318</v>
      </c>
      <c r="AA260" s="77">
        <v>176955</v>
      </c>
      <c r="AB260" s="77">
        <v>176784</v>
      </c>
      <c r="AC260" s="77">
        <v>176896</v>
      </c>
      <c r="AD260" s="77">
        <v>175155</v>
      </c>
      <c r="AE260" s="77">
        <v>174801</v>
      </c>
      <c r="AG260" s="76" t="s">
        <v>520</v>
      </c>
      <c r="AJ260" s="76" t="s">
        <v>542</v>
      </c>
      <c r="AK260" s="69"/>
      <c r="AL260" s="124"/>
      <c r="AM260" s="125"/>
      <c r="AN260" s="125"/>
      <c r="AO260" s="124"/>
    </row>
    <row r="261" spans="1:41" x14ac:dyDescent="0.2">
      <c r="A261" s="75" t="s">
        <v>110</v>
      </c>
      <c r="B261" s="75" t="s">
        <v>107</v>
      </c>
      <c r="C261" s="85">
        <v>183589</v>
      </c>
      <c r="D261" s="77">
        <v>185267</v>
      </c>
      <c r="E261" s="77">
        <v>187155</v>
      </c>
      <c r="F261" s="77">
        <v>186587</v>
      </c>
      <c r="G261" s="77">
        <v>187664</v>
      </c>
      <c r="H261" s="77">
        <v>189823</v>
      </c>
      <c r="I261" s="77">
        <v>193304</v>
      </c>
      <c r="J261" s="77">
        <v>197600</v>
      </c>
      <c r="K261" s="77">
        <v>199326</v>
      </c>
      <c r="L261" s="77">
        <v>191596</v>
      </c>
      <c r="M261" s="77">
        <v>194060</v>
      </c>
      <c r="N261" s="77">
        <v>196954</v>
      </c>
      <c r="O261" s="77">
        <v>198649</v>
      </c>
      <c r="P261" s="77">
        <v>200023</v>
      </c>
      <c r="Q261" s="77">
        <v>201000</v>
      </c>
      <c r="R261" s="77">
        <v>202250</v>
      </c>
      <c r="S261" s="77">
        <v>201127</v>
      </c>
      <c r="T261" s="77">
        <v>202480</v>
      </c>
      <c r="U261" s="77">
        <v>203484</v>
      </c>
      <c r="V261" s="77">
        <v>190355</v>
      </c>
      <c r="W261" s="77">
        <v>192654</v>
      </c>
      <c r="X261" s="77">
        <v>194769</v>
      </c>
      <c r="Y261" s="77">
        <v>196546</v>
      </c>
      <c r="Z261" s="77">
        <v>198243</v>
      </c>
      <c r="AA261" s="77">
        <v>200501</v>
      </c>
      <c r="AB261" s="77">
        <v>201981</v>
      </c>
      <c r="AC261" s="77">
        <v>202648</v>
      </c>
      <c r="AD261" s="77">
        <v>203761</v>
      </c>
      <c r="AE261" s="77">
        <v>201281</v>
      </c>
      <c r="AG261" s="76" t="s">
        <v>561</v>
      </c>
      <c r="AJ261" s="76" t="s">
        <v>541</v>
      </c>
      <c r="AK261" s="69"/>
      <c r="AL261" s="124"/>
      <c r="AM261" s="125"/>
      <c r="AN261" s="125"/>
      <c r="AO261" s="124"/>
    </row>
    <row r="262" spans="1:41" x14ac:dyDescent="0.2">
      <c r="A262" s="75" t="s">
        <v>111</v>
      </c>
      <c r="B262" s="75" t="s">
        <v>107</v>
      </c>
      <c r="C262" s="85">
        <v>114081</v>
      </c>
      <c r="D262" s="77">
        <v>116914</v>
      </c>
      <c r="E262" s="77">
        <v>119922</v>
      </c>
      <c r="F262" s="77">
        <v>121870</v>
      </c>
      <c r="G262" s="77">
        <v>127540</v>
      </c>
      <c r="H262" s="77">
        <v>130163</v>
      </c>
      <c r="I262" s="77">
        <v>133741</v>
      </c>
      <c r="J262" s="77">
        <v>137211</v>
      </c>
      <c r="K262" s="77">
        <v>144557</v>
      </c>
      <c r="L262" s="77">
        <v>148234</v>
      </c>
      <c r="M262" s="77">
        <v>156992</v>
      </c>
      <c r="N262" s="77">
        <v>164923</v>
      </c>
      <c r="O262" s="77">
        <v>171674</v>
      </c>
      <c r="P262" s="77">
        <v>183457</v>
      </c>
      <c r="Q262" s="77">
        <v>193785</v>
      </c>
      <c r="R262" s="77">
        <v>202079</v>
      </c>
      <c r="S262" s="77">
        <v>207848</v>
      </c>
      <c r="T262" s="77">
        <v>212793</v>
      </c>
      <c r="U262" s="77">
        <v>217686</v>
      </c>
      <c r="V262" s="77">
        <v>218353</v>
      </c>
      <c r="W262" s="77">
        <v>223870</v>
      </c>
      <c r="X262" s="77">
        <v>232910</v>
      </c>
      <c r="Y262" s="77">
        <v>243906</v>
      </c>
      <c r="Z262" s="77">
        <v>251181</v>
      </c>
      <c r="AA262" s="77">
        <v>256926</v>
      </c>
      <c r="AB262" s="77">
        <v>267097</v>
      </c>
      <c r="AC262" s="77">
        <v>276176</v>
      </c>
      <c r="AD262" s="77">
        <v>280202</v>
      </c>
      <c r="AE262" s="77">
        <v>281707</v>
      </c>
      <c r="AG262" s="76" t="s">
        <v>563</v>
      </c>
      <c r="AJ262" s="76" t="s">
        <v>543</v>
      </c>
      <c r="AK262" s="69"/>
      <c r="AL262" s="124"/>
      <c r="AM262" s="125"/>
      <c r="AN262" s="125"/>
      <c r="AO262" s="124"/>
    </row>
    <row r="263" spans="1:41" x14ac:dyDescent="0.2">
      <c r="A263" s="75" t="s">
        <v>112</v>
      </c>
      <c r="B263" s="75" t="s">
        <v>107</v>
      </c>
      <c r="C263" s="85">
        <v>51986</v>
      </c>
      <c r="D263" s="77">
        <v>52722</v>
      </c>
      <c r="E263" s="77">
        <v>53557</v>
      </c>
      <c r="F263" s="77">
        <v>53980</v>
      </c>
      <c r="G263" s="77">
        <v>54257</v>
      </c>
      <c r="H263" s="77">
        <v>54727</v>
      </c>
      <c r="I263" s="77">
        <v>55383</v>
      </c>
      <c r="J263" s="77">
        <v>56072</v>
      </c>
      <c r="K263" s="77">
        <v>56833</v>
      </c>
      <c r="L263" s="77">
        <v>59727</v>
      </c>
      <c r="M263" s="77">
        <v>60540</v>
      </c>
      <c r="N263" s="77">
        <v>61188</v>
      </c>
      <c r="O263" s="77">
        <v>61397</v>
      </c>
      <c r="P263" s="77">
        <v>61551</v>
      </c>
      <c r="Q263" s="77">
        <v>61789</v>
      </c>
      <c r="R263" s="77">
        <v>62483</v>
      </c>
      <c r="S263" s="77">
        <v>62370</v>
      </c>
      <c r="T263" s="77">
        <v>62822</v>
      </c>
      <c r="U263" s="77">
        <v>63184</v>
      </c>
      <c r="V263" s="77">
        <v>60424</v>
      </c>
      <c r="W263" s="77">
        <v>60912</v>
      </c>
      <c r="X263" s="77">
        <v>61597</v>
      </c>
      <c r="Y263" s="77">
        <v>61968</v>
      </c>
      <c r="Z263" s="77">
        <v>62184</v>
      </c>
      <c r="AA263" s="77">
        <v>62270</v>
      </c>
      <c r="AB263" s="77">
        <v>62451</v>
      </c>
      <c r="AC263" s="77">
        <v>62850</v>
      </c>
      <c r="AD263" s="77">
        <v>63542</v>
      </c>
      <c r="AE263" s="77">
        <v>63371</v>
      </c>
      <c r="AG263" s="76" t="s">
        <v>520</v>
      </c>
      <c r="AJ263" s="76" t="s">
        <v>542</v>
      </c>
      <c r="AK263" s="69"/>
      <c r="AL263" s="124"/>
      <c r="AM263" s="125"/>
      <c r="AN263" s="125"/>
      <c r="AO263" s="124"/>
    </row>
    <row r="264" spans="1:41" x14ac:dyDescent="0.2">
      <c r="A264" s="75" t="s">
        <v>113</v>
      </c>
      <c r="B264" s="75" t="s">
        <v>107</v>
      </c>
      <c r="C264" s="85">
        <v>15480</v>
      </c>
      <c r="D264" s="77">
        <v>15501</v>
      </c>
      <c r="E264" s="77">
        <v>15515</v>
      </c>
      <c r="F264" s="77">
        <v>15513</v>
      </c>
      <c r="G264" s="77">
        <v>15544</v>
      </c>
      <c r="H264" s="77">
        <v>15871</v>
      </c>
      <c r="I264" s="77">
        <v>16060</v>
      </c>
      <c r="J264" s="77">
        <v>16474</v>
      </c>
      <c r="K264" s="77">
        <v>16537</v>
      </c>
      <c r="L264" s="77">
        <v>15490</v>
      </c>
      <c r="M264" s="77">
        <v>15803</v>
      </c>
      <c r="N264" s="77">
        <v>15954</v>
      </c>
      <c r="O264" s="77">
        <v>16025</v>
      </c>
      <c r="P264" s="77">
        <v>16056</v>
      </c>
      <c r="Q264" s="77">
        <v>16081</v>
      </c>
      <c r="R264" s="77">
        <v>16162</v>
      </c>
      <c r="S264" s="77">
        <v>16105</v>
      </c>
      <c r="T264" s="77">
        <v>16205</v>
      </c>
      <c r="U264" s="77">
        <v>16304</v>
      </c>
      <c r="V264" s="77">
        <v>15594</v>
      </c>
      <c r="W264" s="77">
        <v>15711</v>
      </c>
      <c r="X264" s="77">
        <v>15851</v>
      </c>
      <c r="Y264" s="77">
        <v>15874</v>
      </c>
      <c r="Z264" s="77">
        <v>15896</v>
      </c>
      <c r="AA264" s="77">
        <v>15907</v>
      </c>
      <c r="AB264" s="77">
        <v>15933</v>
      </c>
      <c r="AC264" s="77">
        <v>15948</v>
      </c>
      <c r="AD264" s="77">
        <v>15820</v>
      </c>
      <c r="AE264" s="77">
        <v>15492</v>
      </c>
      <c r="AG264" s="76" t="s">
        <v>563</v>
      </c>
      <c r="AJ264" s="76" t="s">
        <v>543</v>
      </c>
      <c r="AK264" s="69"/>
      <c r="AL264" s="124"/>
      <c r="AM264" s="125"/>
      <c r="AN264" s="125"/>
      <c r="AO264" s="124"/>
    </row>
    <row r="265" spans="1:41" x14ac:dyDescent="0.2">
      <c r="A265" s="75" t="s">
        <v>354</v>
      </c>
      <c r="B265" s="75" t="s">
        <v>107</v>
      </c>
      <c r="C265" s="85">
        <v>23752</v>
      </c>
      <c r="D265" s="77">
        <v>24046</v>
      </c>
      <c r="E265" s="77">
        <v>23691</v>
      </c>
      <c r="F265" s="77">
        <v>23581</v>
      </c>
      <c r="G265" s="77">
        <v>23851</v>
      </c>
      <c r="H265" s="77">
        <v>24249</v>
      </c>
      <c r="I265" s="77">
        <v>24639</v>
      </c>
      <c r="J265" s="77">
        <v>25047</v>
      </c>
      <c r="K265" s="77">
        <v>25282</v>
      </c>
      <c r="L265" s="77">
        <v>23940</v>
      </c>
      <c r="M265" s="77">
        <v>24248</v>
      </c>
      <c r="N265" s="77">
        <v>24589</v>
      </c>
      <c r="O265" s="77">
        <v>24751</v>
      </c>
      <c r="P265" s="77">
        <v>24879</v>
      </c>
      <c r="Q265" s="77">
        <v>24963</v>
      </c>
      <c r="R265" s="77">
        <v>25131</v>
      </c>
      <c r="S265" s="77">
        <v>25025</v>
      </c>
      <c r="T265" s="77">
        <v>25208</v>
      </c>
      <c r="U265" s="77">
        <v>25354</v>
      </c>
      <c r="V265" s="77">
        <v>22790</v>
      </c>
      <c r="W265" s="77">
        <v>22981</v>
      </c>
      <c r="X265" s="77">
        <v>23016</v>
      </c>
      <c r="Y265" s="77">
        <v>23040</v>
      </c>
      <c r="Z265" s="77">
        <v>23097</v>
      </c>
      <c r="AA265" s="77">
        <v>23137</v>
      </c>
      <c r="AB265" s="77">
        <v>23248</v>
      </c>
      <c r="AC265" s="77">
        <v>23309</v>
      </c>
      <c r="AD265" s="77">
        <v>23358</v>
      </c>
      <c r="AE265" s="77">
        <v>22343</v>
      </c>
      <c r="AG265" s="76" t="s">
        <v>520</v>
      </c>
      <c r="AJ265" s="76" t="s">
        <v>542</v>
      </c>
      <c r="AK265" s="69"/>
      <c r="AL265" s="124"/>
      <c r="AM265" s="125"/>
      <c r="AN265" s="125"/>
      <c r="AO265" s="124"/>
    </row>
    <row r="266" spans="1:41" x14ac:dyDescent="0.2">
      <c r="A266" s="75" t="s">
        <v>353</v>
      </c>
      <c r="B266" s="75" t="s">
        <v>107</v>
      </c>
      <c r="C266" s="85">
        <v>24085</v>
      </c>
      <c r="D266" s="77">
        <v>24521</v>
      </c>
      <c r="E266" s="77">
        <v>24832</v>
      </c>
      <c r="F266" s="77">
        <v>24940</v>
      </c>
      <c r="G266" s="77">
        <v>25084</v>
      </c>
      <c r="H266" s="77">
        <v>30158</v>
      </c>
      <c r="I266" s="77">
        <v>30517</v>
      </c>
      <c r="J266" s="77">
        <v>30901</v>
      </c>
      <c r="K266" s="77">
        <v>31017</v>
      </c>
      <c r="L266" s="77">
        <v>32294</v>
      </c>
      <c r="M266" s="77">
        <v>32564</v>
      </c>
      <c r="N266" s="77">
        <v>32875</v>
      </c>
      <c r="O266" s="77">
        <v>32980</v>
      </c>
      <c r="P266" s="77">
        <v>33135</v>
      </c>
      <c r="Q266" s="77">
        <v>33225</v>
      </c>
      <c r="R266" s="77">
        <v>33391</v>
      </c>
      <c r="S266" s="77">
        <v>33280</v>
      </c>
      <c r="T266" s="77">
        <v>33434</v>
      </c>
      <c r="U266" s="77">
        <v>33593</v>
      </c>
      <c r="V266" s="77">
        <v>30333</v>
      </c>
      <c r="W266" s="77">
        <v>30564</v>
      </c>
      <c r="X266" s="77">
        <v>30818</v>
      </c>
      <c r="Y266" s="77">
        <v>30872</v>
      </c>
      <c r="Z266" s="77">
        <v>30915</v>
      </c>
      <c r="AA266" s="77">
        <v>30935</v>
      </c>
      <c r="AB266" s="77">
        <v>31829</v>
      </c>
      <c r="AC266" s="77">
        <v>31818</v>
      </c>
      <c r="AD266" s="77">
        <v>31572</v>
      </c>
      <c r="AE266" s="77">
        <v>31508</v>
      </c>
      <c r="AG266" s="76" t="s">
        <v>563</v>
      </c>
      <c r="AJ266" s="76" t="s">
        <v>543</v>
      </c>
      <c r="AK266" s="69"/>
      <c r="AL266" s="124"/>
      <c r="AM266" s="125"/>
      <c r="AN266" s="125"/>
      <c r="AO266" s="124"/>
    </row>
    <row r="267" spans="1:41" x14ac:dyDescent="0.2">
      <c r="A267" s="75" t="s">
        <v>355</v>
      </c>
      <c r="B267" s="75" t="s">
        <v>107</v>
      </c>
      <c r="C267" s="85">
        <v>50149</v>
      </c>
      <c r="D267" s="77">
        <v>52458</v>
      </c>
      <c r="E267" s="77">
        <v>53869</v>
      </c>
      <c r="F267" s="77">
        <v>54778</v>
      </c>
      <c r="G267" s="77">
        <v>55705</v>
      </c>
      <c r="H267" s="77">
        <v>56744</v>
      </c>
      <c r="I267" s="77">
        <v>58100</v>
      </c>
      <c r="J267" s="77">
        <v>59450</v>
      </c>
      <c r="K267" s="77">
        <v>60108</v>
      </c>
      <c r="L267" s="77">
        <v>62585</v>
      </c>
      <c r="M267" s="77">
        <v>63371</v>
      </c>
      <c r="N267" s="77">
        <v>65092</v>
      </c>
      <c r="O267" s="77">
        <v>65607</v>
      </c>
      <c r="P267" s="77">
        <v>65888</v>
      </c>
      <c r="Q267" s="77">
        <v>66178</v>
      </c>
      <c r="R267" s="77">
        <v>66608</v>
      </c>
      <c r="S267" s="77">
        <v>66591</v>
      </c>
      <c r="T267" s="77">
        <v>67201</v>
      </c>
      <c r="U267" s="77">
        <v>67666</v>
      </c>
      <c r="V267" s="77">
        <v>63221</v>
      </c>
      <c r="W267" s="77">
        <v>63734</v>
      </c>
      <c r="X267" s="77">
        <v>63545</v>
      </c>
      <c r="Y267" s="77">
        <v>63638</v>
      </c>
      <c r="Z267" s="77">
        <v>63804</v>
      </c>
      <c r="AA267" s="77">
        <v>63850</v>
      </c>
      <c r="AB267" s="77">
        <v>65288</v>
      </c>
      <c r="AC267" s="77">
        <v>65377</v>
      </c>
      <c r="AD267" s="77">
        <v>66748</v>
      </c>
      <c r="AE267" s="77">
        <v>65316</v>
      </c>
      <c r="AG267" s="76" t="s">
        <v>563</v>
      </c>
      <c r="AJ267" s="76" t="s">
        <v>543</v>
      </c>
      <c r="AK267" s="69"/>
      <c r="AL267" s="124"/>
      <c r="AM267" s="125"/>
      <c r="AN267" s="125"/>
      <c r="AO267" s="124"/>
    </row>
    <row r="268" spans="1:41" customFormat="1" x14ac:dyDescent="0.2">
      <c r="A268" s="78" t="s">
        <v>527</v>
      </c>
      <c r="B268" s="78" t="s">
        <v>107</v>
      </c>
      <c r="C268" s="77"/>
      <c r="D268" s="77"/>
      <c r="E268" s="77"/>
      <c r="F268" s="77"/>
      <c r="G268" s="77"/>
      <c r="H268" s="77"/>
      <c r="I268" s="77"/>
      <c r="J268" s="77"/>
      <c r="K268" s="77">
        <v>16750</v>
      </c>
      <c r="L268" s="77">
        <v>17888</v>
      </c>
      <c r="M268" s="77">
        <v>18036</v>
      </c>
      <c r="N268" s="77">
        <v>18208</v>
      </c>
      <c r="O268" s="77">
        <v>18270</v>
      </c>
      <c r="P268" s="77">
        <v>18305</v>
      </c>
      <c r="Q268" s="77">
        <v>18334</v>
      </c>
      <c r="R268" s="77">
        <v>18426</v>
      </c>
      <c r="S268" s="77">
        <v>18363</v>
      </c>
      <c r="T268" s="77">
        <v>18477</v>
      </c>
      <c r="U268" s="77">
        <v>18747</v>
      </c>
      <c r="V268" s="77">
        <v>16303</v>
      </c>
      <c r="W268" s="77">
        <v>16427</v>
      </c>
      <c r="X268" s="77">
        <v>16468</v>
      </c>
      <c r="Y268" s="77">
        <v>16483</v>
      </c>
      <c r="Z268" s="77">
        <v>16504</v>
      </c>
      <c r="AA268" s="77">
        <v>16513</v>
      </c>
      <c r="AB268" s="77">
        <v>16575</v>
      </c>
      <c r="AC268" s="77">
        <v>16597</v>
      </c>
      <c r="AD268" s="77">
        <v>16518</v>
      </c>
      <c r="AE268" s="77">
        <v>16243</v>
      </c>
      <c r="AG268" s="76" t="s">
        <v>566</v>
      </c>
      <c r="AH268" s="117"/>
      <c r="AI268" s="117"/>
      <c r="AJ268" s="76" t="s">
        <v>545</v>
      </c>
      <c r="AK268" s="69"/>
      <c r="AL268" s="124"/>
      <c r="AM268" s="125"/>
      <c r="AN268" s="125"/>
      <c r="AO268" s="124"/>
    </row>
    <row r="269" spans="1:41" x14ac:dyDescent="0.2">
      <c r="A269" s="75" t="s">
        <v>356</v>
      </c>
      <c r="B269" s="75" t="s">
        <v>107</v>
      </c>
      <c r="C269" s="85">
        <v>56960</v>
      </c>
      <c r="D269" s="77">
        <v>57565</v>
      </c>
      <c r="E269" s="77">
        <v>57787</v>
      </c>
      <c r="F269" s="77">
        <v>57571</v>
      </c>
      <c r="G269" s="77">
        <v>57779</v>
      </c>
      <c r="H269" s="77">
        <v>58227</v>
      </c>
      <c r="I269" s="77">
        <v>58915</v>
      </c>
      <c r="J269" s="77">
        <v>59640</v>
      </c>
      <c r="K269" s="77">
        <v>59976</v>
      </c>
      <c r="L269" s="77">
        <v>75770</v>
      </c>
      <c r="M269" s="77">
        <v>76391</v>
      </c>
      <c r="N269" s="77">
        <v>77332</v>
      </c>
      <c r="O269" s="77">
        <v>77594</v>
      </c>
      <c r="P269" s="77">
        <v>77741</v>
      </c>
      <c r="Q269" s="77">
        <v>77859</v>
      </c>
      <c r="R269" s="77">
        <v>78243</v>
      </c>
      <c r="S269" s="77">
        <v>77983</v>
      </c>
      <c r="T269" s="77">
        <v>78344</v>
      </c>
      <c r="U269" s="77">
        <v>78720</v>
      </c>
      <c r="V269" s="77">
        <v>77481</v>
      </c>
      <c r="W269" s="77">
        <v>78089</v>
      </c>
      <c r="X269" s="77">
        <v>78693</v>
      </c>
      <c r="Y269" s="77">
        <v>78911</v>
      </c>
      <c r="Z269" s="77">
        <v>79432</v>
      </c>
      <c r="AA269" s="77">
        <v>81903</v>
      </c>
      <c r="AB269" s="77">
        <v>83414</v>
      </c>
      <c r="AC269" s="77">
        <v>84845</v>
      </c>
      <c r="AD269" s="77">
        <v>86346</v>
      </c>
      <c r="AE269" s="77">
        <v>84711</v>
      </c>
      <c r="AG269" s="76" t="s">
        <v>563</v>
      </c>
      <c r="AJ269" s="76" t="s">
        <v>543</v>
      </c>
      <c r="AK269" s="69"/>
      <c r="AL269" s="124"/>
      <c r="AM269" s="125"/>
      <c r="AN269" s="125"/>
      <c r="AO269" s="124"/>
    </row>
    <row r="270" spans="1:41" x14ac:dyDescent="0.2">
      <c r="A270" s="75" t="s">
        <v>114</v>
      </c>
      <c r="B270" s="75" t="s">
        <v>107</v>
      </c>
      <c r="C270" s="85">
        <v>12013</v>
      </c>
      <c r="D270" s="77">
        <v>12072</v>
      </c>
      <c r="E270" s="77">
        <v>12026</v>
      </c>
      <c r="F270" s="77">
        <v>12221</v>
      </c>
      <c r="G270" s="77">
        <v>12338</v>
      </c>
      <c r="H270" s="77">
        <v>11739</v>
      </c>
      <c r="I270" s="77">
        <v>11906</v>
      </c>
      <c r="J270" s="77">
        <v>12087</v>
      </c>
      <c r="K270" s="77">
        <v>12129</v>
      </c>
      <c r="L270" s="77">
        <v>11595</v>
      </c>
      <c r="M270" s="77">
        <v>11688</v>
      </c>
      <c r="N270" s="77">
        <v>11817</v>
      </c>
      <c r="O270" s="77">
        <v>11922</v>
      </c>
      <c r="P270" s="77">
        <v>11960</v>
      </c>
      <c r="Q270" s="77">
        <v>12004</v>
      </c>
      <c r="R270" s="77">
        <v>12146</v>
      </c>
      <c r="S270" s="77">
        <v>12141</v>
      </c>
      <c r="T270" s="77">
        <v>12217</v>
      </c>
      <c r="U270" s="77">
        <v>12270</v>
      </c>
      <c r="V270" s="77">
        <v>11473</v>
      </c>
      <c r="W270" s="77">
        <v>11565</v>
      </c>
      <c r="X270" s="77">
        <v>11711</v>
      </c>
      <c r="Y270" s="77">
        <v>11782</v>
      </c>
      <c r="Z270" s="77">
        <v>11811</v>
      </c>
      <c r="AA270" s="77">
        <v>11846</v>
      </c>
      <c r="AB270" s="77">
        <v>11860</v>
      </c>
      <c r="AC270" s="77">
        <v>11863</v>
      </c>
      <c r="AD270" s="77">
        <v>11721</v>
      </c>
      <c r="AE270" s="77">
        <v>11567</v>
      </c>
      <c r="AG270" s="76" t="s">
        <v>563</v>
      </c>
      <c r="AJ270" s="76" t="s">
        <v>543</v>
      </c>
      <c r="AK270" s="69"/>
      <c r="AL270" s="124"/>
      <c r="AM270" s="125"/>
      <c r="AN270" s="125"/>
      <c r="AO270" s="124"/>
    </row>
    <row r="271" spans="1:41" x14ac:dyDescent="0.2">
      <c r="A271" s="75" t="s">
        <v>357</v>
      </c>
      <c r="B271" s="75" t="s">
        <v>107</v>
      </c>
      <c r="C271" s="85">
        <v>74759</v>
      </c>
      <c r="D271" s="77">
        <v>83369</v>
      </c>
      <c r="E271" s="77">
        <v>85242</v>
      </c>
      <c r="F271" s="77">
        <v>88323</v>
      </c>
      <c r="G271" s="77">
        <v>90138</v>
      </c>
      <c r="H271" s="77">
        <v>92558</v>
      </c>
      <c r="I271" s="77">
        <v>95129</v>
      </c>
      <c r="J271" s="77">
        <v>96796</v>
      </c>
      <c r="K271" s="77">
        <v>98464</v>
      </c>
      <c r="L271" s="77">
        <v>95475</v>
      </c>
      <c r="M271" s="77">
        <v>98006</v>
      </c>
      <c r="N271" s="77">
        <v>98943</v>
      </c>
      <c r="O271" s="77">
        <v>97661</v>
      </c>
      <c r="P271" s="77">
        <v>97848</v>
      </c>
      <c r="Q271" s="77">
        <v>97997</v>
      </c>
      <c r="R271" s="77">
        <v>98483</v>
      </c>
      <c r="S271" s="77">
        <v>99781</v>
      </c>
      <c r="T271" s="77">
        <v>100242</v>
      </c>
      <c r="U271" s="77">
        <v>100725</v>
      </c>
      <c r="V271" s="77">
        <v>93472</v>
      </c>
      <c r="W271" s="77">
        <v>94262</v>
      </c>
      <c r="X271" s="77">
        <v>94202</v>
      </c>
      <c r="Y271" s="77">
        <v>94433</v>
      </c>
      <c r="Z271" s="77">
        <v>94985</v>
      </c>
      <c r="AA271" s="77">
        <v>95510</v>
      </c>
      <c r="AB271" s="77">
        <v>95985</v>
      </c>
      <c r="AC271" s="77">
        <v>95987</v>
      </c>
      <c r="AD271" s="77">
        <v>96434</v>
      </c>
      <c r="AE271" s="77">
        <v>94267</v>
      </c>
      <c r="AG271" s="76" t="s">
        <v>565</v>
      </c>
      <c r="AJ271" s="76" t="s">
        <v>544</v>
      </c>
      <c r="AK271" s="69"/>
      <c r="AL271" s="124"/>
      <c r="AM271" s="125"/>
      <c r="AN271" s="125"/>
      <c r="AO271" s="124"/>
    </row>
    <row r="272" spans="1:41" x14ac:dyDescent="0.2">
      <c r="A272" s="75" t="s">
        <v>358</v>
      </c>
      <c r="B272" s="75" t="s">
        <v>107</v>
      </c>
      <c r="C272" s="85">
        <v>67572</v>
      </c>
      <c r="D272" s="77">
        <v>68199</v>
      </c>
      <c r="E272" s="77">
        <v>68572</v>
      </c>
      <c r="F272" s="77">
        <v>68920</v>
      </c>
      <c r="G272" s="77">
        <v>69246</v>
      </c>
      <c r="H272" s="77">
        <v>70512</v>
      </c>
      <c r="I272" s="77">
        <v>72951</v>
      </c>
      <c r="J272" s="77">
        <v>74317</v>
      </c>
      <c r="K272" s="77">
        <v>75627</v>
      </c>
      <c r="L272" s="77">
        <v>71313</v>
      </c>
      <c r="M272" s="77">
        <v>72328</v>
      </c>
      <c r="N272" s="77">
        <v>79987</v>
      </c>
      <c r="O272" s="77">
        <v>80756</v>
      </c>
      <c r="P272" s="77">
        <v>82825</v>
      </c>
      <c r="Q272" s="77">
        <v>83361</v>
      </c>
      <c r="R272" s="77">
        <v>84218</v>
      </c>
      <c r="S272" s="77">
        <v>84231</v>
      </c>
      <c r="T272" s="77">
        <v>86252</v>
      </c>
      <c r="U272" s="77">
        <v>86738</v>
      </c>
      <c r="V272" s="77">
        <v>85367</v>
      </c>
      <c r="W272" s="77">
        <v>86048</v>
      </c>
      <c r="X272" s="77">
        <v>85709</v>
      </c>
      <c r="Y272" s="77">
        <v>85738</v>
      </c>
      <c r="Z272" s="77">
        <v>85815</v>
      </c>
      <c r="AA272" s="77">
        <v>85782</v>
      </c>
      <c r="AB272" s="77">
        <v>86207</v>
      </c>
      <c r="AC272" s="77">
        <v>87182</v>
      </c>
      <c r="AD272" s="77">
        <v>87180</v>
      </c>
      <c r="AE272" s="77">
        <v>85780</v>
      </c>
      <c r="AG272" s="76" t="s">
        <v>561</v>
      </c>
      <c r="AJ272" s="76" t="s">
        <v>541</v>
      </c>
      <c r="AK272" s="69"/>
      <c r="AL272" s="124"/>
      <c r="AM272" s="125"/>
      <c r="AN272" s="125"/>
      <c r="AO272" s="124"/>
    </row>
    <row r="273" spans="1:41" x14ac:dyDescent="0.2">
      <c r="A273" s="75" t="s">
        <v>107</v>
      </c>
      <c r="B273" s="75" t="s">
        <v>107</v>
      </c>
      <c r="C273" s="85">
        <v>113664</v>
      </c>
      <c r="D273" s="77">
        <v>115293</v>
      </c>
      <c r="E273" s="77">
        <v>116743</v>
      </c>
      <c r="F273" s="77">
        <v>118105</v>
      </c>
      <c r="G273" s="77">
        <v>120043</v>
      </c>
      <c r="H273" s="77">
        <v>123105</v>
      </c>
      <c r="I273" s="77">
        <v>125617</v>
      </c>
      <c r="J273" s="77">
        <v>128197</v>
      </c>
      <c r="K273" s="77">
        <v>129399</v>
      </c>
      <c r="L273" s="77">
        <v>130859</v>
      </c>
      <c r="M273" s="77">
        <v>132601</v>
      </c>
      <c r="N273" s="77">
        <v>134523</v>
      </c>
      <c r="O273" s="77">
        <v>136578</v>
      </c>
      <c r="P273" s="77">
        <v>137329</v>
      </c>
      <c r="Q273" s="77">
        <v>137801</v>
      </c>
      <c r="R273" s="77">
        <v>138640</v>
      </c>
      <c r="S273" s="77">
        <v>140270</v>
      </c>
      <c r="T273" s="77">
        <v>141634</v>
      </c>
      <c r="U273" s="77">
        <v>142708</v>
      </c>
      <c r="V273" s="77">
        <v>137086</v>
      </c>
      <c r="W273" s="77">
        <v>138100</v>
      </c>
      <c r="X273" s="77">
        <v>140118</v>
      </c>
      <c r="Y273" s="77">
        <v>140301</v>
      </c>
      <c r="Z273" s="77">
        <v>140670</v>
      </c>
      <c r="AA273" s="77">
        <v>140792</v>
      </c>
      <c r="AB273" s="77">
        <v>140981</v>
      </c>
      <c r="AC273" s="77">
        <v>141952</v>
      </c>
      <c r="AD273" s="77">
        <v>141691</v>
      </c>
      <c r="AE273" s="77">
        <v>140065</v>
      </c>
      <c r="AG273" s="76" t="s">
        <v>561</v>
      </c>
      <c r="AJ273" s="76" t="s">
        <v>541</v>
      </c>
      <c r="AK273" s="69"/>
      <c r="AL273" s="124"/>
      <c r="AM273" s="125"/>
      <c r="AN273" s="125"/>
      <c r="AO273" s="124"/>
    </row>
    <row r="274" spans="1:41" x14ac:dyDescent="0.2">
      <c r="A274" s="75" t="s">
        <v>115</v>
      </c>
      <c r="B274" s="75" t="s">
        <v>107</v>
      </c>
      <c r="C274" s="85">
        <v>41521</v>
      </c>
      <c r="D274" s="77">
        <v>42728</v>
      </c>
      <c r="E274" s="77">
        <v>43616</v>
      </c>
      <c r="F274" s="77">
        <v>44575</v>
      </c>
      <c r="G274" s="77">
        <v>45119</v>
      </c>
      <c r="H274" s="77">
        <v>45865</v>
      </c>
      <c r="I274" s="77">
        <v>47357</v>
      </c>
      <c r="J274" s="77">
        <v>49362</v>
      </c>
      <c r="K274" s="77">
        <v>50179</v>
      </c>
      <c r="L274" s="77">
        <v>46915</v>
      </c>
      <c r="M274" s="77">
        <v>48191</v>
      </c>
      <c r="N274" s="77">
        <v>49097</v>
      </c>
      <c r="O274" s="77">
        <v>49845</v>
      </c>
      <c r="P274" s="77">
        <v>50142</v>
      </c>
      <c r="Q274" s="77">
        <v>51236</v>
      </c>
      <c r="R274" s="77">
        <v>51597</v>
      </c>
      <c r="S274" s="77">
        <v>51405</v>
      </c>
      <c r="T274" s="77">
        <v>51932</v>
      </c>
      <c r="U274" s="77">
        <v>52305</v>
      </c>
      <c r="V274" s="77">
        <v>50658</v>
      </c>
      <c r="W274" s="77">
        <v>51119</v>
      </c>
      <c r="X274" s="77">
        <v>52179</v>
      </c>
      <c r="Y274" s="77">
        <v>52278</v>
      </c>
      <c r="Z274" s="77">
        <v>52483</v>
      </c>
      <c r="AA274" s="77">
        <v>52709</v>
      </c>
      <c r="AB274" s="77">
        <v>52772</v>
      </c>
      <c r="AC274" s="77">
        <v>52755</v>
      </c>
      <c r="AD274" s="77">
        <v>52333</v>
      </c>
      <c r="AE274" s="77">
        <v>51494</v>
      </c>
      <c r="AG274" s="76" t="s">
        <v>520</v>
      </c>
      <c r="AJ274" s="76" t="s">
        <v>542</v>
      </c>
      <c r="AK274" s="69"/>
      <c r="AL274" s="124"/>
      <c r="AM274" s="125"/>
      <c r="AN274" s="125"/>
      <c r="AO274" s="124"/>
    </row>
    <row r="275" spans="1:41" customFormat="1" x14ac:dyDescent="0.2">
      <c r="A275" s="78" t="s">
        <v>536</v>
      </c>
      <c r="B275" s="78" t="s">
        <v>107</v>
      </c>
      <c r="C275" s="77"/>
      <c r="D275" s="77"/>
      <c r="E275" s="77"/>
      <c r="F275" s="77"/>
      <c r="G275" s="77"/>
      <c r="H275" s="77"/>
      <c r="I275" s="77"/>
      <c r="J275" s="77"/>
      <c r="K275" s="77"/>
      <c r="L275" s="77">
        <v>47792</v>
      </c>
      <c r="M275" s="77">
        <v>48347</v>
      </c>
      <c r="N275" s="77">
        <v>48810</v>
      </c>
      <c r="O275" s="77">
        <v>48977</v>
      </c>
      <c r="P275" s="77">
        <v>49071</v>
      </c>
      <c r="Q275" s="77">
        <v>49130</v>
      </c>
      <c r="R275" s="77">
        <v>49718</v>
      </c>
      <c r="S275" s="77">
        <v>49551</v>
      </c>
      <c r="T275" s="77">
        <v>49704</v>
      </c>
      <c r="U275" s="77">
        <v>49945</v>
      </c>
      <c r="V275" s="77">
        <v>47941</v>
      </c>
      <c r="W275" s="77">
        <v>48311</v>
      </c>
      <c r="X275" s="77">
        <v>48884</v>
      </c>
      <c r="Y275" s="77">
        <v>49025</v>
      </c>
      <c r="Z275" s="77">
        <v>49205</v>
      </c>
      <c r="AA275" s="77">
        <v>49258</v>
      </c>
      <c r="AB275" s="77">
        <v>49301</v>
      </c>
      <c r="AC275" s="77">
        <v>49329</v>
      </c>
      <c r="AD275" s="77">
        <v>48960</v>
      </c>
      <c r="AE275" s="77">
        <v>48793</v>
      </c>
      <c r="AG275" s="76" t="s">
        <v>563</v>
      </c>
      <c r="AJ275" s="76" t="s">
        <v>543</v>
      </c>
      <c r="AK275" s="69"/>
      <c r="AL275" s="124"/>
      <c r="AM275" s="125"/>
      <c r="AN275" s="125"/>
      <c r="AO275" s="124"/>
    </row>
    <row r="276" spans="1:41" x14ac:dyDescent="0.2">
      <c r="A276" s="75" t="s">
        <v>359</v>
      </c>
      <c r="B276" s="75" t="s">
        <v>107</v>
      </c>
      <c r="C276" s="85">
        <v>42850</v>
      </c>
      <c r="D276" s="77">
        <v>43787</v>
      </c>
      <c r="E276" s="77">
        <v>44571</v>
      </c>
      <c r="F276" s="77">
        <v>45972</v>
      </c>
      <c r="G276" s="77">
        <v>46728</v>
      </c>
      <c r="H276" s="77">
        <v>47633</v>
      </c>
      <c r="I276" s="77">
        <v>48461</v>
      </c>
      <c r="J276" s="77">
        <v>49490</v>
      </c>
      <c r="K276" s="77">
        <v>50302</v>
      </c>
      <c r="L276" s="77">
        <v>53000</v>
      </c>
      <c r="M276" s="77">
        <v>56941</v>
      </c>
      <c r="N276" s="77">
        <v>60701</v>
      </c>
      <c r="O276" s="77">
        <v>63020</v>
      </c>
      <c r="P276" s="77">
        <v>65103</v>
      </c>
      <c r="Q276" s="77">
        <v>66280</v>
      </c>
      <c r="R276" s="77">
        <v>67373</v>
      </c>
      <c r="S276" s="77">
        <v>67616</v>
      </c>
      <c r="T276" s="77">
        <v>68316</v>
      </c>
      <c r="U276" s="77">
        <v>68763</v>
      </c>
      <c r="V276" s="77">
        <v>63735</v>
      </c>
      <c r="W276" s="77">
        <v>64252</v>
      </c>
      <c r="X276" s="77">
        <v>64160</v>
      </c>
      <c r="Y276" s="77">
        <v>64179</v>
      </c>
      <c r="Z276" s="77">
        <v>64468</v>
      </c>
      <c r="AA276" s="77">
        <v>64547</v>
      </c>
      <c r="AB276" s="77">
        <v>65009</v>
      </c>
      <c r="AC276" s="77">
        <v>65543</v>
      </c>
      <c r="AD276" s="77">
        <v>65405</v>
      </c>
      <c r="AE276" s="77">
        <v>64581</v>
      </c>
      <c r="AG276" s="76" t="s">
        <v>520</v>
      </c>
      <c r="AJ276" s="76" t="s">
        <v>542</v>
      </c>
      <c r="AK276" s="69"/>
      <c r="AL276" s="124"/>
      <c r="AM276" s="125"/>
      <c r="AN276" s="125"/>
      <c r="AO276" s="124"/>
    </row>
    <row r="277" spans="1:41" x14ac:dyDescent="0.2">
      <c r="A277" s="75" t="s">
        <v>360</v>
      </c>
      <c r="B277" s="75" t="s">
        <v>107</v>
      </c>
      <c r="C277" s="85">
        <v>27244</v>
      </c>
      <c r="D277" s="77">
        <v>27666</v>
      </c>
      <c r="E277" s="77">
        <v>28007</v>
      </c>
      <c r="F277" s="77">
        <v>28629</v>
      </c>
      <c r="G277" s="77">
        <v>29023</v>
      </c>
      <c r="H277" s="77">
        <v>29840</v>
      </c>
      <c r="I277" s="77">
        <v>31212</v>
      </c>
      <c r="J277" s="77">
        <v>32253</v>
      </c>
      <c r="K277" s="77">
        <v>32495</v>
      </c>
      <c r="L277" s="77">
        <v>34098</v>
      </c>
      <c r="M277" s="77">
        <v>34616</v>
      </c>
      <c r="N277" s="77">
        <v>35215</v>
      </c>
      <c r="O277" s="77">
        <v>35801</v>
      </c>
      <c r="P277" s="77">
        <v>35950</v>
      </c>
      <c r="Q277" s="77">
        <v>36073</v>
      </c>
      <c r="R277" s="77">
        <v>36452</v>
      </c>
      <c r="S277" s="77">
        <v>36624</v>
      </c>
      <c r="T277" s="77">
        <v>36870</v>
      </c>
      <c r="U277" s="77">
        <v>37233</v>
      </c>
      <c r="V277" s="77">
        <v>34732</v>
      </c>
      <c r="W277" s="77">
        <v>35046</v>
      </c>
      <c r="X277" s="77">
        <v>35536</v>
      </c>
      <c r="Y277" s="77">
        <v>36010</v>
      </c>
      <c r="Z277" s="77">
        <v>36240</v>
      </c>
      <c r="AA277" s="77">
        <v>36412</v>
      </c>
      <c r="AB277" s="77">
        <v>36624</v>
      </c>
      <c r="AC277" s="77">
        <v>36759</v>
      </c>
      <c r="AD277" s="77">
        <v>36821</v>
      </c>
      <c r="AE277" s="77">
        <v>36318</v>
      </c>
      <c r="AG277" s="76" t="s">
        <v>563</v>
      </c>
      <c r="AJ277" s="76" t="s">
        <v>543</v>
      </c>
      <c r="AK277" s="69"/>
      <c r="AL277" s="124"/>
      <c r="AM277" s="125"/>
      <c r="AN277" s="125"/>
      <c r="AO277" s="124"/>
    </row>
    <row r="278" spans="1:41" x14ac:dyDescent="0.2">
      <c r="A278" s="75" t="s">
        <v>116</v>
      </c>
      <c r="B278" s="75" t="s">
        <v>107</v>
      </c>
      <c r="C278" s="85">
        <v>302612</v>
      </c>
      <c r="D278" s="77">
        <v>305794</v>
      </c>
      <c r="E278" s="77">
        <v>307192</v>
      </c>
      <c r="F278" s="77">
        <v>306328</v>
      </c>
      <c r="G278" s="77">
        <v>306572</v>
      </c>
      <c r="H278" s="77">
        <v>309042</v>
      </c>
      <c r="I278" s="77">
        <v>312595</v>
      </c>
      <c r="J278" s="77">
        <v>316467</v>
      </c>
      <c r="K278" s="77">
        <v>317685</v>
      </c>
      <c r="L278" s="77">
        <v>339841</v>
      </c>
      <c r="M278" s="77">
        <v>342784</v>
      </c>
      <c r="N278" s="77">
        <v>347237</v>
      </c>
      <c r="O278" s="77">
        <v>348801</v>
      </c>
      <c r="P278" s="77">
        <v>350455</v>
      </c>
      <c r="Q278" s="77">
        <v>351322</v>
      </c>
      <c r="R278" s="77">
        <v>353428</v>
      </c>
      <c r="S278" s="77">
        <v>351521</v>
      </c>
      <c r="T278" s="77">
        <v>355662</v>
      </c>
      <c r="U278" s="77">
        <v>357754</v>
      </c>
      <c r="V278" s="77">
        <v>325422</v>
      </c>
      <c r="W278" s="77">
        <v>327988</v>
      </c>
      <c r="X278" s="77">
        <v>333558</v>
      </c>
      <c r="Y278" s="77">
        <v>335441</v>
      </c>
      <c r="Z278" s="77">
        <v>337180</v>
      </c>
      <c r="AA278" s="77">
        <v>337373</v>
      </c>
      <c r="AB278" s="77">
        <v>337843</v>
      </c>
      <c r="AC278" s="77">
        <v>338247</v>
      </c>
      <c r="AD278" s="77">
        <v>337716</v>
      </c>
      <c r="AE278" s="77">
        <v>335052</v>
      </c>
      <c r="AG278" s="76" t="s">
        <v>561</v>
      </c>
      <c r="AJ278" s="76" t="s">
        <v>541</v>
      </c>
      <c r="AK278" s="69"/>
      <c r="AL278" s="124"/>
      <c r="AM278" s="125"/>
      <c r="AN278" s="125"/>
      <c r="AO278" s="124"/>
    </row>
    <row r="279" spans="1:41" x14ac:dyDescent="0.2">
      <c r="A279" s="75" t="s">
        <v>117</v>
      </c>
      <c r="B279" s="75" t="s">
        <v>107</v>
      </c>
      <c r="C279" s="85">
        <v>25233</v>
      </c>
      <c r="D279" s="77">
        <v>25809</v>
      </c>
      <c r="E279" s="77">
        <v>25779</v>
      </c>
      <c r="F279" s="77">
        <v>26344</v>
      </c>
      <c r="G279" s="77">
        <v>26434</v>
      </c>
      <c r="H279" s="77">
        <v>26541</v>
      </c>
      <c r="I279" s="77">
        <v>26863</v>
      </c>
      <c r="J279" s="77">
        <v>27321</v>
      </c>
      <c r="K279" s="77">
        <v>27412</v>
      </c>
      <c r="L279" s="77">
        <v>24298</v>
      </c>
      <c r="M279" s="77">
        <v>24610</v>
      </c>
      <c r="N279" s="77">
        <v>24921</v>
      </c>
      <c r="O279" s="77">
        <v>24940</v>
      </c>
      <c r="P279" s="77">
        <v>25244</v>
      </c>
      <c r="Q279" s="77">
        <v>25298</v>
      </c>
      <c r="R279" s="77">
        <v>25962</v>
      </c>
      <c r="S279" s="77">
        <v>25877</v>
      </c>
      <c r="T279" s="77">
        <v>25913</v>
      </c>
      <c r="U279" s="77">
        <v>26010</v>
      </c>
      <c r="V279" s="77">
        <v>24212</v>
      </c>
      <c r="W279" s="77">
        <v>24371</v>
      </c>
      <c r="X279" s="77">
        <v>25406</v>
      </c>
      <c r="Y279" s="77">
        <v>25528</v>
      </c>
      <c r="Z279" s="77">
        <v>25909</v>
      </c>
      <c r="AA279" s="77">
        <v>25938</v>
      </c>
      <c r="AB279" s="77">
        <v>25959</v>
      </c>
      <c r="AC279" s="77">
        <v>25984</v>
      </c>
      <c r="AD279" s="77">
        <v>25073</v>
      </c>
      <c r="AE279" s="77">
        <v>24992</v>
      </c>
      <c r="AG279" s="76" t="s">
        <v>520</v>
      </c>
      <c r="AJ279" s="76" t="s">
        <v>542</v>
      </c>
      <c r="AK279" s="69"/>
      <c r="AL279" s="124"/>
      <c r="AM279" s="125"/>
      <c r="AN279" s="125"/>
      <c r="AO279" s="124"/>
    </row>
    <row r="280" spans="1:41" x14ac:dyDescent="0.2">
      <c r="A280" s="75" t="s">
        <v>118</v>
      </c>
      <c r="B280" s="75" t="s">
        <v>107</v>
      </c>
      <c r="C280" s="85">
        <v>31137</v>
      </c>
      <c r="D280" s="77">
        <v>31707</v>
      </c>
      <c r="E280" s="77">
        <v>31891</v>
      </c>
      <c r="F280" s="77">
        <v>31861</v>
      </c>
      <c r="G280" s="77">
        <v>31964</v>
      </c>
      <c r="H280" s="77">
        <v>33210</v>
      </c>
      <c r="I280" s="77">
        <v>33600</v>
      </c>
      <c r="J280" s="77">
        <v>34014</v>
      </c>
      <c r="K280" s="77">
        <v>34347</v>
      </c>
      <c r="L280" s="77">
        <v>37591</v>
      </c>
      <c r="M280" s="77">
        <v>37983</v>
      </c>
      <c r="N280" s="77">
        <v>38411</v>
      </c>
      <c r="O280" s="77">
        <v>38579</v>
      </c>
      <c r="P280" s="77">
        <v>38673</v>
      </c>
      <c r="Q280" s="77">
        <v>38761</v>
      </c>
      <c r="R280" s="77">
        <v>38981</v>
      </c>
      <c r="S280" s="77">
        <v>39108</v>
      </c>
      <c r="T280" s="77">
        <v>39480</v>
      </c>
      <c r="U280" s="77">
        <v>39799</v>
      </c>
      <c r="V280" s="77">
        <v>38313</v>
      </c>
      <c r="W280" s="77">
        <v>38524</v>
      </c>
      <c r="X280" s="77">
        <v>38997</v>
      </c>
      <c r="Y280" s="77">
        <v>39079</v>
      </c>
      <c r="Z280" s="77">
        <v>39233</v>
      </c>
      <c r="AA280" s="77">
        <v>39378</v>
      </c>
      <c r="AB280" s="77">
        <v>39500</v>
      </c>
      <c r="AC280" s="77">
        <v>39470</v>
      </c>
      <c r="AD280" s="77">
        <v>39307</v>
      </c>
      <c r="AE280" s="77">
        <v>39077</v>
      </c>
      <c r="AG280" s="76" t="s">
        <v>520</v>
      </c>
      <c r="AJ280" s="76" t="s">
        <v>542</v>
      </c>
      <c r="AK280" s="69"/>
      <c r="AL280" s="124"/>
      <c r="AM280" s="125"/>
      <c r="AN280" s="125"/>
      <c r="AO280" s="124"/>
    </row>
    <row r="281" spans="1:41" x14ac:dyDescent="0.2">
      <c r="A281" s="75" t="s">
        <v>361</v>
      </c>
      <c r="B281" s="75" t="s">
        <v>107</v>
      </c>
      <c r="C281" s="85">
        <v>53971</v>
      </c>
      <c r="D281" s="77">
        <v>56977</v>
      </c>
      <c r="E281" s="77">
        <v>59136</v>
      </c>
      <c r="F281" s="77">
        <v>61469</v>
      </c>
      <c r="G281" s="77">
        <v>63780</v>
      </c>
      <c r="H281" s="77">
        <v>65727</v>
      </c>
      <c r="I281" s="77">
        <v>66718</v>
      </c>
      <c r="J281" s="77">
        <v>67153</v>
      </c>
      <c r="K281" s="77">
        <v>68316</v>
      </c>
      <c r="L281" s="77">
        <v>68124</v>
      </c>
      <c r="M281" s="77">
        <v>68899</v>
      </c>
      <c r="N281" s="77">
        <v>69754</v>
      </c>
      <c r="O281" s="77">
        <v>73061</v>
      </c>
      <c r="P281" s="77">
        <v>70617</v>
      </c>
      <c r="Q281" s="77">
        <v>71767</v>
      </c>
      <c r="R281" s="77">
        <v>70350</v>
      </c>
      <c r="S281" s="77">
        <v>73743</v>
      </c>
      <c r="T281" s="77">
        <v>74825</v>
      </c>
      <c r="U281" s="77">
        <v>75773</v>
      </c>
      <c r="V281" s="77">
        <v>75772</v>
      </c>
      <c r="W281" s="77">
        <v>76618</v>
      </c>
      <c r="X281" s="77">
        <v>78542</v>
      </c>
      <c r="Y281" s="77">
        <v>78695</v>
      </c>
      <c r="Z281" s="77">
        <v>79975</v>
      </c>
      <c r="AA281" s="77">
        <v>81484</v>
      </c>
      <c r="AB281" s="77">
        <v>82291</v>
      </c>
      <c r="AC281" s="77">
        <v>82344</v>
      </c>
      <c r="AD281" s="77">
        <v>81369</v>
      </c>
      <c r="AE281" s="77">
        <v>80382</v>
      </c>
      <c r="AG281" s="76" t="s">
        <v>520</v>
      </c>
      <c r="AJ281" s="76" t="s">
        <v>542</v>
      </c>
      <c r="AK281" s="69"/>
      <c r="AL281" s="124"/>
      <c r="AM281" s="125"/>
      <c r="AN281" s="125"/>
      <c r="AO281" s="124"/>
    </row>
    <row r="282" spans="1:41" x14ac:dyDescent="0.2">
      <c r="A282" s="75" t="s">
        <v>362</v>
      </c>
      <c r="B282" s="75" t="s">
        <v>107</v>
      </c>
      <c r="C282" s="85">
        <v>6285</v>
      </c>
      <c r="D282" s="77">
        <v>6347</v>
      </c>
      <c r="E282" s="77">
        <v>6361</v>
      </c>
      <c r="F282" s="77">
        <v>6336</v>
      </c>
      <c r="G282" s="77">
        <v>6382</v>
      </c>
      <c r="H282" s="77">
        <v>6484</v>
      </c>
      <c r="I282" s="77">
        <v>6577</v>
      </c>
      <c r="J282" s="77">
        <v>6662</v>
      </c>
      <c r="K282" s="77">
        <v>6782</v>
      </c>
      <c r="L282" s="77">
        <v>6061</v>
      </c>
      <c r="M282" s="77">
        <v>6147</v>
      </c>
      <c r="N282" s="77">
        <v>6206</v>
      </c>
      <c r="O282" s="77">
        <v>6197</v>
      </c>
      <c r="P282" s="77">
        <v>6208</v>
      </c>
      <c r="Q282" s="77">
        <v>6218</v>
      </c>
      <c r="R282" s="77">
        <v>6251</v>
      </c>
      <c r="S282" s="77">
        <v>6231</v>
      </c>
      <c r="T282" s="77">
        <v>6276</v>
      </c>
      <c r="U282" s="77">
        <v>6307</v>
      </c>
      <c r="V282" s="77">
        <v>5823</v>
      </c>
      <c r="W282" s="77">
        <v>5871</v>
      </c>
      <c r="X282" s="77">
        <v>5893</v>
      </c>
      <c r="Y282" s="77">
        <v>5905</v>
      </c>
      <c r="Z282" s="77">
        <v>5913</v>
      </c>
      <c r="AA282" s="77">
        <v>5920</v>
      </c>
      <c r="AB282" s="77">
        <v>5944</v>
      </c>
      <c r="AC282" s="77">
        <v>5951</v>
      </c>
      <c r="AD282" s="77">
        <v>5933</v>
      </c>
      <c r="AE282" s="77">
        <v>5766</v>
      </c>
      <c r="AG282" s="76" t="s">
        <v>563</v>
      </c>
      <c r="AJ282" s="76" t="s">
        <v>543</v>
      </c>
      <c r="AK282" s="69"/>
      <c r="AL282" s="124"/>
      <c r="AM282" s="125"/>
      <c r="AN282" s="125"/>
      <c r="AO282" s="124"/>
    </row>
    <row r="283" spans="1:41" x14ac:dyDescent="0.2">
      <c r="A283" s="75" t="s">
        <v>119</v>
      </c>
      <c r="B283" s="75" t="s">
        <v>107</v>
      </c>
      <c r="C283" s="85">
        <v>79518</v>
      </c>
      <c r="D283" s="77">
        <v>80553</v>
      </c>
      <c r="E283" s="77">
        <v>80737</v>
      </c>
      <c r="F283" s="77">
        <v>81879</v>
      </c>
      <c r="G283" s="77">
        <v>82749</v>
      </c>
      <c r="H283" s="77">
        <v>83717</v>
      </c>
      <c r="I283" s="77">
        <v>85220</v>
      </c>
      <c r="J283" s="77">
        <v>86660</v>
      </c>
      <c r="K283" s="77">
        <v>87637</v>
      </c>
      <c r="L283" s="77">
        <v>88711</v>
      </c>
      <c r="M283" s="77">
        <v>89442</v>
      </c>
      <c r="N283" s="77">
        <v>90643</v>
      </c>
      <c r="O283" s="77">
        <v>91379</v>
      </c>
      <c r="P283" s="77">
        <v>91939</v>
      </c>
      <c r="Q283" s="77">
        <v>92408</v>
      </c>
      <c r="R283" s="77">
        <v>92870</v>
      </c>
      <c r="S283" s="77">
        <v>92627</v>
      </c>
      <c r="T283" s="77">
        <v>93284</v>
      </c>
      <c r="U283" s="77">
        <v>94294</v>
      </c>
      <c r="V283" s="77">
        <v>89926</v>
      </c>
      <c r="W283" s="77">
        <v>90738</v>
      </c>
      <c r="X283" s="77">
        <v>92297</v>
      </c>
      <c r="Y283" s="77">
        <v>92653</v>
      </c>
      <c r="Z283" s="77">
        <v>93431</v>
      </c>
      <c r="AA283" s="77">
        <v>93991</v>
      </c>
      <c r="AB283" s="77">
        <v>94353</v>
      </c>
      <c r="AC283" s="77">
        <v>94476</v>
      </c>
      <c r="AD283" s="77">
        <v>92610</v>
      </c>
      <c r="AE283" s="77">
        <v>92421</v>
      </c>
      <c r="AG283" s="76" t="s">
        <v>520</v>
      </c>
      <c r="AJ283" s="76" t="s">
        <v>542</v>
      </c>
      <c r="AK283" s="69"/>
      <c r="AL283" s="124"/>
      <c r="AM283" s="125"/>
      <c r="AN283" s="125"/>
      <c r="AO283" s="124"/>
    </row>
    <row r="284" spans="1:41" x14ac:dyDescent="0.2">
      <c r="A284" s="75" t="s">
        <v>363</v>
      </c>
      <c r="B284" s="75" t="s">
        <v>107</v>
      </c>
      <c r="C284" s="85">
        <v>54645</v>
      </c>
      <c r="D284" s="77">
        <v>56054</v>
      </c>
      <c r="E284" s="77">
        <v>56759</v>
      </c>
      <c r="F284" s="77">
        <v>57084</v>
      </c>
      <c r="G284" s="77">
        <v>57782</v>
      </c>
      <c r="H284" s="77">
        <v>58939</v>
      </c>
      <c r="I284" s="77">
        <v>60530</v>
      </c>
      <c r="J284" s="77">
        <v>62136</v>
      </c>
      <c r="K284" s="77">
        <v>63112</v>
      </c>
      <c r="L284" s="77">
        <v>59404</v>
      </c>
      <c r="M284" s="77">
        <v>60641</v>
      </c>
      <c r="N284" s="77">
        <v>62678</v>
      </c>
      <c r="O284" s="77">
        <v>63931</v>
      </c>
      <c r="P284" s="77">
        <v>65382</v>
      </c>
      <c r="Q284" s="77">
        <v>66794</v>
      </c>
      <c r="R284" s="77">
        <v>67904</v>
      </c>
      <c r="S284" s="77">
        <v>67866</v>
      </c>
      <c r="T284" s="77">
        <v>68399</v>
      </c>
      <c r="U284" s="77">
        <v>69273</v>
      </c>
      <c r="V284" s="77">
        <v>64847</v>
      </c>
      <c r="W284" s="77">
        <v>65821</v>
      </c>
      <c r="X284" s="77">
        <v>66416</v>
      </c>
      <c r="Y284" s="77">
        <v>67126</v>
      </c>
      <c r="Z284" s="77">
        <v>67528</v>
      </c>
      <c r="AA284" s="77">
        <v>67858</v>
      </c>
      <c r="AB284" s="77">
        <v>68781</v>
      </c>
      <c r="AC284" s="77">
        <v>69121</v>
      </c>
      <c r="AD284" s="77">
        <v>68706</v>
      </c>
      <c r="AE284" s="77">
        <v>68650</v>
      </c>
      <c r="AG284" s="76" t="s">
        <v>565</v>
      </c>
      <c r="AJ284" s="76" t="s">
        <v>544</v>
      </c>
      <c r="AK284" s="69"/>
      <c r="AL284" s="124"/>
      <c r="AM284" s="125"/>
      <c r="AN284" s="125"/>
      <c r="AO284" s="124"/>
    </row>
    <row r="285" spans="1:41" x14ac:dyDescent="0.2">
      <c r="A285" s="75" t="s">
        <v>364</v>
      </c>
      <c r="B285" s="75" t="s">
        <v>120</v>
      </c>
      <c r="C285" s="85">
        <v>11066</v>
      </c>
      <c r="D285" s="77">
        <v>11079</v>
      </c>
      <c r="E285" s="77">
        <v>11247</v>
      </c>
      <c r="F285" s="77">
        <v>11173</v>
      </c>
      <c r="G285" s="77">
        <v>11449</v>
      </c>
      <c r="H285" s="77">
        <v>11568</v>
      </c>
      <c r="I285" s="77">
        <v>11674</v>
      </c>
      <c r="J285" s="77">
        <v>11680</v>
      </c>
      <c r="K285" s="77">
        <v>11391</v>
      </c>
      <c r="L285" s="77">
        <v>12402</v>
      </c>
      <c r="M285" s="77">
        <v>12322</v>
      </c>
      <c r="N285" s="77">
        <v>12235</v>
      </c>
      <c r="O285" s="77">
        <v>12634</v>
      </c>
      <c r="P285" s="77">
        <v>12972</v>
      </c>
      <c r="Q285" s="77">
        <v>12975</v>
      </c>
      <c r="R285" s="77">
        <v>13112</v>
      </c>
      <c r="S285" s="77">
        <v>13306</v>
      </c>
      <c r="T285" s="77">
        <v>13432</v>
      </c>
      <c r="U285" s="77">
        <v>13578</v>
      </c>
      <c r="V285" s="77">
        <v>13378</v>
      </c>
      <c r="W285" s="77">
        <v>13473</v>
      </c>
      <c r="X285" s="77">
        <v>13897</v>
      </c>
      <c r="Y285" s="77">
        <v>14145</v>
      </c>
      <c r="Z285" s="77">
        <v>14280</v>
      </c>
      <c r="AA285" s="77">
        <v>14387</v>
      </c>
      <c r="AB285" s="77">
        <v>14507</v>
      </c>
      <c r="AC285" s="77">
        <v>14611</v>
      </c>
      <c r="AD285" s="77">
        <v>14392</v>
      </c>
      <c r="AE285" s="77">
        <v>14594</v>
      </c>
      <c r="AG285" s="76" t="s">
        <v>564</v>
      </c>
      <c r="AJ285" s="76" t="s">
        <v>546</v>
      </c>
      <c r="AK285" s="69"/>
      <c r="AL285" s="124"/>
      <c r="AM285" s="125"/>
      <c r="AN285" s="125"/>
      <c r="AO285" s="124"/>
    </row>
    <row r="286" spans="1:41" x14ac:dyDescent="0.2">
      <c r="A286" s="75" t="s">
        <v>365</v>
      </c>
      <c r="B286" s="75" t="s">
        <v>120</v>
      </c>
      <c r="C286" s="85">
        <v>1370</v>
      </c>
      <c r="D286" s="77">
        <v>1374</v>
      </c>
      <c r="E286" s="77">
        <v>1383</v>
      </c>
      <c r="F286" s="77">
        <v>1431</v>
      </c>
      <c r="G286" s="77">
        <v>1452</v>
      </c>
      <c r="H286" s="77">
        <v>1473</v>
      </c>
      <c r="I286" s="77">
        <v>1482</v>
      </c>
      <c r="J286" s="77">
        <v>1508</v>
      </c>
      <c r="K286" s="77">
        <v>1504</v>
      </c>
      <c r="L286" s="77">
        <v>1531</v>
      </c>
      <c r="M286" s="77">
        <v>1651</v>
      </c>
      <c r="N286" s="77">
        <v>1712</v>
      </c>
      <c r="O286" s="77">
        <v>1779</v>
      </c>
      <c r="P286" s="77">
        <v>1840</v>
      </c>
      <c r="Q286" s="77">
        <v>1825</v>
      </c>
      <c r="R286" s="77">
        <v>1838</v>
      </c>
      <c r="S286" s="77">
        <v>1860</v>
      </c>
      <c r="T286" s="77">
        <v>1878</v>
      </c>
      <c r="U286" s="77">
        <v>1993</v>
      </c>
      <c r="V286" s="77">
        <v>1966</v>
      </c>
      <c r="W286" s="77">
        <v>1977</v>
      </c>
      <c r="X286" s="77">
        <v>2069</v>
      </c>
      <c r="Y286" s="77">
        <v>2083</v>
      </c>
      <c r="Z286" s="77">
        <v>2112</v>
      </c>
      <c r="AA286" s="77">
        <v>2131</v>
      </c>
      <c r="AB286" s="77">
        <v>2147</v>
      </c>
      <c r="AC286" s="77">
        <v>2150</v>
      </c>
      <c r="AD286" s="77">
        <v>2073</v>
      </c>
      <c r="AE286" s="77">
        <v>2152</v>
      </c>
      <c r="AG286" s="76" t="s">
        <v>520</v>
      </c>
      <c r="AJ286" s="76" t="s">
        <v>542</v>
      </c>
      <c r="AK286" s="69"/>
      <c r="AL286" s="124"/>
      <c r="AM286" s="125"/>
      <c r="AN286" s="125"/>
      <c r="AO286" s="124"/>
    </row>
    <row r="287" spans="1:41" x14ac:dyDescent="0.2">
      <c r="A287" s="75" t="s">
        <v>121</v>
      </c>
      <c r="B287" s="75" t="s">
        <v>120</v>
      </c>
      <c r="C287" s="85">
        <v>7675</v>
      </c>
      <c r="D287" s="77">
        <v>7678</v>
      </c>
      <c r="E287" s="77">
        <v>7759</v>
      </c>
      <c r="F287" s="77">
        <v>7811</v>
      </c>
      <c r="G287" s="77">
        <v>7973</v>
      </c>
      <c r="H287" s="77">
        <v>8207</v>
      </c>
      <c r="I287" s="77">
        <v>8304</v>
      </c>
      <c r="J287" s="77">
        <v>8827</v>
      </c>
      <c r="K287" s="77">
        <v>9681</v>
      </c>
      <c r="L287" s="77">
        <v>13833</v>
      </c>
      <c r="M287" s="77">
        <v>17763</v>
      </c>
      <c r="N287" s="77">
        <v>20527</v>
      </c>
      <c r="O287" s="77">
        <v>23047</v>
      </c>
      <c r="P287" s="77">
        <v>27408</v>
      </c>
      <c r="Q287" s="77">
        <v>33589</v>
      </c>
      <c r="R287" s="77">
        <v>37410</v>
      </c>
      <c r="S287" s="77">
        <v>39300</v>
      </c>
      <c r="T287" s="77">
        <v>40060</v>
      </c>
      <c r="U287" s="77">
        <v>41111</v>
      </c>
      <c r="V287" s="77">
        <v>43144</v>
      </c>
      <c r="W287" s="77">
        <v>43587</v>
      </c>
      <c r="X287" s="77">
        <v>44795</v>
      </c>
      <c r="Y287" s="77">
        <v>45748</v>
      </c>
      <c r="Z287" s="77">
        <v>46537</v>
      </c>
      <c r="AA287" s="77">
        <v>47245</v>
      </c>
      <c r="AB287" s="77">
        <v>48028</v>
      </c>
      <c r="AC287" s="77">
        <v>48591</v>
      </c>
      <c r="AD287" s="77">
        <v>48277</v>
      </c>
      <c r="AE287" s="77">
        <v>49317</v>
      </c>
      <c r="AG287" s="76" t="s">
        <v>561</v>
      </c>
      <c r="AJ287" s="76" t="s">
        <v>541</v>
      </c>
      <c r="AK287" s="69"/>
      <c r="AL287" s="124"/>
      <c r="AM287" s="125"/>
      <c r="AN287" s="125"/>
      <c r="AO287" s="124"/>
    </row>
    <row r="288" spans="1:41" x14ac:dyDescent="0.2">
      <c r="A288" s="75" t="s">
        <v>366</v>
      </c>
      <c r="B288" s="75" t="s">
        <v>120</v>
      </c>
      <c r="C288" s="85">
        <v>5792</v>
      </c>
      <c r="D288" s="77">
        <v>5851</v>
      </c>
      <c r="E288" s="77">
        <v>5956</v>
      </c>
      <c r="F288" s="77">
        <v>5949</v>
      </c>
      <c r="G288" s="77">
        <v>6022</v>
      </c>
      <c r="H288" s="77">
        <v>6044</v>
      </c>
      <c r="I288" s="77">
        <v>6064</v>
      </c>
      <c r="J288" s="77">
        <v>6050</v>
      </c>
      <c r="K288" s="77">
        <v>5916</v>
      </c>
      <c r="L288" s="77">
        <v>6229</v>
      </c>
      <c r="M288" s="77">
        <v>6170</v>
      </c>
      <c r="N288" s="77">
        <v>6163</v>
      </c>
      <c r="O288" s="77">
        <v>6227</v>
      </c>
      <c r="P288" s="77">
        <v>6335</v>
      </c>
      <c r="Q288" s="77">
        <v>6480</v>
      </c>
      <c r="R288" s="77">
        <v>6529</v>
      </c>
      <c r="S288" s="77">
        <v>6642</v>
      </c>
      <c r="T288" s="77">
        <v>6677</v>
      </c>
      <c r="U288" s="77">
        <v>6743</v>
      </c>
      <c r="V288" s="77">
        <v>6460</v>
      </c>
      <c r="W288" s="77">
        <v>6502</v>
      </c>
      <c r="X288" s="77">
        <v>6580</v>
      </c>
      <c r="Y288" s="77">
        <v>6623</v>
      </c>
      <c r="Z288" s="77">
        <v>6633</v>
      </c>
      <c r="AA288" s="77">
        <v>6678</v>
      </c>
      <c r="AB288" s="77">
        <v>6780</v>
      </c>
      <c r="AC288" s="77">
        <v>6824</v>
      </c>
      <c r="AD288" s="77">
        <v>6887</v>
      </c>
      <c r="AE288" s="77">
        <v>6888</v>
      </c>
      <c r="AG288" s="76" t="s">
        <v>566</v>
      </c>
      <c r="AJ288" s="76" t="s">
        <v>545</v>
      </c>
      <c r="AK288" s="69"/>
      <c r="AL288" s="124"/>
      <c r="AM288" s="125"/>
      <c r="AN288" s="125"/>
      <c r="AO288" s="124"/>
    </row>
    <row r="289" spans="1:41" x14ac:dyDescent="0.2">
      <c r="A289" s="75" t="s">
        <v>367</v>
      </c>
      <c r="B289" s="75" t="s">
        <v>120</v>
      </c>
      <c r="C289" s="85">
        <v>22631</v>
      </c>
      <c r="D289" s="77">
        <v>23238</v>
      </c>
      <c r="E289" s="77">
        <v>24825</v>
      </c>
      <c r="F289" s="77">
        <v>25832</v>
      </c>
      <c r="G289" s="77">
        <v>26967</v>
      </c>
      <c r="H289" s="77">
        <v>27993</v>
      </c>
      <c r="I289" s="77">
        <v>29466</v>
      </c>
      <c r="J289" s="77">
        <v>31946</v>
      </c>
      <c r="K289" s="77">
        <v>35226</v>
      </c>
      <c r="L289" s="77">
        <v>38240</v>
      </c>
      <c r="M289" s="77">
        <v>41237</v>
      </c>
      <c r="N289" s="77">
        <v>43607</v>
      </c>
      <c r="O289" s="77">
        <v>48919</v>
      </c>
      <c r="P289" s="77">
        <v>50989</v>
      </c>
      <c r="Q289" s="77">
        <v>50920</v>
      </c>
      <c r="R289" s="77">
        <v>51951</v>
      </c>
      <c r="S289" s="77">
        <v>54046</v>
      </c>
      <c r="T289" s="77">
        <v>54754</v>
      </c>
      <c r="U289" s="77">
        <v>56019</v>
      </c>
      <c r="V289" s="77">
        <v>57767</v>
      </c>
      <c r="W289" s="77">
        <v>58316</v>
      </c>
      <c r="X289" s="77">
        <v>59436</v>
      </c>
      <c r="Y289" s="77">
        <v>59999</v>
      </c>
      <c r="Z289" s="77">
        <v>60614</v>
      </c>
      <c r="AA289" s="77">
        <v>61765</v>
      </c>
      <c r="AB289" s="77">
        <v>64487</v>
      </c>
      <c r="AC289" s="77">
        <v>66830</v>
      </c>
      <c r="AD289" s="77">
        <v>69249</v>
      </c>
      <c r="AE289" s="77">
        <v>70350</v>
      </c>
      <c r="AG289" s="76" t="s">
        <v>520</v>
      </c>
      <c r="AJ289" s="76" t="s">
        <v>542</v>
      </c>
      <c r="AK289" s="69"/>
      <c r="AL289" s="124"/>
      <c r="AM289" s="125"/>
      <c r="AN289" s="125"/>
      <c r="AO289" s="124"/>
    </row>
    <row r="290" spans="1:41" x14ac:dyDescent="0.2">
      <c r="A290" s="75" t="s">
        <v>122</v>
      </c>
      <c r="B290" s="75" t="s">
        <v>120</v>
      </c>
      <c r="C290" s="85">
        <v>49513</v>
      </c>
      <c r="D290" s="77">
        <v>52512</v>
      </c>
      <c r="E290" s="77">
        <v>54354</v>
      </c>
      <c r="F290" s="77">
        <v>56479</v>
      </c>
      <c r="G290" s="77">
        <v>59804</v>
      </c>
      <c r="H290" s="77">
        <v>63479</v>
      </c>
      <c r="I290" s="77">
        <v>67338</v>
      </c>
      <c r="J290" s="77">
        <v>72126</v>
      </c>
      <c r="K290" s="77">
        <v>74234</v>
      </c>
      <c r="L290" s="77">
        <v>82172</v>
      </c>
      <c r="M290" s="77">
        <v>85772</v>
      </c>
      <c r="N290" s="77">
        <v>90739</v>
      </c>
      <c r="O290" s="77">
        <v>96922</v>
      </c>
      <c r="P290" s="77">
        <v>103185</v>
      </c>
      <c r="Q290" s="77">
        <v>104655</v>
      </c>
      <c r="R290" s="77">
        <v>106266</v>
      </c>
      <c r="S290" s="77">
        <v>109437</v>
      </c>
      <c r="T290" s="77">
        <v>112343</v>
      </c>
      <c r="U290" s="77">
        <v>115781</v>
      </c>
      <c r="V290" s="77">
        <v>120307</v>
      </c>
      <c r="W290" s="77">
        <v>122104</v>
      </c>
      <c r="X290" s="77">
        <v>125970</v>
      </c>
      <c r="Y290" s="77">
        <v>128048</v>
      </c>
      <c r="Z290" s="77">
        <v>129299</v>
      </c>
      <c r="AA290" s="77">
        <v>132167</v>
      </c>
      <c r="AB290" s="77">
        <v>134650</v>
      </c>
      <c r="AC290" s="77">
        <v>137213</v>
      </c>
      <c r="AD290" s="77">
        <v>139643</v>
      </c>
      <c r="AE290" s="77">
        <v>145163</v>
      </c>
      <c r="AG290" s="76" t="s">
        <v>561</v>
      </c>
      <c r="AJ290" s="76" t="s">
        <v>541</v>
      </c>
      <c r="AK290" s="69"/>
      <c r="AL290" s="124"/>
      <c r="AM290" s="125"/>
      <c r="AN290" s="125"/>
      <c r="AO290" s="124"/>
    </row>
    <row r="291" spans="1:41" x14ac:dyDescent="0.2">
      <c r="A291" s="75" t="s">
        <v>368</v>
      </c>
      <c r="B291" s="75" t="s">
        <v>369</v>
      </c>
      <c r="C291" s="85">
        <v>2185</v>
      </c>
      <c r="D291" s="77">
        <v>2197</v>
      </c>
      <c r="E291" s="77">
        <v>2168</v>
      </c>
      <c r="F291" s="77">
        <v>2171</v>
      </c>
      <c r="G291" s="77">
        <v>2138</v>
      </c>
      <c r="H291" s="77">
        <v>2126</v>
      </c>
      <c r="I291" s="77">
        <v>2118</v>
      </c>
      <c r="J291" s="77">
        <v>2083</v>
      </c>
      <c r="K291" s="77">
        <v>2076</v>
      </c>
      <c r="L291" s="77">
        <v>2222</v>
      </c>
      <c r="M291" s="77">
        <v>2202</v>
      </c>
      <c r="N291" s="77">
        <v>2168</v>
      </c>
      <c r="O291" s="77">
        <v>2186</v>
      </c>
      <c r="P291" s="77">
        <v>2190</v>
      </c>
      <c r="Q291" s="77">
        <v>2150</v>
      </c>
      <c r="R291" s="77">
        <v>2103</v>
      </c>
      <c r="S291" s="77">
        <v>2039</v>
      </c>
      <c r="T291" s="77">
        <v>2016</v>
      </c>
      <c r="U291" s="77">
        <v>1997</v>
      </c>
      <c r="V291" s="77">
        <v>2087</v>
      </c>
      <c r="W291" s="77">
        <v>2048</v>
      </c>
      <c r="X291" s="77">
        <v>2128</v>
      </c>
      <c r="Y291" s="77">
        <v>2135</v>
      </c>
      <c r="Z291" s="77">
        <v>2185</v>
      </c>
      <c r="AA291" s="77">
        <v>2179</v>
      </c>
      <c r="AB291" s="77">
        <v>2171</v>
      </c>
      <c r="AC291" s="77">
        <v>2161</v>
      </c>
      <c r="AD291" s="77">
        <v>1976</v>
      </c>
      <c r="AE291" s="77">
        <v>2016</v>
      </c>
      <c r="AG291" s="76" t="s">
        <v>569</v>
      </c>
      <c r="AJ291" s="76" t="s">
        <v>553</v>
      </c>
      <c r="AK291" s="69"/>
      <c r="AL291" s="124"/>
      <c r="AM291" s="125"/>
      <c r="AN291" s="125"/>
      <c r="AO291" s="124"/>
    </row>
    <row r="292" spans="1:41" x14ac:dyDescent="0.2">
      <c r="A292" s="75" t="s">
        <v>370</v>
      </c>
      <c r="B292" s="75" t="s">
        <v>123</v>
      </c>
      <c r="C292" s="85">
        <v>22566</v>
      </c>
      <c r="D292" s="77">
        <v>22983</v>
      </c>
      <c r="E292" s="77">
        <v>23379</v>
      </c>
      <c r="F292" s="77">
        <v>23586</v>
      </c>
      <c r="G292" s="77">
        <v>23861</v>
      </c>
      <c r="H292" s="77">
        <v>24251</v>
      </c>
      <c r="I292" s="77">
        <v>24894</v>
      </c>
      <c r="J292" s="77">
        <v>25427</v>
      </c>
      <c r="K292" s="77">
        <v>25999</v>
      </c>
      <c r="L292" s="77">
        <v>23878</v>
      </c>
      <c r="M292" s="77">
        <v>24655</v>
      </c>
      <c r="N292" s="77">
        <v>25504</v>
      </c>
      <c r="O292" s="77">
        <v>27192</v>
      </c>
      <c r="P292" s="77">
        <v>28130</v>
      </c>
      <c r="Q292" s="77">
        <v>28128</v>
      </c>
      <c r="R292" s="77">
        <v>28272</v>
      </c>
      <c r="S292" s="77">
        <v>28148</v>
      </c>
      <c r="T292" s="77">
        <v>28457</v>
      </c>
      <c r="U292" s="77">
        <v>28751</v>
      </c>
      <c r="V292" s="77">
        <v>29723</v>
      </c>
      <c r="W292" s="77">
        <v>30051</v>
      </c>
      <c r="X292" s="77">
        <v>30380</v>
      </c>
      <c r="Y292" s="77">
        <v>30549</v>
      </c>
      <c r="Z292" s="77">
        <v>30746</v>
      </c>
      <c r="AA292" s="77">
        <v>30967</v>
      </c>
      <c r="AB292" s="77">
        <v>31170</v>
      </c>
      <c r="AC292" s="77">
        <v>31282</v>
      </c>
      <c r="AD292" s="77">
        <v>31044</v>
      </c>
      <c r="AE292" s="77">
        <v>31125</v>
      </c>
      <c r="AG292" s="76" t="s">
        <v>520</v>
      </c>
      <c r="AJ292" s="76" t="s">
        <v>542</v>
      </c>
      <c r="AK292" s="69"/>
      <c r="AL292" s="124"/>
      <c r="AM292" s="125"/>
      <c r="AN292" s="125"/>
      <c r="AO292" s="124"/>
    </row>
    <row r="293" spans="1:41" x14ac:dyDescent="0.2">
      <c r="A293" s="75" t="s">
        <v>124</v>
      </c>
      <c r="B293" s="75" t="s">
        <v>123</v>
      </c>
      <c r="C293" s="85">
        <v>10171</v>
      </c>
      <c r="D293" s="77">
        <v>10222</v>
      </c>
      <c r="E293" s="77">
        <v>10473</v>
      </c>
      <c r="F293" s="77">
        <v>10389</v>
      </c>
      <c r="G293" s="77">
        <v>10437</v>
      </c>
      <c r="H293" s="77">
        <v>10475</v>
      </c>
      <c r="I293" s="77">
        <v>10660</v>
      </c>
      <c r="J293" s="77">
        <v>10902</v>
      </c>
      <c r="K293" s="77">
        <v>11007</v>
      </c>
      <c r="L293" s="77">
        <v>11517</v>
      </c>
      <c r="M293" s="77">
        <v>12212</v>
      </c>
      <c r="N293" s="77">
        <v>13783</v>
      </c>
      <c r="O293" s="77">
        <v>16343</v>
      </c>
      <c r="P293" s="77">
        <v>19105</v>
      </c>
      <c r="Q293" s="77">
        <v>23145</v>
      </c>
      <c r="R293" s="77">
        <v>28250</v>
      </c>
      <c r="S293" s="77">
        <v>31317</v>
      </c>
      <c r="T293" s="77">
        <v>32403</v>
      </c>
      <c r="U293" s="77">
        <v>34217</v>
      </c>
      <c r="V293" s="77">
        <v>38034</v>
      </c>
      <c r="W293" s="77">
        <v>38966</v>
      </c>
      <c r="X293" s="77">
        <v>40701</v>
      </c>
      <c r="Y293" s="77">
        <v>41920</v>
      </c>
      <c r="Z293" s="77">
        <v>43906</v>
      </c>
      <c r="AA293" s="77">
        <v>45617</v>
      </c>
      <c r="AB293" s="77">
        <v>46730</v>
      </c>
      <c r="AC293" s="77">
        <v>48237</v>
      </c>
      <c r="AD293" s="77">
        <v>48401</v>
      </c>
      <c r="AE293" s="77">
        <v>51475</v>
      </c>
      <c r="AG293" s="76" t="s">
        <v>520</v>
      </c>
      <c r="AJ293" s="76" t="s">
        <v>542</v>
      </c>
      <c r="AK293" s="69"/>
      <c r="AL293" s="124"/>
      <c r="AM293" s="125"/>
      <c r="AN293" s="125"/>
      <c r="AO293" s="124"/>
    </row>
    <row r="294" spans="1:41" x14ac:dyDescent="0.2">
      <c r="A294" s="75" t="s">
        <v>371</v>
      </c>
      <c r="B294" s="75" t="s">
        <v>123</v>
      </c>
      <c r="C294" s="85">
        <v>11899</v>
      </c>
      <c r="D294" s="77">
        <v>12783</v>
      </c>
      <c r="E294" s="77">
        <v>12862</v>
      </c>
      <c r="F294" s="77">
        <v>16441</v>
      </c>
      <c r="G294" s="77">
        <v>18328</v>
      </c>
      <c r="H294" s="77">
        <v>20740</v>
      </c>
      <c r="I294" s="77">
        <v>21028</v>
      </c>
      <c r="J294" s="77">
        <v>21035</v>
      </c>
      <c r="K294" s="77">
        <v>21453</v>
      </c>
      <c r="L294" s="77">
        <v>20788</v>
      </c>
      <c r="M294" s="77">
        <v>21230</v>
      </c>
      <c r="N294" s="77">
        <v>21211</v>
      </c>
      <c r="O294" s="77">
        <v>21970</v>
      </c>
      <c r="P294" s="77">
        <v>22089</v>
      </c>
      <c r="Q294" s="77">
        <v>22179</v>
      </c>
      <c r="R294" s="77">
        <v>22625</v>
      </c>
      <c r="S294" s="77">
        <v>21627</v>
      </c>
      <c r="T294" s="77">
        <v>21329</v>
      </c>
      <c r="U294" s="77">
        <v>21812</v>
      </c>
      <c r="V294" s="77">
        <v>20063</v>
      </c>
      <c r="W294" s="77">
        <v>20440</v>
      </c>
      <c r="X294" s="77">
        <v>19382</v>
      </c>
      <c r="Y294" s="77">
        <v>18737</v>
      </c>
      <c r="Z294" s="77">
        <v>18522</v>
      </c>
      <c r="AA294" s="77">
        <v>19008</v>
      </c>
      <c r="AB294" s="77">
        <v>19027</v>
      </c>
      <c r="AC294" s="77">
        <v>19389</v>
      </c>
      <c r="AD294" s="77">
        <v>19428</v>
      </c>
      <c r="AE294" s="77">
        <v>19255</v>
      </c>
      <c r="AG294" s="76" t="s">
        <v>520</v>
      </c>
      <c r="AJ294" s="76" t="s">
        <v>542</v>
      </c>
      <c r="AK294" s="69"/>
      <c r="AL294" s="124"/>
      <c r="AM294" s="125"/>
      <c r="AN294" s="125"/>
      <c r="AO294" s="124"/>
    </row>
    <row r="295" spans="1:41" x14ac:dyDescent="0.2">
      <c r="A295" s="75" t="s">
        <v>125</v>
      </c>
      <c r="B295" s="75" t="s">
        <v>123</v>
      </c>
      <c r="C295" s="85">
        <v>7019</v>
      </c>
      <c r="D295" s="77">
        <v>7150</v>
      </c>
      <c r="E295" s="77">
        <v>7245</v>
      </c>
      <c r="F295" s="77">
        <v>7234</v>
      </c>
      <c r="G295" s="77">
        <v>7304</v>
      </c>
      <c r="H295" s="77">
        <v>7390</v>
      </c>
      <c r="I295" s="77">
        <v>7560</v>
      </c>
      <c r="J295" s="77">
        <v>7681</v>
      </c>
      <c r="K295" s="77">
        <v>7748</v>
      </c>
      <c r="L295" s="77">
        <v>7186</v>
      </c>
      <c r="M295" s="77">
        <v>7276</v>
      </c>
      <c r="N295" s="77">
        <v>7333</v>
      </c>
      <c r="O295" s="77">
        <v>7348</v>
      </c>
      <c r="P295" s="77">
        <v>7482</v>
      </c>
      <c r="Q295" s="77">
        <v>7415</v>
      </c>
      <c r="R295" s="77">
        <v>7414</v>
      </c>
      <c r="S295" s="77">
        <v>7423</v>
      </c>
      <c r="T295" s="77">
        <v>7498</v>
      </c>
      <c r="U295" s="77">
        <v>7555</v>
      </c>
      <c r="V295" s="77">
        <v>7910</v>
      </c>
      <c r="W295" s="77">
        <v>8022</v>
      </c>
      <c r="X295" s="77">
        <v>7936</v>
      </c>
      <c r="Y295" s="77">
        <v>8036</v>
      </c>
      <c r="Z295" s="77">
        <v>8114</v>
      </c>
      <c r="AA295" s="77">
        <v>8212</v>
      </c>
      <c r="AB295" s="77">
        <v>8567</v>
      </c>
      <c r="AC295" s="77">
        <v>8876</v>
      </c>
      <c r="AD295" s="77">
        <v>9159</v>
      </c>
      <c r="AE295" s="77">
        <v>9329</v>
      </c>
      <c r="AG295" s="76" t="s">
        <v>520</v>
      </c>
      <c r="AJ295" s="76" t="s">
        <v>542</v>
      </c>
      <c r="AK295" s="69"/>
      <c r="AL295" s="124"/>
      <c r="AM295" s="125"/>
      <c r="AN295" s="125"/>
      <c r="AO295" s="124"/>
    </row>
    <row r="296" spans="1:41" x14ac:dyDescent="0.2">
      <c r="A296" s="75" t="s">
        <v>372</v>
      </c>
      <c r="B296" s="75" t="s">
        <v>123</v>
      </c>
      <c r="C296" s="85">
        <v>10796</v>
      </c>
      <c r="D296" s="77">
        <v>10948</v>
      </c>
      <c r="E296" s="77">
        <v>11074</v>
      </c>
      <c r="F296" s="77">
        <v>11147</v>
      </c>
      <c r="G296" s="77">
        <v>11279</v>
      </c>
      <c r="H296" s="77">
        <v>11383</v>
      </c>
      <c r="I296" s="77">
        <v>11651</v>
      </c>
      <c r="J296" s="77">
        <v>11934</v>
      </c>
      <c r="K296" s="77">
        <v>12199</v>
      </c>
      <c r="L296" s="77">
        <v>10124</v>
      </c>
      <c r="M296" s="77">
        <v>10352</v>
      </c>
      <c r="N296" s="77">
        <v>10511</v>
      </c>
      <c r="O296" s="77">
        <v>10658</v>
      </c>
      <c r="P296" s="77">
        <v>10981</v>
      </c>
      <c r="Q296" s="77">
        <v>10939</v>
      </c>
      <c r="R296" s="77">
        <v>10969</v>
      </c>
      <c r="S296" s="77">
        <v>10994</v>
      </c>
      <c r="T296" s="77">
        <v>11128</v>
      </c>
      <c r="U296" s="77">
        <v>11225</v>
      </c>
      <c r="V296" s="77">
        <v>10606</v>
      </c>
      <c r="W296" s="77">
        <v>10721</v>
      </c>
      <c r="X296" s="77">
        <v>10617</v>
      </c>
      <c r="Y296" s="77">
        <v>10652</v>
      </c>
      <c r="Z296" s="77">
        <v>10673</v>
      </c>
      <c r="AA296" s="77">
        <v>10728</v>
      </c>
      <c r="AB296" s="77">
        <v>10882</v>
      </c>
      <c r="AC296" s="77">
        <v>11018</v>
      </c>
      <c r="AD296" s="77">
        <v>11285</v>
      </c>
      <c r="AE296" s="77">
        <v>11000</v>
      </c>
      <c r="AG296" s="76" t="s">
        <v>566</v>
      </c>
      <c r="AJ296" s="76" t="s">
        <v>545</v>
      </c>
      <c r="AK296" s="69"/>
      <c r="AL296" s="124"/>
      <c r="AM296" s="125"/>
      <c r="AN296" s="125"/>
      <c r="AO296" s="124"/>
    </row>
    <row r="297" spans="1:41" x14ac:dyDescent="0.2">
      <c r="A297" s="75" t="s">
        <v>373</v>
      </c>
      <c r="B297" s="75" t="s">
        <v>123</v>
      </c>
      <c r="C297" s="85">
        <v>33478</v>
      </c>
      <c r="D297" s="77">
        <v>33845</v>
      </c>
      <c r="E297" s="77">
        <v>34272</v>
      </c>
      <c r="F297" s="77">
        <v>34881</v>
      </c>
      <c r="G297" s="77">
        <v>35470</v>
      </c>
      <c r="H297" s="77">
        <v>35454</v>
      </c>
      <c r="I297" s="77">
        <v>36023</v>
      </c>
      <c r="J297" s="77">
        <v>36974</v>
      </c>
      <c r="K297" s="77">
        <v>38632</v>
      </c>
      <c r="L297" s="77">
        <v>43937</v>
      </c>
      <c r="M297" s="77">
        <v>45445</v>
      </c>
      <c r="N297" s="77">
        <v>47292</v>
      </c>
      <c r="O297" s="77">
        <v>48588</v>
      </c>
      <c r="P297" s="77">
        <v>50957</v>
      </c>
      <c r="Q297" s="77">
        <v>51081</v>
      </c>
      <c r="R297" s="77">
        <v>52115</v>
      </c>
      <c r="S297" s="77">
        <v>51972</v>
      </c>
      <c r="T297" s="77">
        <v>52447</v>
      </c>
      <c r="U297" s="77">
        <v>52841</v>
      </c>
      <c r="V297" s="77">
        <v>51400</v>
      </c>
      <c r="W297" s="77">
        <v>52108</v>
      </c>
      <c r="X297" s="77">
        <v>52743</v>
      </c>
      <c r="Y297" s="77">
        <v>53031</v>
      </c>
      <c r="Z297" s="77">
        <v>53390</v>
      </c>
      <c r="AA297" s="77">
        <v>53842</v>
      </c>
      <c r="AB297" s="77">
        <v>54296</v>
      </c>
      <c r="AC297" s="77">
        <v>54791</v>
      </c>
      <c r="AD297" s="77">
        <v>54907</v>
      </c>
      <c r="AE297" s="77">
        <v>53580</v>
      </c>
      <c r="AG297" s="76" t="s">
        <v>564</v>
      </c>
      <c r="AJ297" s="76" t="s">
        <v>546</v>
      </c>
      <c r="AK297" s="69"/>
      <c r="AL297" s="124"/>
      <c r="AM297" s="125"/>
      <c r="AN297" s="125"/>
      <c r="AO297" s="124"/>
    </row>
    <row r="298" spans="1:41" x14ac:dyDescent="0.2">
      <c r="A298" s="75" t="s">
        <v>374</v>
      </c>
      <c r="B298" s="75" t="s">
        <v>123</v>
      </c>
      <c r="C298" s="85">
        <v>18105</v>
      </c>
      <c r="D298" s="77">
        <v>19204</v>
      </c>
      <c r="E298" s="77">
        <v>19584</v>
      </c>
      <c r="F298" s="77">
        <v>20197</v>
      </c>
      <c r="G298" s="77">
        <v>21036</v>
      </c>
      <c r="H298" s="77">
        <v>21344</v>
      </c>
      <c r="I298" s="77">
        <v>21865</v>
      </c>
      <c r="J298" s="77">
        <v>22329</v>
      </c>
      <c r="K298" s="77">
        <v>23072</v>
      </c>
      <c r="L298" s="77">
        <v>23277</v>
      </c>
      <c r="M298" s="77">
        <v>24295</v>
      </c>
      <c r="N298" s="77">
        <v>26772</v>
      </c>
      <c r="O298" s="77">
        <v>27655</v>
      </c>
      <c r="P298" s="77">
        <v>30964</v>
      </c>
      <c r="Q298" s="77">
        <v>35207</v>
      </c>
      <c r="R298" s="77">
        <v>38486</v>
      </c>
      <c r="S298" s="77">
        <v>40317</v>
      </c>
      <c r="T298" s="77">
        <v>41000</v>
      </c>
      <c r="U298" s="77">
        <v>42591</v>
      </c>
      <c r="V298" s="77">
        <v>41339</v>
      </c>
      <c r="W298" s="77">
        <v>42030</v>
      </c>
      <c r="X298" s="77">
        <v>43210</v>
      </c>
      <c r="Y298" s="77">
        <v>44101</v>
      </c>
      <c r="Z298" s="77">
        <v>44486</v>
      </c>
      <c r="AA298" s="77">
        <v>44940</v>
      </c>
      <c r="AB298" s="77">
        <v>45273</v>
      </c>
      <c r="AC298" s="77">
        <v>45635</v>
      </c>
      <c r="AD298" s="77">
        <v>46351</v>
      </c>
      <c r="AE298" s="77">
        <v>47186</v>
      </c>
      <c r="AG298" s="76" t="s">
        <v>566</v>
      </c>
      <c r="AJ298" s="76" t="s">
        <v>545</v>
      </c>
      <c r="AK298" s="69"/>
      <c r="AL298" s="124"/>
      <c r="AM298" s="125"/>
      <c r="AN298" s="125"/>
      <c r="AO298" s="124"/>
    </row>
    <row r="299" spans="1:41" x14ac:dyDescent="0.2">
      <c r="A299" s="75" t="s">
        <v>375</v>
      </c>
      <c r="B299" s="75" t="s">
        <v>123</v>
      </c>
      <c r="C299" s="85">
        <v>86408</v>
      </c>
      <c r="D299" s="77">
        <v>90460</v>
      </c>
      <c r="E299" s="77">
        <v>92691</v>
      </c>
      <c r="F299" s="77">
        <v>95447</v>
      </c>
      <c r="G299" s="77">
        <v>99487</v>
      </c>
      <c r="H299" s="77">
        <v>104339</v>
      </c>
      <c r="I299" s="77">
        <v>111491</v>
      </c>
      <c r="J299" s="77">
        <v>117942</v>
      </c>
      <c r="K299" s="77">
        <v>122989</v>
      </c>
      <c r="L299" s="77">
        <v>129284</v>
      </c>
      <c r="M299" s="77">
        <v>134046</v>
      </c>
      <c r="N299" s="77">
        <v>137006</v>
      </c>
      <c r="O299" s="77">
        <v>141750</v>
      </c>
      <c r="P299" s="77">
        <v>144992</v>
      </c>
      <c r="Q299" s="77">
        <v>144661</v>
      </c>
      <c r="R299" s="77">
        <v>146164</v>
      </c>
      <c r="S299" s="77">
        <v>146698</v>
      </c>
      <c r="T299" s="77">
        <v>148597</v>
      </c>
      <c r="U299" s="77">
        <v>150416</v>
      </c>
      <c r="V299" s="77">
        <v>153047</v>
      </c>
      <c r="W299" s="77">
        <v>154985</v>
      </c>
      <c r="X299" s="77">
        <v>158489</v>
      </c>
      <c r="Y299" s="77">
        <v>160955</v>
      </c>
      <c r="Z299" s="77">
        <v>162396</v>
      </c>
      <c r="AA299" s="77">
        <v>163341</v>
      </c>
      <c r="AB299" s="77">
        <v>166819</v>
      </c>
      <c r="AC299" s="77">
        <v>168574</v>
      </c>
      <c r="AD299" s="77">
        <v>168101</v>
      </c>
      <c r="AE299" s="77">
        <v>168248</v>
      </c>
      <c r="AG299" s="76" t="s">
        <v>561</v>
      </c>
      <c r="AJ299" s="76" t="s">
        <v>541</v>
      </c>
      <c r="AK299" s="69"/>
      <c r="AL299" s="124"/>
      <c r="AM299" s="125"/>
      <c r="AN299" s="125"/>
      <c r="AO299" s="124"/>
    </row>
    <row r="300" spans="1:41" x14ac:dyDescent="0.2">
      <c r="A300" s="75" t="s">
        <v>126</v>
      </c>
      <c r="B300" s="75" t="s">
        <v>123</v>
      </c>
      <c r="C300" s="85">
        <v>13125</v>
      </c>
      <c r="D300" s="77">
        <v>13862</v>
      </c>
      <c r="E300" s="77">
        <v>14112</v>
      </c>
      <c r="F300" s="77">
        <v>14538</v>
      </c>
      <c r="G300" s="77">
        <v>14827</v>
      </c>
      <c r="H300" s="77">
        <v>15045</v>
      </c>
      <c r="I300" s="77">
        <v>15321</v>
      </c>
      <c r="J300" s="77">
        <v>15482</v>
      </c>
      <c r="K300" s="77">
        <v>15493</v>
      </c>
      <c r="L300" s="77">
        <v>16715</v>
      </c>
      <c r="M300" s="77">
        <v>16896</v>
      </c>
      <c r="N300" s="77">
        <v>17181</v>
      </c>
      <c r="O300" s="77">
        <v>17690</v>
      </c>
      <c r="P300" s="77">
        <v>19507</v>
      </c>
      <c r="Q300" s="77">
        <v>22011</v>
      </c>
      <c r="R300" s="77">
        <v>23544</v>
      </c>
      <c r="S300" s="77">
        <v>25939</v>
      </c>
      <c r="T300" s="77">
        <v>26552</v>
      </c>
      <c r="U300" s="77">
        <v>26811</v>
      </c>
      <c r="V300" s="77">
        <v>27277</v>
      </c>
      <c r="W300" s="77">
        <v>27721</v>
      </c>
      <c r="X300" s="77">
        <v>28363</v>
      </c>
      <c r="Y300" s="77">
        <v>28591</v>
      </c>
      <c r="Z300" s="77">
        <v>28900</v>
      </c>
      <c r="AA300" s="77">
        <v>29252</v>
      </c>
      <c r="AB300" s="77">
        <v>29347</v>
      </c>
      <c r="AC300" s="77">
        <v>29742</v>
      </c>
      <c r="AD300" s="77">
        <v>29251</v>
      </c>
      <c r="AE300" s="77">
        <v>29660</v>
      </c>
      <c r="AG300" s="76" t="s">
        <v>563</v>
      </c>
      <c r="AJ300" s="76" t="s">
        <v>543</v>
      </c>
      <c r="AK300" s="69"/>
      <c r="AL300" s="124"/>
      <c r="AM300" s="125"/>
      <c r="AN300" s="125"/>
      <c r="AO300" s="124"/>
    </row>
    <row r="301" spans="1:41" x14ac:dyDescent="0.2">
      <c r="A301" s="75" t="s">
        <v>575</v>
      </c>
      <c r="B301" s="75" t="s">
        <v>123</v>
      </c>
      <c r="C301" s="85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>
        <v>54090</v>
      </c>
      <c r="W301" s="77">
        <v>55770</v>
      </c>
      <c r="X301" s="77">
        <v>56928</v>
      </c>
      <c r="Y301" s="77">
        <v>58790</v>
      </c>
      <c r="Z301" s="77">
        <v>59930</v>
      </c>
      <c r="AA301" s="77">
        <v>62147</v>
      </c>
      <c r="AB301" s="77">
        <v>63720</v>
      </c>
      <c r="AC301" s="77">
        <v>64855</v>
      </c>
      <c r="AD301" s="77">
        <v>66078</v>
      </c>
      <c r="AE301" s="77">
        <v>66413</v>
      </c>
      <c r="AG301" s="81" t="s">
        <v>566</v>
      </c>
      <c r="AJ301" s="76" t="s">
        <v>545</v>
      </c>
      <c r="AK301" s="69"/>
      <c r="AL301" s="124"/>
      <c r="AM301" s="125"/>
      <c r="AN301" s="125"/>
      <c r="AO301" s="124"/>
    </row>
    <row r="302" spans="1:41" x14ac:dyDescent="0.2">
      <c r="A302" s="75" t="s">
        <v>376</v>
      </c>
      <c r="B302" s="75" t="s">
        <v>123</v>
      </c>
      <c r="C302" s="85">
        <v>49589</v>
      </c>
      <c r="D302" s="77">
        <v>51027</v>
      </c>
      <c r="E302" s="77">
        <v>51758</v>
      </c>
      <c r="F302" s="77">
        <v>52011</v>
      </c>
      <c r="G302" s="77">
        <v>52558</v>
      </c>
      <c r="H302" s="77">
        <v>53091</v>
      </c>
      <c r="I302" s="77">
        <v>57494</v>
      </c>
      <c r="J302" s="77">
        <v>61605</v>
      </c>
      <c r="K302" s="77">
        <v>62751</v>
      </c>
      <c r="L302" s="77">
        <v>59821</v>
      </c>
      <c r="M302" s="77">
        <v>61534</v>
      </c>
      <c r="N302" s="77">
        <v>62223</v>
      </c>
      <c r="O302" s="77">
        <v>63779</v>
      </c>
      <c r="P302" s="77">
        <v>66873</v>
      </c>
      <c r="Q302" s="77">
        <v>69544</v>
      </c>
      <c r="R302" s="77">
        <v>71705</v>
      </c>
      <c r="S302" s="77">
        <v>73205</v>
      </c>
      <c r="T302" s="77">
        <v>74361</v>
      </c>
      <c r="U302" s="77">
        <v>75820</v>
      </c>
      <c r="V302" s="77">
        <v>79309</v>
      </c>
      <c r="W302" s="77">
        <v>80329</v>
      </c>
      <c r="X302" s="77">
        <v>79773</v>
      </c>
      <c r="Y302" s="77">
        <v>80196</v>
      </c>
      <c r="Z302" s="77">
        <v>80439</v>
      </c>
      <c r="AA302" s="77">
        <v>80997</v>
      </c>
      <c r="AB302" s="77">
        <v>82417</v>
      </c>
      <c r="AC302" s="77">
        <v>83166</v>
      </c>
      <c r="AD302" s="77">
        <v>84754</v>
      </c>
      <c r="AE302" s="77">
        <v>85175</v>
      </c>
      <c r="AG302" s="76" t="s">
        <v>561</v>
      </c>
      <c r="AJ302" s="76" t="s">
        <v>541</v>
      </c>
      <c r="AK302" s="69"/>
      <c r="AL302" s="124"/>
      <c r="AM302" s="125"/>
      <c r="AN302" s="125"/>
      <c r="AO302" s="124"/>
    </row>
    <row r="303" spans="1:41" x14ac:dyDescent="0.2">
      <c r="A303" s="75" t="s">
        <v>377</v>
      </c>
      <c r="B303" s="75" t="s">
        <v>123</v>
      </c>
      <c r="C303" s="85">
        <v>2863</v>
      </c>
      <c r="D303" s="77">
        <v>2945</v>
      </c>
      <c r="E303" s="77">
        <v>3037</v>
      </c>
      <c r="F303" s="77">
        <v>3032</v>
      </c>
      <c r="G303" s="77">
        <v>3077</v>
      </c>
      <c r="H303" s="77">
        <v>3190</v>
      </c>
      <c r="I303" s="77">
        <v>3265</v>
      </c>
      <c r="J303" s="77">
        <v>3425</v>
      </c>
      <c r="K303" s="77">
        <v>3562</v>
      </c>
      <c r="L303" s="77">
        <v>4133</v>
      </c>
      <c r="M303" s="77">
        <v>4351</v>
      </c>
      <c r="N303" s="77">
        <v>4396</v>
      </c>
      <c r="O303" s="77">
        <v>4433</v>
      </c>
      <c r="P303" s="77">
        <v>4810</v>
      </c>
      <c r="Q303" s="77">
        <v>4865</v>
      </c>
      <c r="R303" s="77">
        <v>4942</v>
      </c>
      <c r="S303" s="77">
        <v>5000</v>
      </c>
      <c r="T303" s="77">
        <v>5093</v>
      </c>
      <c r="U303" s="77">
        <v>5144</v>
      </c>
      <c r="V303" s="77">
        <v>4990</v>
      </c>
      <c r="W303" s="77">
        <v>5050</v>
      </c>
      <c r="X303" s="77">
        <v>5223</v>
      </c>
      <c r="Y303" s="77">
        <v>5295</v>
      </c>
      <c r="Z303" s="77">
        <v>5407</v>
      </c>
      <c r="AA303" s="77">
        <v>5512</v>
      </c>
      <c r="AB303" s="77">
        <v>5549</v>
      </c>
      <c r="AC303" s="77">
        <v>5574</v>
      </c>
      <c r="AD303" s="77">
        <v>5445</v>
      </c>
      <c r="AE303" s="77">
        <v>5403</v>
      </c>
      <c r="AG303" s="76" t="s">
        <v>564</v>
      </c>
      <c r="AJ303" s="76" t="s">
        <v>546</v>
      </c>
      <c r="AK303" s="69"/>
      <c r="AL303" s="124"/>
      <c r="AM303" s="125"/>
      <c r="AN303" s="125"/>
      <c r="AO303" s="124"/>
    </row>
    <row r="304" spans="1:41" x14ac:dyDescent="0.2">
      <c r="A304" s="75" t="s">
        <v>127</v>
      </c>
      <c r="B304" s="75" t="s">
        <v>123</v>
      </c>
      <c r="C304" s="85">
        <v>39694</v>
      </c>
      <c r="D304" s="77">
        <v>40462</v>
      </c>
      <c r="E304" s="77">
        <v>41297</v>
      </c>
      <c r="F304" s="77">
        <v>41415</v>
      </c>
      <c r="G304" s="77">
        <v>42087</v>
      </c>
      <c r="H304" s="77">
        <v>42819</v>
      </c>
      <c r="I304" s="77">
        <v>43774</v>
      </c>
      <c r="J304" s="77">
        <v>44752</v>
      </c>
      <c r="K304" s="77">
        <v>45714</v>
      </c>
      <c r="L304" s="77">
        <v>50267</v>
      </c>
      <c r="M304" s="77">
        <v>52218</v>
      </c>
      <c r="N304" s="77">
        <v>54450</v>
      </c>
      <c r="O304" s="77">
        <v>59133</v>
      </c>
      <c r="P304" s="77">
        <v>66539</v>
      </c>
      <c r="Q304" s="77">
        <v>71654</v>
      </c>
      <c r="R304" s="77">
        <v>77146</v>
      </c>
      <c r="S304" s="77">
        <v>80962</v>
      </c>
      <c r="T304" s="77">
        <v>82230</v>
      </c>
      <c r="U304" s="77">
        <v>83675</v>
      </c>
      <c r="V304" s="77">
        <v>76817</v>
      </c>
      <c r="W304" s="77">
        <v>78298</v>
      </c>
      <c r="X304" s="77">
        <v>81441</v>
      </c>
      <c r="Y304" s="77">
        <v>82419</v>
      </c>
      <c r="Z304" s="77">
        <v>84009</v>
      </c>
      <c r="AA304" s="77">
        <v>85233</v>
      </c>
      <c r="AB304" s="77">
        <v>86632</v>
      </c>
      <c r="AC304" s="77">
        <v>87883</v>
      </c>
      <c r="AD304" s="77">
        <v>89406</v>
      </c>
      <c r="AE304" s="77">
        <v>90751</v>
      </c>
      <c r="AG304" s="76" t="s">
        <v>520</v>
      </c>
      <c r="AJ304" s="76" t="s">
        <v>542</v>
      </c>
      <c r="AK304" s="69"/>
      <c r="AL304" s="124"/>
      <c r="AM304" s="125"/>
      <c r="AN304" s="125"/>
      <c r="AO304" s="124"/>
    </row>
    <row r="305" spans="1:41" x14ac:dyDescent="0.2">
      <c r="A305" s="75" t="s">
        <v>574</v>
      </c>
      <c r="B305" s="75" t="s">
        <v>123</v>
      </c>
      <c r="C305" s="85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>
        <v>97808</v>
      </c>
      <c r="Y305" s="77">
        <v>98420</v>
      </c>
      <c r="Z305" s="77">
        <v>99742</v>
      </c>
      <c r="AA305" s="77">
        <v>101412</v>
      </c>
      <c r="AB305" s="77">
        <v>103661</v>
      </c>
      <c r="AC305" s="77">
        <v>106054</v>
      </c>
      <c r="AD305" s="77">
        <v>106318</v>
      </c>
      <c r="AE305" s="77">
        <v>107083</v>
      </c>
      <c r="AG305" s="81" t="s">
        <v>566</v>
      </c>
      <c r="AJ305" s="76" t="s">
        <v>545</v>
      </c>
      <c r="AK305" s="69"/>
      <c r="AL305" s="124"/>
      <c r="AM305" s="125"/>
      <c r="AN305" s="125"/>
      <c r="AO305" s="124"/>
    </row>
    <row r="306" spans="1:41" x14ac:dyDescent="0.2">
      <c r="A306" s="75" t="s">
        <v>379</v>
      </c>
      <c r="B306" s="75" t="s">
        <v>123</v>
      </c>
      <c r="C306" s="85">
        <v>14559</v>
      </c>
      <c r="D306" s="77">
        <v>15358</v>
      </c>
      <c r="E306" s="77">
        <v>16314</v>
      </c>
      <c r="F306" s="77">
        <v>17101</v>
      </c>
      <c r="G306" s="77">
        <v>18045</v>
      </c>
      <c r="H306" s="77">
        <v>19217</v>
      </c>
      <c r="I306" s="77">
        <v>20441</v>
      </c>
      <c r="J306" s="77">
        <v>21884</v>
      </c>
      <c r="K306" s="77">
        <v>24240</v>
      </c>
      <c r="L306" s="77">
        <v>25993</v>
      </c>
      <c r="M306" s="77">
        <v>28732</v>
      </c>
      <c r="N306" s="77">
        <v>30452</v>
      </c>
      <c r="O306" s="77">
        <v>32522</v>
      </c>
      <c r="P306" s="77">
        <v>36377</v>
      </c>
      <c r="Q306" s="77">
        <v>38340</v>
      </c>
      <c r="R306" s="77">
        <v>41092</v>
      </c>
      <c r="S306" s="77">
        <v>42743</v>
      </c>
      <c r="T306" s="77">
        <v>43778</v>
      </c>
      <c r="U306" s="77">
        <v>44421</v>
      </c>
      <c r="V306" s="77">
        <v>37688</v>
      </c>
      <c r="W306" s="77">
        <v>38190</v>
      </c>
      <c r="X306" s="77">
        <v>38430</v>
      </c>
      <c r="Y306" s="77">
        <v>38991</v>
      </c>
      <c r="Z306" s="77">
        <v>39323</v>
      </c>
      <c r="AA306" s="77">
        <v>39899</v>
      </c>
      <c r="AB306" s="77">
        <v>40605</v>
      </c>
      <c r="AC306" s="77">
        <v>41204</v>
      </c>
      <c r="AD306" s="77">
        <v>42098</v>
      </c>
      <c r="AE306" s="77">
        <v>40660</v>
      </c>
      <c r="AG306" s="76" t="s">
        <v>561</v>
      </c>
      <c r="AJ306" s="76" t="s">
        <v>541</v>
      </c>
      <c r="AK306" s="69"/>
      <c r="AL306" s="124"/>
      <c r="AM306" s="125"/>
      <c r="AN306" s="125"/>
      <c r="AO306" s="124"/>
    </row>
    <row r="307" spans="1:41" x14ac:dyDescent="0.2">
      <c r="A307" s="75" t="s">
        <v>378</v>
      </c>
      <c r="B307" s="75" t="s">
        <v>123</v>
      </c>
      <c r="C307" s="85">
        <v>21819</v>
      </c>
      <c r="D307" s="77">
        <v>22366</v>
      </c>
      <c r="E307" s="77">
        <v>23666</v>
      </c>
      <c r="F307" s="77">
        <v>24565</v>
      </c>
      <c r="G307" s="77">
        <v>25616</v>
      </c>
      <c r="H307" s="77">
        <v>26674</v>
      </c>
      <c r="I307" s="77">
        <v>27762</v>
      </c>
      <c r="J307" s="77">
        <v>29459</v>
      </c>
      <c r="K307" s="77">
        <v>30370</v>
      </c>
      <c r="L307" s="77">
        <v>29925</v>
      </c>
      <c r="M307" s="77">
        <v>31075</v>
      </c>
      <c r="N307" s="77">
        <v>33035</v>
      </c>
      <c r="O307" s="77">
        <v>35358</v>
      </c>
      <c r="P307" s="77">
        <v>38289</v>
      </c>
      <c r="Q307" s="77">
        <v>40985</v>
      </c>
      <c r="R307" s="77">
        <v>47634</v>
      </c>
      <c r="S307" s="77">
        <v>49556</v>
      </c>
      <c r="T307" s="77">
        <v>50267</v>
      </c>
      <c r="U307" s="77">
        <v>50983</v>
      </c>
      <c r="V307" s="77">
        <v>52294</v>
      </c>
      <c r="W307" s="77">
        <v>53183</v>
      </c>
      <c r="X307" s="77">
        <v>56124</v>
      </c>
      <c r="Y307" s="77">
        <v>57488</v>
      </c>
      <c r="Z307" s="77">
        <v>59404</v>
      </c>
      <c r="AA307" s="77">
        <v>61422</v>
      </c>
      <c r="AB307" s="77">
        <v>62487</v>
      </c>
      <c r="AC307" s="77">
        <v>63365</v>
      </c>
      <c r="AD307" s="77">
        <v>62949</v>
      </c>
      <c r="AE307" s="77">
        <v>63453</v>
      </c>
      <c r="AG307" s="76" t="s">
        <v>520</v>
      </c>
      <c r="AJ307" s="76" t="s">
        <v>542</v>
      </c>
      <c r="AK307" s="69"/>
      <c r="AL307" s="124"/>
      <c r="AM307" s="125"/>
      <c r="AN307" s="125"/>
      <c r="AO307" s="124"/>
    </row>
    <row r="308" spans="1:41" x14ac:dyDescent="0.2">
      <c r="A308" s="75" t="s">
        <v>558</v>
      </c>
      <c r="B308" s="75" t="s">
        <v>123</v>
      </c>
      <c r="C308" s="85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>
        <v>67705</v>
      </c>
      <c r="U308" s="77">
        <v>68905</v>
      </c>
      <c r="V308" s="77">
        <v>79139</v>
      </c>
      <c r="W308" s="77">
        <v>80831</v>
      </c>
      <c r="X308" s="77">
        <v>82476</v>
      </c>
      <c r="Y308" s="77">
        <v>83968</v>
      </c>
      <c r="Z308" s="77">
        <v>85801</v>
      </c>
      <c r="AA308" s="77">
        <v>87608</v>
      </c>
      <c r="AB308" s="77">
        <v>89552</v>
      </c>
      <c r="AC308" s="77">
        <v>91902</v>
      </c>
      <c r="AD308" s="77">
        <v>93452</v>
      </c>
      <c r="AE308" s="77">
        <v>97093</v>
      </c>
      <c r="AG308" s="76" t="s">
        <v>566</v>
      </c>
      <c r="AJ308" s="76"/>
      <c r="AK308" s="69"/>
      <c r="AL308" s="124"/>
      <c r="AM308" s="125"/>
      <c r="AN308" s="125"/>
      <c r="AO308" s="124"/>
    </row>
    <row r="309" spans="1:41" x14ac:dyDescent="0.2">
      <c r="A309" s="75" t="s">
        <v>128</v>
      </c>
      <c r="B309" s="75" t="s">
        <v>123</v>
      </c>
      <c r="C309" s="85">
        <v>129358</v>
      </c>
      <c r="D309" s="77">
        <v>130854</v>
      </c>
      <c r="E309" s="77">
        <v>132133</v>
      </c>
      <c r="F309" s="77">
        <v>131858</v>
      </c>
      <c r="G309" s="77">
        <v>133420</v>
      </c>
      <c r="H309" s="77">
        <v>134588</v>
      </c>
      <c r="I309" s="77">
        <v>137202</v>
      </c>
      <c r="J309" s="77">
        <v>139825</v>
      </c>
      <c r="K309" s="77">
        <v>141274</v>
      </c>
      <c r="L309" s="77">
        <v>143833</v>
      </c>
      <c r="M309" s="77">
        <v>146522</v>
      </c>
      <c r="N309" s="77">
        <v>150203</v>
      </c>
      <c r="O309" s="77">
        <v>155105</v>
      </c>
      <c r="P309" s="77">
        <v>166385</v>
      </c>
      <c r="Q309" s="77">
        <v>174565</v>
      </c>
      <c r="R309" s="77">
        <v>180466</v>
      </c>
      <c r="S309" s="77">
        <v>182945</v>
      </c>
      <c r="T309" s="77">
        <v>186301</v>
      </c>
      <c r="U309" s="77">
        <v>188537</v>
      </c>
      <c r="V309" s="77">
        <v>194451</v>
      </c>
      <c r="W309" s="77">
        <v>197086</v>
      </c>
      <c r="X309" s="77">
        <v>198479</v>
      </c>
      <c r="Y309" s="77">
        <v>199752</v>
      </c>
      <c r="Z309" s="77">
        <v>201387</v>
      </c>
      <c r="AA309" s="77">
        <v>202621</v>
      </c>
      <c r="AB309" s="77">
        <v>204285</v>
      </c>
      <c r="AC309" s="77">
        <v>207629</v>
      </c>
      <c r="AD309" s="77">
        <v>208297</v>
      </c>
      <c r="AE309" s="77">
        <v>208838</v>
      </c>
      <c r="AG309" s="76" t="s">
        <v>561</v>
      </c>
      <c r="AJ309" s="76" t="s">
        <v>541</v>
      </c>
      <c r="AK309" s="69"/>
      <c r="AL309" s="124"/>
      <c r="AM309" s="125"/>
      <c r="AN309" s="125"/>
      <c r="AO309" s="124"/>
    </row>
    <row r="310" spans="1:41" x14ac:dyDescent="0.2">
      <c r="A310" s="75" t="s">
        <v>380</v>
      </c>
      <c r="B310" s="75" t="s">
        <v>123</v>
      </c>
      <c r="C310" s="85">
        <v>24264</v>
      </c>
      <c r="D310" s="77">
        <v>27830</v>
      </c>
      <c r="E310" s="77">
        <v>30238</v>
      </c>
      <c r="F310" s="77">
        <v>32543</v>
      </c>
      <c r="G310" s="77">
        <v>34569</v>
      </c>
      <c r="H310" s="77">
        <v>36597</v>
      </c>
      <c r="I310" s="77">
        <v>39012</v>
      </c>
      <c r="J310" s="77">
        <v>41772</v>
      </c>
      <c r="K310" s="77">
        <v>43989</v>
      </c>
      <c r="L310" s="77">
        <v>46281</v>
      </c>
      <c r="M310" s="77">
        <v>51661</v>
      </c>
      <c r="N310" s="77">
        <v>56982</v>
      </c>
      <c r="O310" s="77">
        <v>77661</v>
      </c>
      <c r="P310" s="77">
        <v>85648</v>
      </c>
      <c r="Q310" s="77">
        <v>92933</v>
      </c>
      <c r="R310" s="77">
        <v>97257</v>
      </c>
      <c r="S310" s="77">
        <v>99576</v>
      </c>
      <c r="T310" s="77">
        <v>100714</v>
      </c>
      <c r="U310" s="77">
        <v>101487</v>
      </c>
      <c r="V310" s="77">
        <v>104051</v>
      </c>
      <c r="W310" s="77">
        <v>105300</v>
      </c>
      <c r="X310" s="77">
        <v>106299</v>
      </c>
      <c r="Y310" s="77">
        <v>107254</v>
      </c>
      <c r="Z310" s="77">
        <v>109408</v>
      </c>
      <c r="AA310" s="77">
        <v>110166</v>
      </c>
      <c r="AB310" s="77">
        <v>111793</v>
      </c>
      <c r="AC310" s="77">
        <v>113541</v>
      </c>
      <c r="AD310" s="77">
        <v>118125</v>
      </c>
      <c r="AE310" s="77">
        <v>115561</v>
      </c>
      <c r="AG310" s="76" t="s">
        <v>570</v>
      </c>
      <c r="AJ310" s="76" t="s">
        <v>543</v>
      </c>
      <c r="AK310" s="69"/>
      <c r="AL310" s="124"/>
      <c r="AM310" s="125"/>
      <c r="AN310" s="125"/>
      <c r="AO310" s="124"/>
    </row>
    <row r="311" spans="1:41" x14ac:dyDescent="0.2">
      <c r="A311" s="75" t="s">
        <v>129</v>
      </c>
      <c r="B311" s="75" t="s">
        <v>123</v>
      </c>
      <c r="C311" s="85">
        <v>23509</v>
      </c>
      <c r="D311" s="77">
        <v>23870</v>
      </c>
      <c r="E311" s="77">
        <v>24331</v>
      </c>
      <c r="F311" s="77">
        <v>24267</v>
      </c>
      <c r="G311" s="77">
        <v>24498</v>
      </c>
      <c r="H311" s="77">
        <v>24639</v>
      </c>
      <c r="I311" s="77">
        <v>25482</v>
      </c>
      <c r="J311" s="77">
        <v>25589</v>
      </c>
      <c r="K311" s="77">
        <v>25909</v>
      </c>
      <c r="L311" s="77">
        <v>24419</v>
      </c>
      <c r="M311" s="77">
        <v>24912</v>
      </c>
      <c r="N311" s="77">
        <v>25245</v>
      </c>
      <c r="O311" s="77">
        <v>25488</v>
      </c>
      <c r="P311" s="77">
        <v>26846</v>
      </c>
      <c r="Q311" s="77">
        <v>27263</v>
      </c>
      <c r="R311" s="77">
        <v>27361</v>
      </c>
      <c r="S311" s="77">
        <v>27143</v>
      </c>
      <c r="T311" s="77">
        <v>27160</v>
      </c>
      <c r="U311" s="77">
        <v>27370</v>
      </c>
      <c r="V311" s="77">
        <v>26968</v>
      </c>
      <c r="W311" s="77">
        <v>27123</v>
      </c>
      <c r="X311" s="77">
        <v>27033</v>
      </c>
      <c r="Y311" s="77">
        <v>27006</v>
      </c>
      <c r="Z311" s="77">
        <v>26198</v>
      </c>
      <c r="AA311" s="77">
        <v>26727</v>
      </c>
      <c r="AB311" s="77">
        <v>26799</v>
      </c>
      <c r="AC311" s="77">
        <v>26761</v>
      </c>
      <c r="AD311" s="77">
        <v>26386</v>
      </c>
      <c r="AE311" s="77">
        <v>27564</v>
      </c>
      <c r="AG311" s="76" t="s">
        <v>520</v>
      </c>
      <c r="AJ311" s="76" t="s">
        <v>542</v>
      </c>
      <c r="AK311" s="69"/>
      <c r="AL311" s="124"/>
      <c r="AM311" s="125"/>
      <c r="AN311" s="125"/>
      <c r="AO311" s="124"/>
    </row>
    <row r="312" spans="1:41" x14ac:dyDescent="0.2">
      <c r="A312" s="75" t="s">
        <v>381</v>
      </c>
      <c r="B312" s="75" t="s">
        <v>123</v>
      </c>
      <c r="C312" s="85">
        <v>24351</v>
      </c>
      <c r="D312" s="77">
        <v>25948</v>
      </c>
      <c r="E312" s="77">
        <v>26755</v>
      </c>
      <c r="F312" s="77">
        <v>32769</v>
      </c>
      <c r="G312" s="77">
        <v>33471</v>
      </c>
      <c r="H312" s="77">
        <v>34163</v>
      </c>
      <c r="I312" s="77">
        <v>35157</v>
      </c>
      <c r="J312" s="77">
        <v>36487</v>
      </c>
      <c r="K312" s="77">
        <v>37634</v>
      </c>
      <c r="L312" s="77">
        <v>41933</v>
      </c>
      <c r="M312" s="77">
        <v>42889</v>
      </c>
      <c r="N312" s="77">
        <v>43917</v>
      </c>
      <c r="O312" s="77">
        <v>44812</v>
      </c>
      <c r="P312" s="77">
        <v>49595</v>
      </c>
      <c r="Q312" s="77">
        <v>49539</v>
      </c>
      <c r="R312" s="77">
        <v>49752</v>
      </c>
      <c r="S312" s="77">
        <v>50686</v>
      </c>
      <c r="T312" s="77">
        <v>51509</v>
      </c>
      <c r="U312" s="77">
        <v>52067</v>
      </c>
      <c r="V312" s="77">
        <v>48920</v>
      </c>
      <c r="W312" s="77">
        <v>49619</v>
      </c>
      <c r="X312" s="77">
        <v>50014</v>
      </c>
      <c r="Y312" s="77">
        <v>50414</v>
      </c>
      <c r="Z312" s="77">
        <v>50683</v>
      </c>
      <c r="AA312" s="77">
        <v>51250</v>
      </c>
      <c r="AB312" s="77">
        <v>52058</v>
      </c>
      <c r="AC312" s="77">
        <v>52769</v>
      </c>
      <c r="AD312" s="77">
        <v>53625</v>
      </c>
      <c r="AE312" s="77">
        <v>52986</v>
      </c>
      <c r="AG312" s="76" t="s">
        <v>520</v>
      </c>
      <c r="AJ312" s="76" t="s">
        <v>542</v>
      </c>
      <c r="AK312" s="69"/>
      <c r="AL312" s="124"/>
      <c r="AM312" s="125"/>
      <c r="AN312" s="125"/>
      <c r="AO312" s="124"/>
    </row>
    <row r="313" spans="1:41" x14ac:dyDescent="0.2">
      <c r="A313" s="75" t="s">
        <v>130</v>
      </c>
      <c r="B313" s="75" t="s">
        <v>123</v>
      </c>
      <c r="C313" s="85">
        <v>41114</v>
      </c>
      <c r="D313" s="77">
        <v>41614</v>
      </c>
      <c r="E313" s="77">
        <v>41644</v>
      </c>
      <c r="F313" s="77">
        <v>41305</v>
      </c>
      <c r="G313" s="77">
        <v>41698</v>
      </c>
      <c r="H313" s="77">
        <v>41889</v>
      </c>
      <c r="I313" s="77">
        <v>42632</v>
      </c>
      <c r="J313" s="77">
        <v>43112</v>
      </c>
      <c r="K313" s="77">
        <v>43494</v>
      </c>
      <c r="L313" s="77">
        <v>43254</v>
      </c>
      <c r="M313" s="77">
        <v>43741</v>
      </c>
      <c r="N313" s="77">
        <v>43997</v>
      </c>
      <c r="O313" s="77">
        <v>44260</v>
      </c>
      <c r="P313" s="77">
        <v>46000</v>
      </c>
      <c r="Q313" s="77">
        <v>46437</v>
      </c>
      <c r="R313" s="77">
        <v>46858</v>
      </c>
      <c r="S313" s="77">
        <v>47019</v>
      </c>
      <c r="T313" s="77">
        <v>47601</v>
      </c>
      <c r="U313" s="77">
        <v>48040</v>
      </c>
      <c r="V313" s="77">
        <v>44829</v>
      </c>
      <c r="W313" s="77">
        <v>45414</v>
      </c>
      <c r="X313" s="77">
        <v>45463</v>
      </c>
      <c r="Y313" s="77">
        <v>45847</v>
      </c>
      <c r="Z313" s="77">
        <v>46099</v>
      </c>
      <c r="AA313" s="77">
        <v>46534</v>
      </c>
      <c r="AB313" s="77">
        <v>47157</v>
      </c>
      <c r="AC313" s="77">
        <v>47706</v>
      </c>
      <c r="AD313" s="77">
        <v>48733</v>
      </c>
      <c r="AE313" s="77">
        <v>47427</v>
      </c>
      <c r="AG313" s="76" t="s">
        <v>561</v>
      </c>
      <c r="AJ313" s="76" t="s">
        <v>541</v>
      </c>
      <c r="AK313" s="69"/>
      <c r="AL313" s="124"/>
      <c r="AM313" s="125"/>
      <c r="AN313" s="125"/>
      <c r="AO313" s="124"/>
    </row>
    <row r="314" spans="1:41" x14ac:dyDescent="0.2">
      <c r="A314" s="75" t="s">
        <v>382</v>
      </c>
      <c r="B314" s="75" t="s">
        <v>123</v>
      </c>
      <c r="C314" s="85">
        <v>26797</v>
      </c>
      <c r="D314" s="77">
        <v>28314</v>
      </c>
      <c r="E314" s="77">
        <v>29610</v>
      </c>
      <c r="F314" s="77">
        <v>30239</v>
      </c>
      <c r="G314" s="77">
        <v>30478</v>
      </c>
      <c r="H314" s="77">
        <v>30319</v>
      </c>
      <c r="I314" s="77">
        <v>31069</v>
      </c>
      <c r="J314" s="77">
        <v>31740</v>
      </c>
      <c r="K314" s="77">
        <v>32369</v>
      </c>
      <c r="L314" s="77">
        <v>36781</v>
      </c>
      <c r="M314" s="77">
        <v>37532</v>
      </c>
      <c r="N314" s="77">
        <v>38200</v>
      </c>
      <c r="O314" s="77">
        <v>41314</v>
      </c>
      <c r="P314" s="77">
        <v>44880</v>
      </c>
      <c r="Q314" s="77">
        <v>47139</v>
      </c>
      <c r="R314" s="77">
        <v>50663</v>
      </c>
      <c r="S314" s="77">
        <v>53340</v>
      </c>
      <c r="T314" s="77">
        <v>54323</v>
      </c>
      <c r="U314" s="77">
        <v>55133</v>
      </c>
      <c r="V314" s="77">
        <v>69506</v>
      </c>
      <c r="W314" s="77">
        <v>70391</v>
      </c>
      <c r="X314" s="77">
        <v>72002</v>
      </c>
      <c r="Y314" s="77">
        <v>73351</v>
      </c>
      <c r="Z314" s="77">
        <v>74866</v>
      </c>
      <c r="AA314" s="77">
        <v>76070</v>
      </c>
      <c r="AB314" s="77">
        <v>77311</v>
      </c>
      <c r="AC314" s="77">
        <v>77837</v>
      </c>
      <c r="AD314" s="77">
        <v>76971</v>
      </c>
      <c r="AE314" s="77">
        <v>80201</v>
      </c>
      <c r="AG314" s="76" t="s">
        <v>520</v>
      </c>
      <c r="AJ314" s="76" t="s">
        <v>542</v>
      </c>
      <c r="AK314" s="69"/>
      <c r="AL314" s="124"/>
      <c r="AM314" s="125"/>
      <c r="AN314" s="125"/>
      <c r="AO314" s="124"/>
    </row>
    <row r="315" spans="1:41" x14ac:dyDescent="0.2">
      <c r="A315" s="75" t="s">
        <v>383</v>
      </c>
      <c r="B315" s="75" t="s">
        <v>123</v>
      </c>
      <c r="C315" s="85">
        <v>10272</v>
      </c>
      <c r="D315" s="77">
        <v>10393</v>
      </c>
      <c r="E315" s="77">
        <v>10498</v>
      </c>
      <c r="F315" s="77">
        <v>10452</v>
      </c>
      <c r="G315" s="77">
        <v>10557</v>
      </c>
      <c r="H315" s="77">
        <v>10704</v>
      </c>
      <c r="I315" s="77">
        <v>11042</v>
      </c>
      <c r="J315" s="77">
        <v>11481</v>
      </c>
      <c r="K315" s="77">
        <v>11942</v>
      </c>
      <c r="L315" s="77">
        <v>13795</v>
      </c>
      <c r="M315" s="77">
        <v>14353</v>
      </c>
      <c r="N315" s="77">
        <v>14965</v>
      </c>
      <c r="O315" s="77">
        <v>15518</v>
      </c>
      <c r="P315" s="77">
        <v>16520</v>
      </c>
      <c r="Q315" s="77">
        <v>16672</v>
      </c>
      <c r="R315" s="77">
        <v>16944</v>
      </c>
      <c r="S315" s="77">
        <v>16975</v>
      </c>
      <c r="T315" s="77">
        <v>17180</v>
      </c>
      <c r="U315" s="77">
        <v>17008</v>
      </c>
      <c r="V315" s="77">
        <v>17399</v>
      </c>
      <c r="W315" s="77">
        <v>17556</v>
      </c>
      <c r="X315" s="77">
        <v>17967</v>
      </c>
      <c r="Y315" s="77">
        <v>18076</v>
      </c>
      <c r="Z315" s="77">
        <v>18201</v>
      </c>
      <c r="AA315" s="77">
        <v>18369</v>
      </c>
      <c r="AB315" s="77">
        <v>18579</v>
      </c>
      <c r="AC315" s="77">
        <v>18738</v>
      </c>
      <c r="AD315" s="77">
        <v>18489</v>
      </c>
      <c r="AE315" s="77">
        <v>19114</v>
      </c>
      <c r="AG315" s="76" t="s">
        <v>561</v>
      </c>
      <c r="AJ315" s="76" t="s">
        <v>541</v>
      </c>
      <c r="AK315" s="69"/>
      <c r="AL315" s="124"/>
      <c r="AM315" s="125"/>
      <c r="AN315" s="125"/>
      <c r="AO315" s="124"/>
    </row>
    <row r="316" spans="1:41" x14ac:dyDescent="0.2">
      <c r="A316" s="75" t="s">
        <v>123</v>
      </c>
      <c r="B316" s="75" t="s">
        <v>123</v>
      </c>
      <c r="C316" s="85">
        <v>233736</v>
      </c>
      <c r="D316" s="77">
        <v>237215</v>
      </c>
      <c r="E316" s="77">
        <v>239617</v>
      </c>
      <c r="F316" s="77">
        <v>241077</v>
      </c>
      <c r="G316" s="77">
        <v>243401</v>
      </c>
      <c r="H316" s="77">
        <v>245176</v>
      </c>
      <c r="I316" s="77">
        <v>250764</v>
      </c>
      <c r="J316" s="77">
        <v>255638</v>
      </c>
      <c r="K316" s="77">
        <v>259738</v>
      </c>
      <c r="L316" s="77">
        <v>261302</v>
      </c>
      <c r="M316" s="77">
        <v>269558</v>
      </c>
      <c r="N316" s="77">
        <v>274071</v>
      </c>
      <c r="O316" s="77">
        <v>277030</v>
      </c>
      <c r="P316" s="77">
        <v>287321</v>
      </c>
      <c r="Q316" s="77">
        <v>287820</v>
      </c>
      <c r="R316" s="77">
        <v>291398</v>
      </c>
      <c r="S316" s="77">
        <v>296191</v>
      </c>
      <c r="T316" s="77">
        <v>300430</v>
      </c>
      <c r="U316" s="77">
        <v>304051</v>
      </c>
      <c r="V316" s="77">
        <v>306069</v>
      </c>
      <c r="W316" s="77">
        <v>309407</v>
      </c>
      <c r="X316" s="77">
        <v>312973</v>
      </c>
      <c r="Y316" s="77">
        <v>315129</v>
      </c>
      <c r="Z316" s="77">
        <v>317890</v>
      </c>
      <c r="AA316" s="77">
        <v>320226</v>
      </c>
      <c r="AB316" s="77">
        <v>323190</v>
      </c>
      <c r="AC316" s="77">
        <v>325860</v>
      </c>
      <c r="AD316" s="77">
        <v>328101</v>
      </c>
      <c r="AE316" s="77">
        <v>328155</v>
      </c>
      <c r="AG316" s="76" t="s">
        <v>561</v>
      </c>
      <c r="AJ316" s="76" t="s">
        <v>541</v>
      </c>
      <c r="AK316" s="69"/>
      <c r="AL316" s="124"/>
      <c r="AM316" s="125"/>
      <c r="AN316" s="125"/>
      <c r="AO316" s="124"/>
    </row>
    <row r="317" spans="1:41" x14ac:dyDescent="0.2">
      <c r="A317" s="75" t="s">
        <v>384</v>
      </c>
      <c r="B317" s="75" t="s">
        <v>123</v>
      </c>
      <c r="C317" s="85">
        <v>20501</v>
      </c>
      <c r="D317" s="77">
        <v>21784</v>
      </c>
      <c r="E317" s="77">
        <v>23519</v>
      </c>
      <c r="F317" s="77">
        <v>23528</v>
      </c>
      <c r="G317" s="77">
        <v>23915</v>
      </c>
      <c r="H317" s="77">
        <v>24237</v>
      </c>
      <c r="I317" s="77">
        <v>24841</v>
      </c>
      <c r="J317" s="77">
        <v>25382</v>
      </c>
      <c r="K317" s="77">
        <v>26124</v>
      </c>
      <c r="L317" s="77">
        <v>24530</v>
      </c>
      <c r="M317" s="77">
        <v>25305</v>
      </c>
      <c r="N317" s="77">
        <v>26041</v>
      </c>
      <c r="O317" s="77">
        <v>26724</v>
      </c>
      <c r="P317" s="77">
        <v>28618</v>
      </c>
      <c r="Q317" s="77">
        <v>31066</v>
      </c>
      <c r="R317" s="77">
        <v>34345</v>
      </c>
      <c r="S317" s="77">
        <v>35491</v>
      </c>
      <c r="T317" s="77">
        <v>36477</v>
      </c>
      <c r="U317" s="77">
        <v>36933</v>
      </c>
      <c r="V317" s="77">
        <v>44421</v>
      </c>
      <c r="W317" s="77">
        <v>44937</v>
      </c>
      <c r="X317" s="77">
        <v>45627</v>
      </c>
      <c r="Y317" s="77">
        <v>46014</v>
      </c>
      <c r="Z317" s="77">
        <v>46462</v>
      </c>
      <c r="AA317" s="77">
        <v>47085</v>
      </c>
      <c r="AB317" s="77">
        <v>47560</v>
      </c>
      <c r="AC317" s="77">
        <v>48146</v>
      </c>
      <c r="AD317" s="77">
        <v>48878</v>
      </c>
      <c r="AE317" s="77">
        <v>51028</v>
      </c>
      <c r="AG317" s="76" t="s">
        <v>520</v>
      </c>
      <c r="AJ317" s="76" t="s">
        <v>542</v>
      </c>
      <c r="AK317" s="69"/>
      <c r="AL317" s="124"/>
      <c r="AM317" s="125"/>
      <c r="AN317" s="125"/>
      <c r="AO317" s="124"/>
    </row>
    <row r="318" spans="1:41" x14ac:dyDescent="0.2">
      <c r="A318" s="75" t="s">
        <v>385</v>
      </c>
      <c r="B318" s="75" t="s">
        <v>123</v>
      </c>
      <c r="C318" s="85">
        <v>31005</v>
      </c>
      <c r="D318" s="77">
        <v>33226</v>
      </c>
      <c r="E318" s="77">
        <v>35771</v>
      </c>
      <c r="F318" s="77">
        <v>39284</v>
      </c>
      <c r="G318" s="77">
        <v>41850</v>
      </c>
      <c r="H318" s="77">
        <v>43760</v>
      </c>
      <c r="I318" s="77">
        <v>46558</v>
      </c>
      <c r="J318" s="77">
        <v>49100</v>
      </c>
      <c r="K318" s="77">
        <v>53791</v>
      </c>
      <c r="L318" s="77">
        <v>61558</v>
      </c>
      <c r="M318" s="77">
        <v>72758</v>
      </c>
      <c r="N318" s="77">
        <v>75014</v>
      </c>
      <c r="O318" s="77">
        <v>77460</v>
      </c>
      <c r="P318" s="77">
        <v>81921</v>
      </c>
      <c r="Q318" s="77">
        <v>93923</v>
      </c>
      <c r="R318" s="77">
        <v>97935</v>
      </c>
      <c r="S318" s="77">
        <v>99873</v>
      </c>
      <c r="T318" s="77">
        <v>102604</v>
      </c>
      <c r="U318" s="77">
        <v>105029</v>
      </c>
      <c r="V318" s="77">
        <v>101255</v>
      </c>
      <c r="W318" s="77">
        <v>103403</v>
      </c>
      <c r="X318" s="77">
        <v>105359</v>
      </c>
      <c r="Y318" s="77">
        <v>106749</v>
      </c>
      <c r="Z318" s="77">
        <v>109144</v>
      </c>
      <c r="AA318" s="77">
        <v>110536</v>
      </c>
      <c r="AB318" s="77">
        <v>112040</v>
      </c>
      <c r="AC318" s="77">
        <v>113181</v>
      </c>
      <c r="AD318" s="77">
        <v>113826</v>
      </c>
      <c r="AE318" s="77">
        <v>111970</v>
      </c>
      <c r="AG318" s="76" t="s">
        <v>563</v>
      </c>
      <c r="AJ318" s="76" t="s">
        <v>543</v>
      </c>
      <c r="AK318" s="69"/>
      <c r="AL318" s="124"/>
      <c r="AM318" s="125"/>
      <c r="AN318" s="125"/>
      <c r="AO318" s="124"/>
    </row>
    <row r="319" spans="1:41" x14ac:dyDescent="0.2">
      <c r="A319" s="75" t="s">
        <v>559</v>
      </c>
      <c r="B319" s="75" t="s">
        <v>123</v>
      </c>
      <c r="C319" s="85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>
        <v>31321</v>
      </c>
      <c r="U319" s="77">
        <v>31907</v>
      </c>
      <c r="V319" s="77">
        <v>32414</v>
      </c>
      <c r="W319" s="77">
        <v>32818</v>
      </c>
      <c r="X319" s="77">
        <v>33534</v>
      </c>
      <c r="Y319" s="77">
        <v>34136</v>
      </c>
      <c r="Z319" s="77">
        <v>34751</v>
      </c>
      <c r="AA319" s="77">
        <v>35270</v>
      </c>
      <c r="AB319" s="77">
        <v>35882</v>
      </c>
      <c r="AC319" s="77">
        <v>36287</v>
      </c>
      <c r="AD319" s="77">
        <v>36066</v>
      </c>
      <c r="AE319" s="77">
        <v>37183</v>
      </c>
      <c r="AG319" s="76" t="s">
        <v>566</v>
      </c>
      <c r="AH319"/>
      <c r="AI319"/>
      <c r="AJ319" s="76"/>
      <c r="AK319" s="69"/>
      <c r="AL319" s="124"/>
      <c r="AM319" s="125"/>
      <c r="AN319" s="125"/>
      <c r="AO319" s="124"/>
    </row>
    <row r="320" spans="1:41" x14ac:dyDescent="0.2">
      <c r="A320" s="75" t="s">
        <v>131</v>
      </c>
      <c r="B320" s="75" t="s">
        <v>132</v>
      </c>
      <c r="C320" s="85"/>
      <c r="D320" s="77"/>
      <c r="E320" s="77"/>
      <c r="F320" s="77"/>
      <c r="G320" s="77"/>
      <c r="H320" s="77"/>
      <c r="I320" s="77">
        <v>85671</v>
      </c>
      <c r="J320" s="77">
        <v>88631</v>
      </c>
      <c r="K320" s="77">
        <v>89170</v>
      </c>
      <c r="L320" s="77">
        <v>85979</v>
      </c>
      <c r="M320" s="77">
        <v>87252</v>
      </c>
      <c r="N320" s="77">
        <v>87162</v>
      </c>
      <c r="O320" s="77">
        <v>87032</v>
      </c>
      <c r="P320" s="77">
        <v>87370</v>
      </c>
      <c r="Q320" s="77">
        <v>86883</v>
      </c>
      <c r="R320" s="77">
        <v>87017</v>
      </c>
      <c r="S320" s="77">
        <v>87119</v>
      </c>
      <c r="T320" s="77">
        <v>87565</v>
      </c>
      <c r="U320" s="77">
        <v>88115</v>
      </c>
      <c r="V320" s="77">
        <v>83583</v>
      </c>
      <c r="W320" s="77">
        <v>83788</v>
      </c>
      <c r="X320" s="77">
        <v>84546</v>
      </c>
      <c r="Y320" s="77">
        <v>85108</v>
      </c>
      <c r="Z320" s="77">
        <v>86129</v>
      </c>
      <c r="AA320" s="77">
        <v>86955</v>
      </c>
      <c r="AB320" s="77">
        <v>87460</v>
      </c>
      <c r="AC320" s="77">
        <v>87731</v>
      </c>
      <c r="AD320" s="77">
        <v>88095</v>
      </c>
      <c r="AE320" s="77">
        <v>87811</v>
      </c>
      <c r="AG320" s="76" t="s">
        <v>566</v>
      </c>
      <c r="AJ320" s="76" t="s">
        <v>545</v>
      </c>
      <c r="AK320" s="69"/>
      <c r="AL320" s="124"/>
      <c r="AM320" s="125"/>
      <c r="AN320" s="125"/>
      <c r="AO320" s="124"/>
    </row>
    <row r="321" spans="1:41" customFormat="1" x14ac:dyDescent="0.2">
      <c r="A321" s="78" t="s">
        <v>537</v>
      </c>
      <c r="B321" s="75" t="s">
        <v>132</v>
      </c>
      <c r="C321" s="77"/>
      <c r="D321" s="77"/>
      <c r="E321" s="77"/>
      <c r="F321" s="77"/>
      <c r="G321" s="77"/>
      <c r="H321" s="77"/>
      <c r="I321" s="77"/>
      <c r="J321" s="77"/>
      <c r="K321" s="77"/>
      <c r="L321" s="77">
        <v>75298</v>
      </c>
      <c r="M321" s="77">
        <v>80828</v>
      </c>
      <c r="N321" s="77">
        <v>85786</v>
      </c>
      <c r="O321" s="77">
        <v>109116</v>
      </c>
      <c r="P321" s="77">
        <v>121358</v>
      </c>
      <c r="Q321" s="77">
        <v>130874</v>
      </c>
      <c r="R321" s="77">
        <v>136318</v>
      </c>
      <c r="S321" s="77">
        <v>139119</v>
      </c>
      <c r="T321" s="77">
        <v>141430</v>
      </c>
      <c r="U321" s="77">
        <v>143885</v>
      </c>
      <c r="V321" s="77">
        <v>154440</v>
      </c>
      <c r="W321" s="77">
        <v>155763</v>
      </c>
      <c r="X321" s="77">
        <v>159856</v>
      </c>
      <c r="Y321" s="77">
        <v>161986</v>
      </c>
      <c r="Z321" s="77">
        <v>164247</v>
      </c>
      <c r="AA321" s="77">
        <v>166981</v>
      </c>
      <c r="AB321" s="77">
        <v>170011</v>
      </c>
      <c r="AC321" s="77">
        <v>172116</v>
      </c>
      <c r="AD321" s="77">
        <v>174025</v>
      </c>
      <c r="AE321" s="77">
        <v>176154</v>
      </c>
      <c r="AG321" s="76" t="s">
        <v>566</v>
      </c>
      <c r="AH321" s="117"/>
      <c r="AI321" s="117"/>
      <c r="AJ321" s="76" t="s">
        <v>545</v>
      </c>
      <c r="AK321" s="69"/>
      <c r="AL321" s="124"/>
      <c r="AM321" s="125"/>
      <c r="AN321" s="125"/>
      <c r="AO321" s="124"/>
    </row>
    <row r="322" spans="1:41" x14ac:dyDescent="0.2">
      <c r="A322" s="75" t="s">
        <v>386</v>
      </c>
      <c r="B322" s="75" t="s">
        <v>132</v>
      </c>
      <c r="C322" s="85">
        <v>36120</v>
      </c>
      <c r="D322" s="77">
        <v>37891</v>
      </c>
      <c r="E322" s="77">
        <v>39309</v>
      </c>
      <c r="F322" s="77">
        <v>39812</v>
      </c>
      <c r="G322" s="77">
        <v>41495</v>
      </c>
      <c r="H322" s="77">
        <v>43227</v>
      </c>
      <c r="I322" s="77">
        <v>45008</v>
      </c>
      <c r="J322" s="77">
        <v>48594</v>
      </c>
      <c r="K322" s="77">
        <v>52739</v>
      </c>
      <c r="L322" s="77">
        <v>56517</v>
      </c>
      <c r="M322" s="77">
        <v>60688</v>
      </c>
      <c r="N322" s="77">
        <v>63767</v>
      </c>
      <c r="O322" s="77">
        <v>65576</v>
      </c>
      <c r="P322" s="77">
        <v>67906</v>
      </c>
      <c r="Q322" s="77">
        <v>69445</v>
      </c>
      <c r="R322" s="77">
        <v>70835</v>
      </c>
      <c r="S322" s="77">
        <v>70537</v>
      </c>
      <c r="T322" s="77">
        <v>71018</v>
      </c>
      <c r="U322" s="77">
        <v>71453</v>
      </c>
      <c r="V322" s="77">
        <v>72393</v>
      </c>
      <c r="W322" s="77">
        <v>72651</v>
      </c>
      <c r="X322" s="77">
        <v>72587</v>
      </c>
      <c r="Y322" s="77">
        <v>74568</v>
      </c>
      <c r="Z322" s="77">
        <v>75672</v>
      </c>
      <c r="AA322" s="77">
        <v>76821</v>
      </c>
      <c r="AB322" s="77">
        <v>77706</v>
      </c>
      <c r="AC322" s="77">
        <v>78447</v>
      </c>
      <c r="AD322" s="77">
        <v>79835</v>
      </c>
      <c r="AE322" s="77">
        <v>81610</v>
      </c>
      <c r="AG322" s="76" t="s">
        <v>561</v>
      </c>
      <c r="AJ322" s="76" t="s">
        <v>541</v>
      </c>
      <c r="AK322" s="69"/>
      <c r="AL322" s="124"/>
      <c r="AM322" s="125"/>
      <c r="AN322" s="125"/>
      <c r="AO322" s="124"/>
    </row>
    <row r="323" spans="1:41" x14ac:dyDescent="0.2">
      <c r="A323" s="75" t="s">
        <v>387</v>
      </c>
      <c r="B323" s="75" t="s">
        <v>132</v>
      </c>
      <c r="C323" s="85">
        <v>10888</v>
      </c>
      <c r="D323" s="77">
        <v>12686</v>
      </c>
      <c r="E323" s="77">
        <v>13667</v>
      </c>
      <c r="F323" s="77">
        <v>14795</v>
      </c>
      <c r="G323" s="77">
        <v>15423</v>
      </c>
      <c r="H323" s="77">
        <v>15925</v>
      </c>
      <c r="I323" s="77">
        <v>16392</v>
      </c>
      <c r="J323" s="77">
        <v>17260</v>
      </c>
      <c r="K323" s="77">
        <v>18053</v>
      </c>
      <c r="L323" s="77">
        <v>20014</v>
      </c>
      <c r="M323" s="77">
        <v>21283</v>
      </c>
      <c r="N323" s="77">
        <v>22005</v>
      </c>
      <c r="O323" s="77">
        <v>22151</v>
      </c>
      <c r="P323" s="77">
        <v>22758</v>
      </c>
      <c r="Q323" s="77">
        <v>22982</v>
      </c>
      <c r="R323" s="77">
        <v>23469</v>
      </c>
      <c r="S323" s="77">
        <v>23860</v>
      </c>
      <c r="T323" s="77">
        <v>24133</v>
      </c>
      <c r="U323" s="77">
        <v>24264</v>
      </c>
      <c r="V323" s="77">
        <v>23757</v>
      </c>
      <c r="W323" s="77">
        <v>24049</v>
      </c>
      <c r="X323" s="77">
        <v>24177</v>
      </c>
      <c r="Y323" s="77">
        <v>24342</v>
      </c>
      <c r="Z323" s="77">
        <v>24615</v>
      </c>
      <c r="AA323" s="77">
        <v>24942</v>
      </c>
      <c r="AB323" s="77">
        <v>25393</v>
      </c>
      <c r="AC323" s="77">
        <v>26018</v>
      </c>
      <c r="AD323" s="77">
        <v>26489</v>
      </c>
      <c r="AE323" s="77">
        <v>25849</v>
      </c>
      <c r="AG323" s="76" t="s">
        <v>563</v>
      </c>
      <c r="AH323"/>
      <c r="AI323"/>
      <c r="AJ323" s="76" t="s">
        <v>543</v>
      </c>
      <c r="AK323" s="69"/>
      <c r="AL323" s="124"/>
      <c r="AM323" s="125"/>
      <c r="AN323" s="125"/>
      <c r="AO323" s="124"/>
    </row>
    <row r="324" spans="1:41" x14ac:dyDescent="0.2">
      <c r="A324" s="75" t="s">
        <v>388</v>
      </c>
      <c r="B324" s="75" t="s">
        <v>132</v>
      </c>
      <c r="C324" s="85">
        <v>839</v>
      </c>
      <c r="D324" s="77">
        <v>854</v>
      </c>
      <c r="E324" s="77">
        <v>847</v>
      </c>
      <c r="F324" s="77">
        <v>829</v>
      </c>
      <c r="G324" s="77">
        <v>829</v>
      </c>
      <c r="H324" s="77">
        <v>834</v>
      </c>
      <c r="I324" s="77">
        <v>826</v>
      </c>
      <c r="J324" s="77">
        <v>849</v>
      </c>
      <c r="K324" s="77">
        <v>852</v>
      </c>
      <c r="L324" s="77">
        <v>833</v>
      </c>
      <c r="M324" s="77">
        <v>838</v>
      </c>
      <c r="N324" s="77">
        <v>837</v>
      </c>
      <c r="O324" s="77">
        <v>832</v>
      </c>
      <c r="P324" s="77">
        <v>819</v>
      </c>
      <c r="Q324" s="77">
        <v>813</v>
      </c>
      <c r="R324" s="77">
        <v>815</v>
      </c>
      <c r="S324" s="77">
        <v>815</v>
      </c>
      <c r="T324" s="77">
        <v>818</v>
      </c>
      <c r="U324" s="77">
        <v>822</v>
      </c>
      <c r="V324" s="77">
        <v>808</v>
      </c>
      <c r="W324" s="77">
        <v>810</v>
      </c>
      <c r="X324" s="77">
        <v>806</v>
      </c>
      <c r="Y324" s="77">
        <v>807</v>
      </c>
      <c r="Z324" s="77">
        <v>808</v>
      </c>
      <c r="AA324" s="77">
        <v>811</v>
      </c>
      <c r="AB324" s="77">
        <v>821</v>
      </c>
      <c r="AC324" s="77">
        <v>837</v>
      </c>
      <c r="AD324" s="77">
        <v>871</v>
      </c>
      <c r="AE324" s="77">
        <v>828</v>
      </c>
      <c r="AG324" s="76" t="s">
        <v>520</v>
      </c>
      <c r="AJ324" s="76" t="s">
        <v>542</v>
      </c>
      <c r="AK324" s="69"/>
      <c r="AL324" s="124"/>
      <c r="AM324" s="125"/>
      <c r="AN324" s="125"/>
      <c r="AO324" s="124"/>
    </row>
    <row r="325" spans="1:41" customFormat="1" x14ac:dyDescent="0.2">
      <c r="A325" s="78" t="s">
        <v>533</v>
      </c>
      <c r="B325" s="75" t="s">
        <v>132</v>
      </c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>
        <v>55032</v>
      </c>
      <c r="Q325" s="77">
        <v>56355</v>
      </c>
      <c r="R325" s="77">
        <v>59056</v>
      </c>
      <c r="S325" s="77">
        <v>60736</v>
      </c>
      <c r="T325" s="77">
        <v>61817</v>
      </c>
      <c r="U325" s="77">
        <v>62899</v>
      </c>
      <c r="V325" s="77">
        <v>65475</v>
      </c>
      <c r="W325" s="77">
        <v>65973</v>
      </c>
      <c r="X325" s="77">
        <v>67469</v>
      </c>
      <c r="Y325" s="77">
        <v>68761</v>
      </c>
      <c r="Z325" s="77">
        <v>70711</v>
      </c>
      <c r="AA325" s="77">
        <v>72184</v>
      </c>
      <c r="AB325" s="77">
        <v>73441</v>
      </c>
      <c r="AC325" s="77">
        <v>74210</v>
      </c>
      <c r="AD325" s="77">
        <v>74471</v>
      </c>
      <c r="AE325" s="77">
        <v>78381</v>
      </c>
      <c r="AG325" s="76" t="s">
        <v>566</v>
      </c>
      <c r="AH325" s="117"/>
      <c r="AI325" s="117"/>
      <c r="AJ325" s="76" t="s">
        <v>545</v>
      </c>
      <c r="AK325" s="69"/>
      <c r="AL325" s="124"/>
      <c r="AM325" s="125"/>
      <c r="AN325" s="125"/>
      <c r="AO325" s="124"/>
    </row>
    <row r="326" spans="1:41" x14ac:dyDescent="0.2">
      <c r="A326" s="75" t="s">
        <v>132</v>
      </c>
      <c r="B326" s="75" t="s">
        <v>132</v>
      </c>
      <c r="C326" s="85">
        <v>380101</v>
      </c>
      <c r="D326" s="77">
        <v>383776</v>
      </c>
      <c r="E326" s="77">
        <v>386761</v>
      </c>
      <c r="F326" s="77">
        <v>384302</v>
      </c>
      <c r="G326" s="77">
        <v>385288</v>
      </c>
      <c r="H326" s="77">
        <v>388135</v>
      </c>
      <c r="I326" s="77">
        <v>402866</v>
      </c>
      <c r="J326" s="77">
        <v>403977</v>
      </c>
      <c r="K326" s="77">
        <v>405963</v>
      </c>
      <c r="L326" s="77">
        <v>412793</v>
      </c>
      <c r="M326" s="77">
        <v>424442</v>
      </c>
      <c r="N326" s="77">
        <v>433355</v>
      </c>
      <c r="O326" s="77">
        <v>440976</v>
      </c>
      <c r="P326" s="77">
        <v>452050</v>
      </c>
      <c r="Q326" s="77">
        <v>457514</v>
      </c>
      <c r="R326" s="77">
        <v>467343</v>
      </c>
      <c r="S326" s="77">
        <v>474470</v>
      </c>
      <c r="T326" s="77">
        <v>481097</v>
      </c>
      <c r="U326" s="77">
        <v>486189</v>
      </c>
      <c r="V326" s="77">
        <v>469477</v>
      </c>
      <c r="W326" s="77">
        <v>470437</v>
      </c>
      <c r="X326" s="77">
        <v>477418</v>
      </c>
      <c r="Y326" s="77">
        <v>480463</v>
      </c>
      <c r="Z326" s="77">
        <v>484397</v>
      </c>
      <c r="AA326" s="77">
        <v>487758</v>
      </c>
      <c r="AB326" s="77">
        <v>494266</v>
      </c>
      <c r="AC326" s="77">
        <v>501344</v>
      </c>
      <c r="AD326" s="77">
        <v>508172</v>
      </c>
      <c r="AE326" s="77">
        <v>510931</v>
      </c>
      <c r="AG326" s="76" t="s">
        <v>561</v>
      </c>
      <c r="AJ326" s="76" t="s">
        <v>541</v>
      </c>
      <c r="AK326" s="69"/>
      <c r="AL326" s="124"/>
      <c r="AM326" s="125"/>
      <c r="AN326" s="125"/>
      <c r="AO326" s="124"/>
    </row>
    <row r="327" spans="1:41" x14ac:dyDescent="0.2">
      <c r="A327" s="75" t="s">
        <v>133</v>
      </c>
      <c r="B327" s="75" t="s">
        <v>134</v>
      </c>
      <c r="C327" s="85">
        <v>20429</v>
      </c>
      <c r="D327" s="77">
        <v>21316</v>
      </c>
      <c r="E327" s="77">
        <v>22263</v>
      </c>
      <c r="F327" s="77">
        <v>23398</v>
      </c>
      <c r="G327" s="77">
        <v>24677</v>
      </c>
      <c r="H327" s="77">
        <v>26085</v>
      </c>
      <c r="I327" s="77">
        <v>27597</v>
      </c>
      <c r="J327" s="77">
        <v>28919</v>
      </c>
      <c r="K327" s="77">
        <v>29711</v>
      </c>
      <c r="L327" s="77">
        <v>35137</v>
      </c>
      <c r="M327" s="77">
        <v>36141</v>
      </c>
      <c r="N327" s="77">
        <v>36599</v>
      </c>
      <c r="O327" s="77">
        <v>36997</v>
      </c>
      <c r="P327" s="77">
        <v>37020</v>
      </c>
      <c r="Q327" s="77">
        <v>37083</v>
      </c>
      <c r="R327" s="77">
        <v>37120</v>
      </c>
      <c r="S327" s="77">
        <v>36878</v>
      </c>
      <c r="T327" s="77">
        <v>37054</v>
      </c>
      <c r="U327" s="77">
        <v>37301</v>
      </c>
      <c r="V327" s="77">
        <v>35123</v>
      </c>
      <c r="W327" s="77">
        <v>35738</v>
      </c>
      <c r="X327" s="77">
        <v>35717</v>
      </c>
      <c r="Y327" s="77">
        <v>35905</v>
      </c>
      <c r="Z327" s="77">
        <v>36137</v>
      </c>
      <c r="AA327" s="77">
        <v>36297</v>
      </c>
      <c r="AB327" s="77">
        <v>36458</v>
      </c>
      <c r="AC327" s="77">
        <v>36703</v>
      </c>
      <c r="AD327" s="77">
        <v>40149</v>
      </c>
      <c r="AE327" s="77">
        <v>40646</v>
      </c>
      <c r="AG327" s="76" t="s">
        <v>520</v>
      </c>
      <c r="AJ327" s="76" t="s">
        <v>542</v>
      </c>
      <c r="AK327" s="69"/>
      <c r="AL327" s="124"/>
      <c r="AM327" s="125"/>
      <c r="AN327" s="125"/>
      <c r="AO327" s="124"/>
    </row>
    <row r="328" spans="1:41" x14ac:dyDescent="0.2">
      <c r="A328" s="75" t="s">
        <v>389</v>
      </c>
      <c r="B328" s="75" t="s">
        <v>134</v>
      </c>
      <c r="C328" s="85">
        <v>1578</v>
      </c>
      <c r="D328" s="77">
        <v>1607</v>
      </c>
      <c r="E328" s="77">
        <v>1615</v>
      </c>
      <c r="F328" s="77">
        <v>1605</v>
      </c>
      <c r="G328" s="77">
        <v>1624</v>
      </c>
      <c r="H328" s="77">
        <v>1645</v>
      </c>
      <c r="I328" s="77">
        <v>1662</v>
      </c>
      <c r="J328" s="77">
        <v>1671</v>
      </c>
      <c r="K328" s="77">
        <v>1628</v>
      </c>
      <c r="L328" s="77">
        <v>1571</v>
      </c>
      <c r="M328" s="77">
        <v>1588</v>
      </c>
      <c r="N328" s="77">
        <v>1606</v>
      </c>
      <c r="O328" s="77">
        <v>1721</v>
      </c>
      <c r="P328" s="77">
        <v>1723</v>
      </c>
      <c r="Q328" s="77">
        <v>1726</v>
      </c>
      <c r="R328" s="77">
        <v>1825</v>
      </c>
      <c r="S328" s="77">
        <v>1866</v>
      </c>
      <c r="T328" s="77">
        <v>1891</v>
      </c>
      <c r="U328" s="77">
        <v>1895</v>
      </c>
      <c r="V328" s="77">
        <v>1862</v>
      </c>
      <c r="W328" s="77">
        <v>1866</v>
      </c>
      <c r="X328" s="77">
        <v>1860</v>
      </c>
      <c r="Y328" s="77">
        <v>1863</v>
      </c>
      <c r="Z328" s="77">
        <v>1877</v>
      </c>
      <c r="AA328" s="77">
        <v>1879</v>
      </c>
      <c r="AB328" s="77">
        <v>1891</v>
      </c>
      <c r="AC328" s="77">
        <v>1873</v>
      </c>
      <c r="AD328" s="77">
        <v>2081</v>
      </c>
      <c r="AE328" s="77">
        <v>2112</v>
      </c>
      <c r="AG328" s="76" t="s">
        <v>562</v>
      </c>
      <c r="AJ328" s="76" t="s">
        <v>542</v>
      </c>
      <c r="AK328" s="69"/>
      <c r="AL328" s="124"/>
      <c r="AM328" s="125"/>
      <c r="AN328" s="125"/>
      <c r="AO328" s="124"/>
    </row>
    <row r="329" spans="1:41" x14ac:dyDescent="0.2">
      <c r="A329" s="75" t="s">
        <v>390</v>
      </c>
      <c r="B329" s="75" t="s">
        <v>135</v>
      </c>
      <c r="C329" s="85">
        <v>7946</v>
      </c>
      <c r="D329" s="77">
        <v>9936</v>
      </c>
      <c r="E329" s="77">
        <v>11747</v>
      </c>
      <c r="F329" s="77">
        <v>12908</v>
      </c>
      <c r="G329" s="77">
        <v>13334</v>
      </c>
      <c r="H329" s="77">
        <v>13758</v>
      </c>
      <c r="I329" s="77">
        <v>14315</v>
      </c>
      <c r="J329" s="77">
        <v>15308</v>
      </c>
      <c r="K329" s="77">
        <v>15602</v>
      </c>
      <c r="L329" s="77">
        <v>18287</v>
      </c>
      <c r="M329" s="77">
        <v>18761</v>
      </c>
      <c r="N329" s="77">
        <v>19396</v>
      </c>
      <c r="O329" s="77">
        <v>21271</v>
      </c>
      <c r="P329" s="77">
        <v>23432</v>
      </c>
      <c r="Q329" s="77">
        <v>24880</v>
      </c>
      <c r="R329" s="77">
        <v>27139</v>
      </c>
      <c r="S329" s="77">
        <v>28012</v>
      </c>
      <c r="T329" s="77">
        <v>28265</v>
      </c>
      <c r="U329" s="77">
        <v>28540</v>
      </c>
      <c r="V329" s="77">
        <v>31615</v>
      </c>
      <c r="W329" s="77">
        <v>31002</v>
      </c>
      <c r="X329" s="77">
        <v>31685</v>
      </c>
      <c r="Y329" s="77">
        <v>33067</v>
      </c>
      <c r="Z329" s="77">
        <v>33982</v>
      </c>
      <c r="AA329" s="77">
        <v>34474</v>
      </c>
      <c r="AB329" s="77">
        <v>35295</v>
      </c>
      <c r="AC329" s="77">
        <v>35293</v>
      </c>
      <c r="AD329" s="77">
        <v>35136</v>
      </c>
      <c r="AE329" s="77">
        <v>35663</v>
      </c>
      <c r="AG329" s="76" t="s">
        <v>520</v>
      </c>
      <c r="AJ329" s="76" t="s">
        <v>542</v>
      </c>
      <c r="AK329" s="69"/>
      <c r="AL329" s="124"/>
      <c r="AM329" s="125"/>
      <c r="AN329" s="125"/>
      <c r="AO329" s="124"/>
    </row>
    <row r="330" spans="1:41" x14ac:dyDescent="0.2">
      <c r="A330" s="75" t="s">
        <v>391</v>
      </c>
      <c r="B330" s="75" t="s">
        <v>135</v>
      </c>
      <c r="C330" s="85">
        <v>50632</v>
      </c>
      <c r="D330" s="77">
        <v>51571</v>
      </c>
      <c r="E330" s="77">
        <v>52359</v>
      </c>
      <c r="F330" s="77">
        <v>52190</v>
      </c>
      <c r="G330" s="77">
        <v>52756</v>
      </c>
      <c r="H330" s="77">
        <v>53407</v>
      </c>
      <c r="I330" s="77">
        <v>54381</v>
      </c>
      <c r="J330" s="77">
        <v>55357</v>
      </c>
      <c r="K330" s="77">
        <v>56980</v>
      </c>
      <c r="L330" s="77">
        <v>55420</v>
      </c>
      <c r="M330" s="77">
        <v>57109</v>
      </c>
      <c r="N330" s="77">
        <v>58883</v>
      </c>
      <c r="O330" s="77">
        <v>61330</v>
      </c>
      <c r="P330" s="77">
        <v>64009</v>
      </c>
      <c r="Q330" s="77">
        <v>67507</v>
      </c>
      <c r="R330" s="77">
        <v>70297</v>
      </c>
      <c r="S330" s="77">
        <v>69654</v>
      </c>
      <c r="T330" s="77">
        <v>69861</v>
      </c>
      <c r="U330" s="77">
        <v>70040</v>
      </c>
      <c r="V330" s="77">
        <v>69431</v>
      </c>
      <c r="W330" s="77">
        <v>69888</v>
      </c>
      <c r="X330" s="77">
        <v>71171</v>
      </c>
      <c r="Y330" s="77">
        <v>71637</v>
      </c>
      <c r="Z330" s="77">
        <v>72206</v>
      </c>
      <c r="AA330" s="77">
        <v>72744</v>
      </c>
      <c r="AB330" s="77">
        <v>73349</v>
      </c>
      <c r="AC330" s="77">
        <v>73984</v>
      </c>
      <c r="AD330" s="77">
        <v>73464</v>
      </c>
      <c r="AE330" s="77">
        <v>74394</v>
      </c>
      <c r="AG330" s="76" t="s">
        <v>563</v>
      </c>
      <c r="AJ330" s="76" t="s">
        <v>543</v>
      </c>
      <c r="AK330" s="69"/>
      <c r="AL330" s="124"/>
      <c r="AM330" s="125"/>
      <c r="AN330" s="125"/>
      <c r="AO330" s="124"/>
    </row>
    <row r="331" spans="1:41" x14ac:dyDescent="0.2">
      <c r="A331" s="75" t="s">
        <v>392</v>
      </c>
      <c r="B331" s="75" t="s">
        <v>135</v>
      </c>
      <c r="C331" s="85">
        <v>21841</v>
      </c>
      <c r="D331" s="77">
        <v>22145</v>
      </c>
      <c r="E331" s="77">
        <v>22253</v>
      </c>
      <c r="F331" s="77">
        <v>21974</v>
      </c>
      <c r="G331" s="77">
        <v>22264</v>
      </c>
      <c r="H331" s="77">
        <v>22332</v>
      </c>
      <c r="I331" s="77">
        <v>22763</v>
      </c>
      <c r="J331" s="77">
        <v>23128</v>
      </c>
      <c r="K331" s="77">
        <v>23290</v>
      </c>
      <c r="L331" s="77">
        <v>21227</v>
      </c>
      <c r="M331" s="77">
        <v>22387</v>
      </c>
      <c r="N331" s="77">
        <v>22980</v>
      </c>
      <c r="O331" s="77">
        <v>23208</v>
      </c>
      <c r="P331" s="77">
        <v>23604</v>
      </c>
      <c r="Q331" s="77">
        <v>23599</v>
      </c>
      <c r="R331" s="77">
        <v>23943</v>
      </c>
      <c r="S331" s="77">
        <v>23806</v>
      </c>
      <c r="T331" s="77">
        <v>24213</v>
      </c>
      <c r="U331" s="77">
        <v>24281</v>
      </c>
      <c r="V331" s="77">
        <v>22764</v>
      </c>
      <c r="W331" s="77">
        <v>22971</v>
      </c>
      <c r="X331" s="77">
        <v>23464</v>
      </c>
      <c r="Y331" s="77">
        <v>23685</v>
      </c>
      <c r="Z331" s="77">
        <v>23977</v>
      </c>
      <c r="AA331" s="77">
        <v>24148</v>
      </c>
      <c r="AB331" s="77">
        <v>24310</v>
      </c>
      <c r="AC331" s="77">
        <v>24411</v>
      </c>
      <c r="AD331" s="77">
        <v>24150</v>
      </c>
      <c r="AE331" s="77">
        <v>24268</v>
      </c>
      <c r="AG331" s="76" t="s">
        <v>563</v>
      </c>
      <c r="AJ331" s="76" t="s">
        <v>543</v>
      </c>
      <c r="AK331" s="69"/>
      <c r="AL331" s="124"/>
      <c r="AM331" s="125"/>
      <c r="AN331" s="125"/>
      <c r="AO331" s="124"/>
    </row>
    <row r="332" spans="1:41" x14ac:dyDescent="0.2">
      <c r="A332" s="75" t="s">
        <v>393</v>
      </c>
      <c r="B332" s="75" t="s">
        <v>135</v>
      </c>
      <c r="C332" s="85">
        <v>5557</v>
      </c>
      <c r="D332" s="77">
        <v>5583</v>
      </c>
      <c r="E332" s="77">
        <v>5680</v>
      </c>
      <c r="F332" s="77">
        <v>5900</v>
      </c>
      <c r="G332" s="77">
        <v>5949</v>
      </c>
      <c r="H332" s="77">
        <v>6001</v>
      </c>
      <c r="I332" s="77">
        <v>6082</v>
      </c>
      <c r="J332" s="77">
        <v>6211</v>
      </c>
      <c r="K332" s="77">
        <v>6329</v>
      </c>
      <c r="L332" s="77">
        <v>5571</v>
      </c>
      <c r="M332" s="77">
        <v>5725</v>
      </c>
      <c r="N332" s="77">
        <v>5872</v>
      </c>
      <c r="O332" s="77">
        <v>6028</v>
      </c>
      <c r="P332" s="77">
        <v>6164</v>
      </c>
      <c r="Q332" s="77">
        <v>6182</v>
      </c>
      <c r="R332" s="77">
        <v>6207</v>
      </c>
      <c r="S332" s="77">
        <v>6215</v>
      </c>
      <c r="T332" s="77">
        <v>6255</v>
      </c>
      <c r="U332" s="77">
        <v>6278</v>
      </c>
      <c r="V332" s="77">
        <v>5035</v>
      </c>
      <c r="W332" s="77">
        <v>5078</v>
      </c>
      <c r="X332" s="77">
        <v>5286</v>
      </c>
      <c r="Y332" s="77">
        <v>5299</v>
      </c>
      <c r="Z332" s="77">
        <v>5310</v>
      </c>
      <c r="AA332" s="77">
        <v>5290</v>
      </c>
      <c r="AB332" s="77">
        <v>5404</v>
      </c>
      <c r="AC332" s="77">
        <v>5512</v>
      </c>
      <c r="AD332" s="77">
        <v>5461</v>
      </c>
      <c r="AE332" s="77">
        <v>5206</v>
      </c>
      <c r="AG332" s="76" t="s">
        <v>563</v>
      </c>
      <c r="AJ332" s="76" t="s">
        <v>543</v>
      </c>
      <c r="AK332" s="69"/>
      <c r="AL332" s="124"/>
      <c r="AM332" s="125"/>
      <c r="AN332" s="125"/>
      <c r="AO332" s="124"/>
    </row>
    <row r="333" spans="1:41" x14ac:dyDescent="0.2">
      <c r="A333" s="75" t="s">
        <v>136</v>
      </c>
      <c r="B333" s="75" t="s">
        <v>135</v>
      </c>
      <c r="C333" s="85">
        <v>60072</v>
      </c>
      <c r="D333" s="77">
        <v>60821</v>
      </c>
      <c r="E333" s="77">
        <v>61717</v>
      </c>
      <c r="F333" s="77">
        <v>62685</v>
      </c>
      <c r="G333" s="77">
        <v>63295</v>
      </c>
      <c r="H333" s="77">
        <v>63275</v>
      </c>
      <c r="I333" s="77">
        <v>64844</v>
      </c>
      <c r="J333" s="77">
        <v>65862</v>
      </c>
      <c r="K333" s="77">
        <v>66740</v>
      </c>
      <c r="L333" s="77">
        <v>67740</v>
      </c>
      <c r="M333" s="77">
        <v>69085</v>
      </c>
      <c r="N333" s="77">
        <v>70663</v>
      </c>
      <c r="O333" s="77">
        <v>72054</v>
      </c>
      <c r="P333" s="77">
        <v>76233</v>
      </c>
      <c r="Q333" s="77">
        <v>78055</v>
      </c>
      <c r="R333" s="77">
        <v>81224</v>
      </c>
      <c r="S333" s="77">
        <v>82481</v>
      </c>
      <c r="T333" s="77">
        <v>84173</v>
      </c>
      <c r="U333" s="77">
        <v>84742</v>
      </c>
      <c r="V333" s="77">
        <v>78931</v>
      </c>
      <c r="W333" s="77">
        <v>79021</v>
      </c>
      <c r="X333" s="77">
        <v>79370</v>
      </c>
      <c r="Y333" s="77">
        <v>81384</v>
      </c>
      <c r="Z333" s="77">
        <v>83585</v>
      </c>
      <c r="AA333" s="77">
        <v>83890</v>
      </c>
      <c r="AB333" s="77">
        <v>85983</v>
      </c>
      <c r="AC333" s="77">
        <v>86757</v>
      </c>
      <c r="AD333" s="77">
        <v>89829</v>
      </c>
      <c r="AE333" s="77">
        <v>89109</v>
      </c>
      <c r="AG333" s="76" t="s">
        <v>520</v>
      </c>
      <c r="AJ333" s="76" t="s">
        <v>542</v>
      </c>
      <c r="AK333" s="69"/>
      <c r="AL333" s="124"/>
      <c r="AM333" s="125"/>
      <c r="AN333" s="125"/>
      <c r="AO333" s="124"/>
    </row>
    <row r="334" spans="1:41" x14ac:dyDescent="0.2">
      <c r="A334" s="75" t="s">
        <v>394</v>
      </c>
      <c r="B334" s="75" t="s">
        <v>135</v>
      </c>
      <c r="C334" s="85">
        <v>42591</v>
      </c>
      <c r="D334" s="77">
        <v>45176</v>
      </c>
      <c r="E334" s="77">
        <v>46274</v>
      </c>
      <c r="F334" s="77">
        <v>47791</v>
      </c>
      <c r="G334" s="77">
        <v>49689</v>
      </c>
      <c r="H334" s="77">
        <v>51982</v>
      </c>
      <c r="I334" s="77">
        <v>54966</v>
      </c>
      <c r="J334" s="77">
        <v>58271</v>
      </c>
      <c r="K334" s="77">
        <v>60236</v>
      </c>
      <c r="L334" s="77">
        <v>68549</v>
      </c>
      <c r="M334" s="77">
        <v>71315</v>
      </c>
      <c r="N334" s="77">
        <v>72994</v>
      </c>
      <c r="O334" s="77">
        <v>76401</v>
      </c>
      <c r="P334" s="77">
        <v>78011</v>
      </c>
      <c r="Q334" s="77">
        <v>77969</v>
      </c>
      <c r="R334" s="77">
        <v>78668</v>
      </c>
      <c r="S334" s="77">
        <v>78465</v>
      </c>
      <c r="T334" s="77">
        <v>78725</v>
      </c>
      <c r="U334" s="77">
        <v>78971</v>
      </c>
      <c r="V334" s="77">
        <v>75089</v>
      </c>
      <c r="W334" s="77">
        <v>75497</v>
      </c>
      <c r="X334" s="77">
        <v>75796</v>
      </c>
      <c r="Y334" s="77">
        <v>75990</v>
      </c>
      <c r="Z334" s="77">
        <v>77136</v>
      </c>
      <c r="AA334" s="77">
        <v>77649</v>
      </c>
      <c r="AB334" s="77">
        <v>79498</v>
      </c>
      <c r="AC334" s="77">
        <v>83159</v>
      </c>
      <c r="AD334" s="77">
        <v>84364</v>
      </c>
      <c r="AE334" s="77">
        <v>82409</v>
      </c>
      <c r="AG334" s="76" t="s">
        <v>563</v>
      </c>
      <c r="AJ334" s="76" t="s">
        <v>543</v>
      </c>
      <c r="AK334" s="69"/>
      <c r="AL334" s="124"/>
      <c r="AM334" s="125"/>
      <c r="AN334" s="125"/>
      <c r="AO334" s="124"/>
    </row>
    <row r="335" spans="1:41" x14ac:dyDescent="0.2">
      <c r="A335" s="75" t="s">
        <v>137</v>
      </c>
      <c r="B335" s="75" t="s">
        <v>135</v>
      </c>
      <c r="C335" s="85">
        <v>41836</v>
      </c>
      <c r="D335" s="77">
        <v>42491</v>
      </c>
      <c r="E335" s="77">
        <v>44183</v>
      </c>
      <c r="F335" s="77">
        <v>44182</v>
      </c>
      <c r="G335" s="77">
        <v>44443</v>
      </c>
      <c r="H335" s="77">
        <v>45120</v>
      </c>
      <c r="I335" s="77">
        <v>46197</v>
      </c>
      <c r="J335" s="77">
        <v>46782</v>
      </c>
      <c r="K335" s="77">
        <v>47333</v>
      </c>
      <c r="L335" s="77">
        <v>48165</v>
      </c>
      <c r="M335" s="77">
        <v>49330</v>
      </c>
      <c r="N335" s="77">
        <v>50211</v>
      </c>
      <c r="O335" s="77">
        <v>50788</v>
      </c>
      <c r="P335" s="77">
        <v>51756</v>
      </c>
      <c r="Q335" s="77">
        <v>51781</v>
      </c>
      <c r="R335" s="77">
        <v>51797</v>
      </c>
      <c r="S335" s="77">
        <v>51596</v>
      </c>
      <c r="T335" s="77">
        <v>51684</v>
      </c>
      <c r="U335" s="77">
        <v>51816</v>
      </c>
      <c r="V335" s="77">
        <v>52319</v>
      </c>
      <c r="W335" s="77">
        <v>52581</v>
      </c>
      <c r="X335" s="77">
        <v>52680</v>
      </c>
      <c r="Y335" s="77">
        <v>52849</v>
      </c>
      <c r="Z335" s="77">
        <v>52972</v>
      </c>
      <c r="AA335" s="77">
        <v>53144</v>
      </c>
      <c r="AB335" s="77">
        <v>53482</v>
      </c>
      <c r="AC335" s="77">
        <v>53724</v>
      </c>
      <c r="AD335" s="77">
        <v>54391</v>
      </c>
      <c r="AE335" s="77">
        <v>54118</v>
      </c>
      <c r="AG335" s="76" t="s">
        <v>561</v>
      </c>
      <c r="AJ335" s="76" t="s">
        <v>541</v>
      </c>
      <c r="AK335" s="69"/>
      <c r="AL335" s="124"/>
      <c r="AM335" s="125"/>
      <c r="AN335" s="125"/>
      <c r="AO335" s="124"/>
    </row>
    <row r="336" spans="1:41" x14ac:dyDescent="0.2">
      <c r="A336" s="75" t="s">
        <v>138</v>
      </c>
      <c r="B336" s="75" t="s">
        <v>135</v>
      </c>
      <c r="C336" s="85">
        <v>96875</v>
      </c>
      <c r="D336" s="77">
        <v>99677</v>
      </c>
      <c r="E336" s="77">
        <v>101125</v>
      </c>
      <c r="F336" s="77">
        <v>102230</v>
      </c>
      <c r="G336" s="77">
        <v>103108</v>
      </c>
      <c r="H336" s="77">
        <v>105342</v>
      </c>
      <c r="I336" s="77">
        <v>108177</v>
      </c>
      <c r="J336" s="77">
        <v>112142</v>
      </c>
      <c r="K336" s="77">
        <v>117395</v>
      </c>
      <c r="L336" s="77">
        <v>133076</v>
      </c>
      <c r="M336" s="77">
        <v>139848</v>
      </c>
      <c r="N336" s="77">
        <v>145770</v>
      </c>
      <c r="O336" s="77">
        <v>154789</v>
      </c>
      <c r="P336" s="77">
        <v>160409</v>
      </c>
      <c r="Q336" s="77">
        <v>165462</v>
      </c>
      <c r="R336" s="77">
        <v>181640</v>
      </c>
      <c r="S336" s="77">
        <v>187324</v>
      </c>
      <c r="T336" s="77">
        <v>189021</v>
      </c>
      <c r="U336" s="77">
        <v>190356</v>
      </c>
      <c r="V336" s="77">
        <v>197786</v>
      </c>
      <c r="W336" s="77">
        <v>199482</v>
      </c>
      <c r="X336" s="77">
        <v>200987</v>
      </c>
      <c r="Y336" s="77">
        <v>202655</v>
      </c>
      <c r="Z336" s="77">
        <v>204742</v>
      </c>
      <c r="AA336" s="77">
        <v>207113</v>
      </c>
      <c r="AB336" s="77">
        <v>210071</v>
      </c>
      <c r="AC336" s="77">
        <v>212000</v>
      </c>
      <c r="AD336" s="77">
        <v>212078</v>
      </c>
      <c r="AE336" s="77">
        <v>213000</v>
      </c>
      <c r="AG336" s="76" t="s">
        <v>563</v>
      </c>
      <c r="AJ336" s="76" t="s">
        <v>543</v>
      </c>
      <c r="AK336" s="69"/>
      <c r="AL336" s="124"/>
      <c r="AM336" s="125"/>
      <c r="AN336" s="125"/>
      <c r="AO336" s="124"/>
    </row>
    <row r="337" spans="1:41" x14ac:dyDescent="0.2">
      <c r="A337" s="75" t="s">
        <v>395</v>
      </c>
      <c r="B337" s="75" t="s">
        <v>135</v>
      </c>
      <c r="C337" s="85">
        <v>12939</v>
      </c>
      <c r="D337" s="77">
        <v>13060</v>
      </c>
      <c r="E337" s="77">
        <v>13080</v>
      </c>
      <c r="F337" s="77">
        <v>13161</v>
      </c>
      <c r="G337" s="77">
        <v>13181</v>
      </c>
      <c r="H337" s="77">
        <v>13242</v>
      </c>
      <c r="I337" s="77">
        <v>13319</v>
      </c>
      <c r="J337" s="77">
        <v>13419</v>
      </c>
      <c r="K337" s="77">
        <v>13537</v>
      </c>
      <c r="L337" s="77">
        <v>11724</v>
      </c>
      <c r="M337" s="77">
        <v>11975</v>
      </c>
      <c r="N337" s="77">
        <v>12090</v>
      </c>
      <c r="O337" s="77">
        <v>12227</v>
      </c>
      <c r="P337" s="77">
        <v>12421</v>
      </c>
      <c r="Q337" s="77">
        <v>12380</v>
      </c>
      <c r="R337" s="77">
        <v>12380</v>
      </c>
      <c r="S337" s="77">
        <v>12465</v>
      </c>
      <c r="T337" s="77">
        <v>12484</v>
      </c>
      <c r="U337" s="77">
        <v>12717</v>
      </c>
      <c r="V337" s="77">
        <v>12069</v>
      </c>
      <c r="W337" s="77">
        <v>12131</v>
      </c>
      <c r="X337" s="77">
        <v>12296</v>
      </c>
      <c r="Y337" s="77">
        <v>12335</v>
      </c>
      <c r="Z337" s="77">
        <v>12390</v>
      </c>
      <c r="AA337" s="77">
        <v>12448</v>
      </c>
      <c r="AB337" s="77">
        <v>12492</v>
      </c>
      <c r="AC337" s="77">
        <v>12524</v>
      </c>
      <c r="AD337" s="77">
        <v>12654</v>
      </c>
      <c r="AE337" s="77">
        <v>12426</v>
      </c>
      <c r="AG337" s="76" t="s">
        <v>563</v>
      </c>
      <c r="AJ337" s="76" t="s">
        <v>543</v>
      </c>
      <c r="AK337" s="69"/>
      <c r="AL337" s="124"/>
      <c r="AM337" s="125"/>
      <c r="AN337" s="125"/>
      <c r="AO337" s="124"/>
    </row>
    <row r="338" spans="1:41" x14ac:dyDescent="0.2">
      <c r="A338" s="75" t="s">
        <v>396</v>
      </c>
      <c r="B338" s="75" t="s">
        <v>135</v>
      </c>
      <c r="C338" s="85">
        <v>55727</v>
      </c>
      <c r="D338" s="77">
        <v>57494</v>
      </c>
      <c r="E338" s="77">
        <v>57940</v>
      </c>
      <c r="F338" s="77">
        <v>58603</v>
      </c>
      <c r="G338" s="77">
        <v>59287</v>
      </c>
      <c r="H338" s="77">
        <v>60188</v>
      </c>
      <c r="I338" s="77">
        <v>61207</v>
      </c>
      <c r="J338" s="77">
        <v>62289</v>
      </c>
      <c r="K338" s="77">
        <v>63589</v>
      </c>
      <c r="L338" s="77">
        <v>63529</v>
      </c>
      <c r="M338" s="77">
        <v>65475</v>
      </c>
      <c r="N338" s="77">
        <v>67843</v>
      </c>
      <c r="O338" s="77">
        <v>70305</v>
      </c>
      <c r="P338" s="77">
        <v>76298</v>
      </c>
      <c r="Q338" s="77">
        <v>80268</v>
      </c>
      <c r="R338" s="77">
        <v>85876</v>
      </c>
      <c r="S338" s="77">
        <v>87260</v>
      </c>
      <c r="T338" s="77">
        <v>88184</v>
      </c>
      <c r="U338" s="77">
        <v>88479</v>
      </c>
      <c r="V338" s="77">
        <v>90420</v>
      </c>
      <c r="W338" s="77">
        <v>90844</v>
      </c>
      <c r="X338" s="77">
        <v>91471</v>
      </c>
      <c r="Y338" s="77">
        <v>91753</v>
      </c>
      <c r="Z338" s="77">
        <v>92288</v>
      </c>
      <c r="AA338" s="77">
        <v>92879</v>
      </c>
      <c r="AB338" s="77">
        <v>93590</v>
      </c>
      <c r="AC338" s="77">
        <v>94829</v>
      </c>
      <c r="AD338" s="77">
        <v>96362</v>
      </c>
      <c r="AE338" s="77">
        <v>96393</v>
      </c>
      <c r="AG338" s="76" t="s">
        <v>566</v>
      </c>
      <c r="AJ338" s="76" t="s">
        <v>545</v>
      </c>
      <c r="AK338" s="69"/>
      <c r="AL338" s="124"/>
      <c r="AM338" s="125"/>
      <c r="AN338" s="125"/>
      <c r="AO338" s="124"/>
    </row>
    <row r="339" spans="1:41" x14ac:dyDescent="0.2">
      <c r="A339" s="75" t="s">
        <v>397</v>
      </c>
      <c r="B339" s="75" t="s">
        <v>135</v>
      </c>
      <c r="C339" s="85">
        <v>36847</v>
      </c>
      <c r="D339" s="77">
        <v>37789</v>
      </c>
      <c r="E339" s="77">
        <v>38687</v>
      </c>
      <c r="F339" s="77">
        <v>39544</v>
      </c>
      <c r="G339" s="77">
        <v>40418</v>
      </c>
      <c r="H339" s="77">
        <v>41105</v>
      </c>
      <c r="I339" s="77">
        <v>42164</v>
      </c>
      <c r="J339" s="77">
        <v>42968</v>
      </c>
      <c r="K339" s="77">
        <v>44469</v>
      </c>
      <c r="L339" s="77">
        <v>44951</v>
      </c>
      <c r="M339" s="77">
        <v>46022</v>
      </c>
      <c r="N339" s="77">
        <v>47412</v>
      </c>
      <c r="O339" s="77">
        <v>49246</v>
      </c>
      <c r="P339" s="77">
        <v>50984</v>
      </c>
      <c r="Q339" s="77">
        <v>51489</v>
      </c>
      <c r="R339" s="77">
        <v>52186</v>
      </c>
      <c r="S339" s="77">
        <v>52175</v>
      </c>
      <c r="T339" s="77">
        <v>52372</v>
      </c>
      <c r="U339" s="77">
        <v>52495</v>
      </c>
      <c r="V339" s="77">
        <v>53263</v>
      </c>
      <c r="W339" s="77">
        <v>53553</v>
      </c>
      <c r="X339" s="77">
        <v>53552</v>
      </c>
      <c r="Y339" s="77">
        <v>53674</v>
      </c>
      <c r="Z339" s="77">
        <v>53629</v>
      </c>
      <c r="AA339" s="77">
        <v>53680</v>
      </c>
      <c r="AB339" s="77">
        <v>54167</v>
      </c>
      <c r="AC339" s="77">
        <v>54761</v>
      </c>
      <c r="AD339" s="77">
        <v>55778</v>
      </c>
      <c r="AE339" s="77">
        <v>55323</v>
      </c>
      <c r="AG339" s="76" t="s">
        <v>563</v>
      </c>
      <c r="AJ339" s="76" t="s">
        <v>543</v>
      </c>
      <c r="AK339" s="69"/>
      <c r="AL339" s="124"/>
      <c r="AM339" s="125"/>
      <c r="AN339" s="125"/>
      <c r="AO339" s="124"/>
    </row>
    <row r="340" spans="1:41" x14ac:dyDescent="0.2">
      <c r="A340" s="75" t="s">
        <v>139</v>
      </c>
      <c r="B340" s="75" t="s">
        <v>135</v>
      </c>
      <c r="C340" s="85">
        <v>19826</v>
      </c>
      <c r="D340" s="77">
        <v>20675</v>
      </c>
      <c r="E340" s="77">
        <v>20885</v>
      </c>
      <c r="F340" s="77">
        <v>21033</v>
      </c>
      <c r="G340" s="77">
        <v>21172</v>
      </c>
      <c r="H340" s="77">
        <v>21328</v>
      </c>
      <c r="I340" s="77">
        <v>21465</v>
      </c>
      <c r="J340" s="77">
        <v>21609</v>
      </c>
      <c r="K340" s="77">
        <v>22299</v>
      </c>
      <c r="L340" s="77">
        <v>19201</v>
      </c>
      <c r="M340" s="77">
        <v>19735</v>
      </c>
      <c r="N340" s="77">
        <v>20136</v>
      </c>
      <c r="O340" s="77">
        <v>20952</v>
      </c>
      <c r="P340" s="77">
        <v>21643</v>
      </c>
      <c r="Q340" s="77">
        <v>21912</v>
      </c>
      <c r="R340" s="77">
        <v>22451</v>
      </c>
      <c r="S340" s="77">
        <v>22498</v>
      </c>
      <c r="T340" s="77">
        <v>22619</v>
      </c>
      <c r="U340" s="77">
        <v>22760</v>
      </c>
      <c r="V340" s="77">
        <v>23239</v>
      </c>
      <c r="W340" s="77">
        <v>23342</v>
      </c>
      <c r="X340" s="77">
        <v>23428</v>
      </c>
      <c r="Y340" s="77">
        <v>23624</v>
      </c>
      <c r="Z340" s="77">
        <v>23782</v>
      </c>
      <c r="AA340" s="77">
        <v>23878</v>
      </c>
      <c r="AB340" s="77">
        <v>23889</v>
      </c>
      <c r="AC340" s="77">
        <v>23946</v>
      </c>
      <c r="AD340" s="77">
        <v>24335</v>
      </c>
      <c r="AE340" s="77">
        <v>24535</v>
      </c>
      <c r="AG340" s="76" t="s">
        <v>520</v>
      </c>
      <c r="AJ340" s="76" t="s">
        <v>542</v>
      </c>
      <c r="AK340" s="69"/>
      <c r="AL340" s="124"/>
      <c r="AM340" s="125"/>
      <c r="AN340" s="125"/>
      <c r="AO340" s="124"/>
    </row>
    <row r="341" spans="1:41" x14ac:dyDescent="0.2">
      <c r="A341" s="75" t="s">
        <v>140</v>
      </c>
      <c r="B341" s="75" t="s">
        <v>135</v>
      </c>
      <c r="C341" s="85">
        <v>29256</v>
      </c>
      <c r="D341" s="77">
        <v>29584</v>
      </c>
      <c r="E341" s="77">
        <v>29559</v>
      </c>
      <c r="F341" s="77">
        <v>29731</v>
      </c>
      <c r="G341" s="77">
        <v>29923</v>
      </c>
      <c r="H341" s="77">
        <v>30058</v>
      </c>
      <c r="I341" s="77">
        <v>30298</v>
      </c>
      <c r="J341" s="77">
        <v>30625</v>
      </c>
      <c r="K341" s="77">
        <v>30943</v>
      </c>
      <c r="L341" s="77">
        <v>33433</v>
      </c>
      <c r="M341" s="77">
        <v>34028</v>
      </c>
      <c r="N341" s="77">
        <v>34306</v>
      </c>
      <c r="O341" s="77">
        <v>34729</v>
      </c>
      <c r="P341" s="77">
        <v>35617</v>
      </c>
      <c r="Q341" s="77">
        <v>35648</v>
      </c>
      <c r="R341" s="77">
        <v>36622</v>
      </c>
      <c r="S341" s="77">
        <v>36790</v>
      </c>
      <c r="T341" s="77">
        <v>36964</v>
      </c>
      <c r="U341" s="77">
        <v>37535</v>
      </c>
      <c r="V341" s="77">
        <v>36909</v>
      </c>
      <c r="W341" s="77">
        <v>37086</v>
      </c>
      <c r="X341" s="77">
        <v>37325</v>
      </c>
      <c r="Y341" s="77">
        <v>37449</v>
      </c>
      <c r="Z341" s="77">
        <v>38454</v>
      </c>
      <c r="AA341" s="77">
        <v>38701</v>
      </c>
      <c r="AB341" s="77">
        <v>39012</v>
      </c>
      <c r="AC341" s="77">
        <v>39326</v>
      </c>
      <c r="AD341" s="77">
        <v>39563</v>
      </c>
      <c r="AE341" s="77">
        <v>39490</v>
      </c>
      <c r="AG341" s="76" t="s">
        <v>520</v>
      </c>
      <c r="AJ341" s="76" t="s">
        <v>542</v>
      </c>
      <c r="AK341" s="69"/>
      <c r="AL341" s="124"/>
      <c r="AM341" s="125"/>
      <c r="AN341" s="125"/>
      <c r="AO341" s="124"/>
    </row>
    <row r="342" spans="1:41" x14ac:dyDescent="0.2">
      <c r="A342" s="75" t="s">
        <v>398</v>
      </c>
      <c r="B342" s="75" t="s">
        <v>135</v>
      </c>
      <c r="C342" s="85">
        <v>5471</v>
      </c>
      <c r="D342" s="77">
        <v>5653</v>
      </c>
      <c r="E342" s="77">
        <v>5783</v>
      </c>
      <c r="F342" s="77">
        <v>5697</v>
      </c>
      <c r="G342" s="77">
        <v>5738</v>
      </c>
      <c r="H342" s="77">
        <v>5788</v>
      </c>
      <c r="I342" s="77">
        <v>5832</v>
      </c>
      <c r="J342" s="77">
        <v>5879</v>
      </c>
      <c r="K342" s="77">
        <v>5929</v>
      </c>
      <c r="L342" s="77">
        <v>4908</v>
      </c>
      <c r="M342" s="77">
        <v>5154</v>
      </c>
      <c r="N342" s="77">
        <v>5225</v>
      </c>
      <c r="O342" s="77">
        <v>5386</v>
      </c>
      <c r="P342" s="77">
        <v>5566</v>
      </c>
      <c r="Q342" s="77">
        <v>5681</v>
      </c>
      <c r="R342" s="77">
        <v>5759</v>
      </c>
      <c r="S342" s="77">
        <v>5769</v>
      </c>
      <c r="T342" s="77">
        <v>5793</v>
      </c>
      <c r="U342" s="77">
        <v>5809</v>
      </c>
      <c r="V342" s="77">
        <v>4857</v>
      </c>
      <c r="W342" s="77">
        <v>4884</v>
      </c>
      <c r="X342" s="77">
        <v>5030</v>
      </c>
      <c r="Y342" s="77">
        <v>5057</v>
      </c>
      <c r="Z342" s="77">
        <v>5165</v>
      </c>
      <c r="AA342" s="77">
        <v>5224</v>
      </c>
      <c r="AB342" s="77">
        <v>5183</v>
      </c>
      <c r="AC342" s="77">
        <v>5177</v>
      </c>
      <c r="AD342" s="77">
        <v>5085</v>
      </c>
      <c r="AE342" s="77">
        <v>5248</v>
      </c>
      <c r="AG342" s="76" t="s">
        <v>520</v>
      </c>
      <c r="AJ342" s="76" t="s">
        <v>542</v>
      </c>
      <c r="AK342" s="69"/>
      <c r="AL342" s="124"/>
      <c r="AM342" s="125"/>
      <c r="AN342" s="125"/>
      <c r="AO342" s="124"/>
    </row>
    <row r="343" spans="1:41" x14ac:dyDescent="0.2">
      <c r="A343" s="75" t="s">
        <v>399</v>
      </c>
      <c r="B343" s="75" t="s">
        <v>135</v>
      </c>
      <c r="C343" s="85">
        <v>137933</v>
      </c>
      <c r="D343" s="77">
        <v>139262</v>
      </c>
      <c r="E343" s="77">
        <v>140953</v>
      </c>
      <c r="F343" s="77">
        <v>141581</v>
      </c>
      <c r="G343" s="77">
        <v>142229</v>
      </c>
      <c r="H343" s="77">
        <v>143140</v>
      </c>
      <c r="I343" s="77">
        <v>145533</v>
      </c>
      <c r="J343" s="77">
        <v>147423</v>
      </c>
      <c r="K343" s="77">
        <v>151488</v>
      </c>
      <c r="L343" s="77">
        <v>159470</v>
      </c>
      <c r="M343" s="77">
        <v>163096</v>
      </c>
      <c r="N343" s="77">
        <v>165678</v>
      </c>
      <c r="O343" s="77">
        <v>167921</v>
      </c>
      <c r="P343" s="77">
        <v>170790</v>
      </c>
      <c r="Q343" s="77">
        <v>171113</v>
      </c>
      <c r="R343" s="77">
        <v>172701</v>
      </c>
      <c r="S343" s="77">
        <v>172608</v>
      </c>
      <c r="T343" s="77">
        <v>173188</v>
      </c>
      <c r="U343" s="77">
        <v>174536</v>
      </c>
      <c r="V343" s="77">
        <v>164836</v>
      </c>
      <c r="W343" s="77">
        <v>165790</v>
      </c>
      <c r="X343" s="77">
        <v>167582</v>
      </c>
      <c r="Y343" s="77">
        <v>168548</v>
      </c>
      <c r="Z343" s="77">
        <v>170159</v>
      </c>
      <c r="AA343" s="77">
        <v>171736</v>
      </c>
      <c r="AB343" s="77">
        <v>175157</v>
      </c>
      <c r="AC343" s="77">
        <v>177589</v>
      </c>
      <c r="AD343" s="77">
        <v>178268</v>
      </c>
      <c r="AE343" s="77">
        <v>182871</v>
      </c>
      <c r="AG343" s="76" t="s">
        <v>561</v>
      </c>
      <c r="AJ343" s="76" t="s">
        <v>541</v>
      </c>
      <c r="AK343" s="69"/>
      <c r="AL343" s="124"/>
      <c r="AM343" s="125"/>
      <c r="AN343" s="125"/>
      <c r="AO343" s="124"/>
    </row>
    <row r="344" spans="1:41" x14ac:dyDescent="0.2">
      <c r="A344" s="75" t="s">
        <v>141</v>
      </c>
      <c r="B344" s="75" t="s">
        <v>135</v>
      </c>
      <c r="C344" s="85">
        <v>109761</v>
      </c>
      <c r="D344" s="77">
        <v>111541</v>
      </c>
      <c r="E344" s="77">
        <v>112698</v>
      </c>
      <c r="F344" s="77">
        <v>114587</v>
      </c>
      <c r="G344" s="77">
        <v>115768</v>
      </c>
      <c r="H344" s="77">
        <v>117294</v>
      </c>
      <c r="I344" s="77">
        <v>119068</v>
      </c>
      <c r="J344" s="77">
        <v>122221</v>
      </c>
      <c r="K344" s="77">
        <v>125585</v>
      </c>
      <c r="L344" s="77">
        <v>131245</v>
      </c>
      <c r="M344" s="77">
        <v>137805</v>
      </c>
      <c r="N344" s="77">
        <v>146666</v>
      </c>
      <c r="O344" s="77">
        <v>154780</v>
      </c>
      <c r="P344" s="77">
        <v>162219</v>
      </c>
      <c r="Q344" s="77">
        <v>170479</v>
      </c>
      <c r="R344" s="77">
        <v>172331</v>
      </c>
      <c r="S344" s="77">
        <v>175706</v>
      </c>
      <c r="T344" s="77">
        <v>177736</v>
      </c>
      <c r="U344" s="77">
        <v>178904</v>
      </c>
      <c r="V344" s="77">
        <v>167701</v>
      </c>
      <c r="W344" s="77">
        <v>169152</v>
      </c>
      <c r="X344" s="77">
        <v>170326</v>
      </c>
      <c r="Y344" s="77">
        <v>171622</v>
      </c>
      <c r="Z344" s="77">
        <v>172029</v>
      </c>
      <c r="AA344" s="77">
        <v>173241</v>
      </c>
      <c r="AB344" s="77">
        <v>175282</v>
      </c>
      <c r="AC344" s="77">
        <v>176671</v>
      </c>
      <c r="AD344" s="77">
        <v>179412</v>
      </c>
      <c r="AE344" s="77">
        <v>175522</v>
      </c>
      <c r="AG344" s="76" t="s">
        <v>565</v>
      </c>
      <c r="AJ344" s="76" t="s">
        <v>544</v>
      </c>
      <c r="AK344" s="69"/>
      <c r="AL344" s="124"/>
      <c r="AM344" s="125"/>
      <c r="AN344" s="125"/>
      <c r="AO344" s="124"/>
    </row>
    <row r="345" spans="1:41" x14ac:dyDescent="0.2">
      <c r="A345" s="75" t="s">
        <v>142</v>
      </c>
      <c r="B345" s="75" t="s">
        <v>135</v>
      </c>
      <c r="C345" s="85">
        <v>64147</v>
      </c>
      <c r="D345" s="77">
        <v>64768</v>
      </c>
      <c r="E345" s="77">
        <v>64984</v>
      </c>
      <c r="F345" s="77">
        <v>65411</v>
      </c>
      <c r="G345" s="77">
        <v>65555</v>
      </c>
      <c r="H345" s="77">
        <v>65895</v>
      </c>
      <c r="I345" s="77">
        <v>66411</v>
      </c>
      <c r="J345" s="77">
        <v>67073</v>
      </c>
      <c r="K345" s="77">
        <v>67771</v>
      </c>
      <c r="L345" s="77">
        <v>64646</v>
      </c>
      <c r="M345" s="77">
        <v>66313</v>
      </c>
      <c r="N345" s="77">
        <v>67604</v>
      </c>
      <c r="O345" s="77">
        <v>68832</v>
      </c>
      <c r="P345" s="77">
        <v>70490</v>
      </c>
      <c r="Q345" s="77">
        <v>71086</v>
      </c>
      <c r="R345" s="77">
        <v>71375</v>
      </c>
      <c r="S345" s="77">
        <v>71371</v>
      </c>
      <c r="T345" s="77">
        <v>71646</v>
      </c>
      <c r="U345" s="77">
        <v>71926</v>
      </c>
      <c r="V345" s="77">
        <v>69002</v>
      </c>
      <c r="W345" s="77">
        <v>69358</v>
      </c>
      <c r="X345" s="77">
        <v>69443</v>
      </c>
      <c r="Y345" s="77">
        <v>69635</v>
      </c>
      <c r="Z345" s="77">
        <v>70028</v>
      </c>
      <c r="AA345" s="77">
        <v>70314</v>
      </c>
      <c r="AB345" s="77">
        <v>70851</v>
      </c>
      <c r="AC345" s="77">
        <v>71196</v>
      </c>
      <c r="AD345" s="77">
        <v>71839</v>
      </c>
      <c r="AE345" s="77">
        <v>70952</v>
      </c>
      <c r="AG345" s="76" t="s">
        <v>561</v>
      </c>
      <c r="AJ345" s="76" t="s">
        <v>541</v>
      </c>
      <c r="AK345" s="69"/>
      <c r="AL345" s="124"/>
      <c r="AM345" s="125"/>
      <c r="AN345" s="125"/>
      <c r="AO345" s="124"/>
    </row>
    <row r="346" spans="1:41" x14ac:dyDescent="0.2">
      <c r="A346" s="75" t="s">
        <v>400</v>
      </c>
      <c r="B346" s="75" t="s">
        <v>135</v>
      </c>
      <c r="C346" s="85">
        <v>76811</v>
      </c>
      <c r="D346" s="77">
        <v>78124</v>
      </c>
      <c r="E346" s="77">
        <v>78315</v>
      </c>
      <c r="F346" s="77">
        <v>79242</v>
      </c>
      <c r="G346" s="77">
        <v>80192</v>
      </c>
      <c r="H346" s="77">
        <v>81131</v>
      </c>
      <c r="I346" s="77">
        <v>81922</v>
      </c>
      <c r="J346" s="77">
        <v>82857</v>
      </c>
      <c r="K346" s="77">
        <v>83666</v>
      </c>
      <c r="L346" s="77">
        <v>93045</v>
      </c>
      <c r="M346" s="77">
        <v>95261</v>
      </c>
      <c r="N346" s="77">
        <v>96561</v>
      </c>
      <c r="O346" s="77">
        <v>98117</v>
      </c>
      <c r="P346" s="77">
        <v>99483</v>
      </c>
      <c r="Q346" s="77">
        <v>99189</v>
      </c>
      <c r="R346" s="77">
        <v>99064</v>
      </c>
      <c r="S346" s="77">
        <v>99147</v>
      </c>
      <c r="T346" s="77">
        <v>100022</v>
      </c>
      <c r="U346" s="77">
        <v>100260</v>
      </c>
      <c r="V346" s="77">
        <v>99686</v>
      </c>
      <c r="W346" s="77">
        <v>100397</v>
      </c>
      <c r="X346" s="77">
        <v>102913</v>
      </c>
      <c r="Y346" s="77">
        <v>103576</v>
      </c>
      <c r="Z346" s="77">
        <v>105313</v>
      </c>
      <c r="AA346" s="77">
        <v>106356</v>
      </c>
      <c r="AB346" s="77">
        <v>106455</v>
      </c>
      <c r="AC346" s="77">
        <v>107041</v>
      </c>
      <c r="AD346" s="77">
        <v>107271</v>
      </c>
      <c r="AE346" s="77">
        <v>104553</v>
      </c>
      <c r="AG346" s="76" t="s">
        <v>520</v>
      </c>
      <c r="AJ346" s="76" t="s">
        <v>542</v>
      </c>
      <c r="AK346" s="69"/>
      <c r="AL346" s="124"/>
      <c r="AM346" s="125"/>
      <c r="AN346" s="125"/>
      <c r="AO346" s="124"/>
    </row>
    <row r="347" spans="1:41" x14ac:dyDescent="0.2">
      <c r="A347" s="75" t="s">
        <v>135</v>
      </c>
      <c r="B347" s="75" t="s">
        <v>135</v>
      </c>
      <c r="C347" s="85">
        <v>176365</v>
      </c>
      <c r="D347" s="77">
        <v>179933</v>
      </c>
      <c r="E347" s="77">
        <v>180709</v>
      </c>
      <c r="F347" s="77">
        <v>180731</v>
      </c>
      <c r="G347" s="77">
        <v>181437</v>
      </c>
      <c r="H347" s="77">
        <v>182234</v>
      </c>
      <c r="I347" s="77">
        <v>183527</v>
      </c>
      <c r="J347" s="77">
        <v>185561</v>
      </c>
      <c r="K347" s="77">
        <v>186351</v>
      </c>
      <c r="L347" s="77">
        <v>187085</v>
      </c>
      <c r="M347" s="77">
        <v>191379</v>
      </c>
      <c r="N347" s="77">
        <v>194120</v>
      </c>
      <c r="O347" s="77">
        <v>196273</v>
      </c>
      <c r="P347" s="77">
        <v>200280</v>
      </c>
      <c r="Q347" s="77">
        <v>201823</v>
      </c>
      <c r="R347" s="77">
        <v>205010</v>
      </c>
      <c r="S347" s="77">
        <v>204249</v>
      </c>
      <c r="T347" s="77">
        <v>204483</v>
      </c>
      <c r="U347" s="77">
        <v>204800</v>
      </c>
      <c r="V347" s="77">
        <v>210110</v>
      </c>
      <c r="W347" s="77">
        <v>211247</v>
      </c>
      <c r="X347" s="77">
        <v>215911</v>
      </c>
      <c r="Y347" s="77">
        <v>216591</v>
      </c>
      <c r="Z347" s="77">
        <v>218165</v>
      </c>
      <c r="AA347" s="77">
        <v>219695</v>
      </c>
      <c r="AB347" s="77">
        <v>220083</v>
      </c>
      <c r="AC347" s="77">
        <v>221130</v>
      </c>
      <c r="AD347" s="77">
        <v>219233</v>
      </c>
      <c r="AE347" s="77">
        <v>217946</v>
      </c>
      <c r="AG347" s="76" t="s">
        <v>561</v>
      </c>
      <c r="AJ347" s="76" t="s">
        <v>541</v>
      </c>
      <c r="AK347" s="69"/>
      <c r="AL347" s="124"/>
      <c r="AM347" s="125"/>
      <c r="AN347" s="125"/>
      <c r="AO347" s="124"/>
    </row>
    <row r="348" spans="1:41" x14ac:dyDescent="0.2">
      <c r="A348" s="75" t="s">
        <v>401</v>
      </c>
      <c r="B348" s="75" t="s">
        <v>135</v>
      </c>
      <c r="C348" s="85">
        <v>12781</v>
      </c>
      <c r="D348" s="77">
        <v>12985</v>
      </c>
      <c r="E348" s="77">
        <v>14534</v>
      </c>
      <c r="F348" s="77">
        <v>14696</v>
      </c>
      <c r="G348" s="77">
        <v>14756</v>
      </c>
      <c r="H348" s="77">
        <v>14843</v>
      </c>
      <c r="I348" s="77">
        <v>14929</v>
      </c>
      <c r="J348" s="77">
        <v>15053</v>
      </c>
      <c r="K348" s="77">
        <v>15091</v>
      </c>
      <c r="L348" s="77">
        <v>28363</v>
      </c>
      <c r="M348" s="77">
        <v>25619</v>
      </c>
      <c r="N348" s="77">
        <v>25171</v>
      </c>
      <c r="O348" s="77">
        <v>25957</v>
      </c>
      <c r="P348" s="77">
        <v>27387</v>
      </c>
      <c r="Q348" s="77">
        <v>27498</v>
      </c>
      <c r="R348" s="77">
        <v>24830</v>
      </c>
      <c r="S348" s="77">
        <v>30492</v>
      </c>
      <c r="T348" s="77">
        <v>30832</v>
      </c>
      <c r="U348" s="77">
        <v>30649</v>
      </c>
      <c r="V348" s="77">
        <v>25193</v>
      </c>
      <c r="W348" s="77">
        <v>25667</v>
      </c>
      <c r="X348" s="77">
        <v>26040</v>
      </c>
      <c r="Y348" s="77">
        <v>26557</v>
      </c>
      <c r="Z348" s="77">
        <v>25734</v>
      </c>
      <c r="AA348" s="77">
        <v>25599</v>
      </c>
      <c r="AB348" s="77">
        <v>26491</v>
      </c>
      <c r="AC348" s="77">
        <v>27046</v>
      </c>
      <c r="AD348" s="77">
        <v>28958</v>
      </c>
      <c r="AE348" s="77">
        <v>29258</v>
      </c>
      <c r="AG348" s="76" t="s">
        <v>563</v>
      </c>
      <c r="AJ348" s="76" t="s">
        <v>543</v>
      </c>
      <c r="AK348" s="69"/>
      <c r="AL348" s="124"/>
      <c r="AM348" s="125"/>
      <c r="AN348" s="125"/>
      <c r="AO348" s="124"/>
    </row>
    <row r="349" spans="1:41" x14ac:dyDescent="0.2">
      <c r="A349" s="75" t="s">
        <v>402</v>
      </c>
      <c r="B349" s="75" t="s">
        <v>135</v>
      </c>
      <c r="C349" s="85">
        <v>65134</v>
      </c>
      <c r="D349" s="77">
        <v>65755</v>
      </c>
      <c r="E349" s="77">
        <v>66081</v>
      </c>
      <c r="F349" s="77">
        <v>65940</v>
      </c>
      <c r="G349" s="77">
        <v>66133</v>
      </c>
      <c r="H349" s="77">
        <v>66450</v>
      </c>
      <c r="I349" s="77">
        <v>67377</v>
      </c>
      <c r="J349" s="77">
        <v>68112</v>
      </c>
      <c r="K349" s="77">
        <v>68795</v>
      </c>
      <c r="L349" s="77">
        <v>69342</v>
      </c>
      <c r="M349" s="77">
        <v>70852</v>
      </c>
      <c r="N349" s="77">
        <v>71819</v>
      </c>
      <c r="O349" s="77">
        <v>72709</v>
      </c>
      <c r="P349" s="77">
        <v>73876</v>
      </c>
      <c r="Q349" s="77">
        <v>74099</v>
      </c>
      <c r="R349" s="77">
        <v>75169</v>
      </c>
      <c r="S349" s="77">
        <v>74668</v>
      </c>
      <c r="T349" s="77">
        <v>75035</v>
      </c>
      <c r="U349" s="77">
        <v>76106</v>
      </c>
      <c r="V349" s="77">
        <v>73957</v>
      </c>
      <c r="W349" s="77">
        <v>74414</v>
      </c>
      <c r="X349" s="77">
        <v>74481</v>
      </c>
      <c r="Y349" s="77">
        <v>74996</v>
      </c>
      <c r="Z349" s="77">
        <v>76044</v>
      </c>
      <c r="AA349" s="77">
        <v>76670</v>
      </c>
      <c r="AB349" s="77">
        <v>76937</v>
      </c>
      <c r="AC349" s="77">
        <v>77017</v>
      </c>
      <c r="AD349" s="77">
        <v>78481</v>
      </c>
      <c r="AE349" s="77">
        <v>78814</v>
      </c>
      <c r="AG349" s="76" t="s">
        <v>561</v>
      </c>
      <c r="AJ349" s="76" t="s">
        <v>541</v>
      </c>
      <c r="AK349" s="69"/>
      <c r="AL349" s="124"/>
      <c r="AM349" s="125"/>
      <c r="AN349" s="125"/>
      <c r="AO349" s="124"/>
    </row>
    <row r="350" spans="1:41" x14ac:dyDescent="0.2">
      <c r="A350" s="75" t="s">
        <v>403</v>
      </c>
      <c r="B350" s="75" t="s">
        <v>135</v>
      </c>
      <c r="C350" s="85">
        <v>48056</v>
      </c>
      <c r="D350" s="77">
        <v>53157</v>
      </c>
      <c r="E350" s="77">
        <v>56054</v>
      </c>
      <c r="F350" s="77">
        <v>58851</v>
      </c>
      <c r="G350" s="77">
        <v>59920</v>
      </c>
      <c r="H350" s="77">
        <v>61065</v>
      </c>
      <c r="I350" s="77">
        <v>61985</v>
      </c>
      <c r="J350" s="77">
        <v>63024</v>
      </c>
      <c r="K350" s="77">
        <v>64455</v>
      </c>
      <c r="L350" s="77">
        <v>66724</v>
      </c>
      <c r="M350" s="77">
        <v>69683</v>
      </c>
      <c r="N350" s="77">
        <v>72485</v>
      </c>
      <c r="O350" s="77">
        <v>77679</v>
      </c>
      <c r="P350" s="77">
        <v>86680</v>
      </c>
      <c r="Q350" s="77">
        <v>95145</v>
      </c>
      <c r="R350" s="77">
        <v>102538</v>
      </c>
      <c r="S350" s="77">
        <v>106765</v>
      </c>
      <c r="T350" s="77">
        <v>109441</v>
      </c>
      <c r="U350" s="77">
        <v>112097</v>
      </c>
      <c r="V350" s="77">
        <v>116857</v>
      </c>
      <c r="W350" s="77">
        <v>118823</v>
      </c>
      <c r="X350" s="77">
        <v>120717</v>
      </c>
      <c r="Y350" s="77">
        <v>121365</v>
      </c>
      <c r="Z350" s="77">
        <v>122559</v>
      </c>
      <c r="AA350" s="77">
        <v>123233</v>
      </c>
      <c r="AB350" s="77">
        <v>123944</v>
      </c>
      <c r="AC350" s="77">
        <v>123701</v>
      </c>
      <c r="AD350" s="77">
        <v>126543</v>
      </c>
      <c r="AE350" s="77">
        <v>126432</v>
      </c>
      <c r="AG350" s="76" t="s">
        <v>566</v>
      </c>
      <c r="AJ350" s="76" t="s">
        <v>545</v>
      </c>
      <c r="AK350" s="69"/>
      <c r="AL350" s="124"/>
      <c r="AM350" s="125"/>
      <c r="AN350" s="125"/>
      <c r="AO350" s="124"/>
    </row>
    <row r="351" spans="1:41" x14ac:dyDescent="0.2">
      <c r="A351" s="75" t="s">
        <v>405</v>
      </c>
      <c r="B351" s="75" t="s">
        <v>135</v>
      </c>
      <c r="C351" s="85">
        <v>35191</v>
      </c>
      <c r="D351" s="77">
        <v>35902</v>
      </c>
      <c r="E351" s="77">
        <v>36276</v>
      </c>
      <c r="F351" s="77">
        <v>37133</v>
      </c>
      <c r="G351" s="77">
        <v>37394</v>
      </c>
      <c r="H351" s="77">
        <v>37924</v>
      </c>
      <c r="I351" s="77">
        <v>38422</v>
      </c>
      <c r="J351" s="77">
        <v>38965</v>
      </c>
      <c r="K351" s="77">
        <v>39838</v>
      </c>
      <c r="L351" s="77">
        <v>41893</v>
      </c>
      <c r="M351" s="77">
        <v>43736</v>
      </c>
      <c r="N351" s="77">
        <v>45412</v>
      </c>
      <c r="O351" s="77">
        <v>47427</v>
      </c>
      <c r="P351" s="77">
        <v>49506</v>
      </c>
      <c r="Q351" s="77">
        <v>50553</v>
      </c>
      <c r="R351" s="77">
        <v>51784</v>
      </c>
      <c r="S351" s="77">
        <v>51138</v>
      </c>
      <c r="T351" s="77">
        <v>51317</v>
      </c>
      <c r="U351" s="77">
        <v>51476</v>
      </c>
      <c r="V351" s="77">
        <v>51544</v>
      </c>
      <c r="W351" s="77">
        <v>51992</v>
      </c>
      <c r="X351" s="77">
        <v>52882</v>
      </c>
      <c r="Y351" s="77">
        <v>53096</v>
      </c>
      <c r="Z351" s="77">
        <v>53339</v>
      </c>
      <c r="AA351" s="77">
        <v>53884</v>
      </c>
      <c r="AB351" s="77">
        <v>54317</v>
      </c>
      <c r="AC351" s="77">
        <v>54651</v>
      </c>
      <c r="AD351" s="77">
        <v>54844</v>
      </c>
      <c r="AE351" s="77">
        <v>55712</v>
      </c>
      <c r="AG351" s="76" t="s">
        <v>563</v>
      </c>
      <c r="AJ351" s="76" t="s">
        <v>543</v>
      </c>
      <c r="AK351" s="69"/>
      <c r="AL351" s="124"/>
      <c r="AM351" s="125"/>
      <c r="AN351" s="125"/>
      <c r="AO351" s="124"/>
    </row>
    <row r="352" spans="1:41" x14ac:dyDescent="0.2">
      <c r="A352" s="75" t="s">
        <v>404</v>
      </c>
      <c r="B352" s="75" t="s">
        <v>135</v>
      </c>
      <c r="C352" s="85">
        <v>16846</v>
      </c>
      <c r="D352" s="77">
        <v>17035</v>
      </c>
      <c r="E352" s="77">
        <v>17254</v>
      </c>
      <c r="F352" s="77">
        <v>18533</v>
      </c>
      <c r="G352" s="77">
        <v>18604</v>
      </c>
      <c r="H352" s="77">
        <v>18692</v>
      </c>
      <c r="I352" s="77">
        <v>18811</v>
      </c>
      <c r="J352" s="77">
        <v>18990</v>
      </c>
      <c r="K352" s="77">
        <v>19222</v>
      </c>
      <c r="L352" s="77">
        <v>17093</v>
      </c>
      <c r="M352" s="77">
        <v>17536</v>
      </c>
      <c r="N352" s="77">
        <v>17966</v>
      </c>
      <c r="O352" s="77">
        <v>18719</v>
      </c>
      <c r="P352" s="77">
        <v>19774</v>
      </c>
      <c r="Q352" s="77">
        <v>20537</v>
      </c>
      <c r="R352" s="77">
        <v>21044</v>
      </c>
      <c r="S352" s="77">
        <v>21136</v>
      </c>
      <c r="T352" s="77">
        <v>21239</v>
      </c>
      <c r="U352" s="77">
        <v>21292</v>
      </c>
      <c r="V352" s="77">
        <v>20764</v>
      </c>
      <c r="W352" s="77">
        <v>20873</v>
      </c>
      <c r="X352" s="77">
        <v>21136</v>
      </c>
      <c r="Y352" s="77">
        <v>21216</v>
      </c>
      <c r="Z352" s="77">
        <v>21556</v>
      </c>
      <c r="AA352" s="77">
        <v>21688</v>
      </c>
      <c r="AB352" s="77">
        <v>21752</v>
      </c>
      <c r="AC352" s="77">
        <v>21834</v>
      </c>
      <c r="AD352" s="77">
        <v>22050</v>
      </c>
      <c r="AE352" s="77">
        <v>22236</v>
      </c>
      <c r="AG352" s="76" t="s">
        <v>563</v>
      </c>
      <c r="AJ352" s="76" t="s">
        <v>543</v>
      </c>
      <c r="AK352" s="69"/>
      <c r="AL352" s="124"/>
      <c r="AM352" s="125"/>
      <c r="AN352" s="125"/>
      <c r="AO352" s="124"/>
    </row>
    <row r="353" spans="1:41" x14ac:dyDescent="0.2">
      <c r="A353" s="75" t="s">
        <v>406</v>
      </c>
      <c r="B353" s="75" t="s">
        <v>143</v>
      </c>
      <c r="C353" s="85">
        <v>65331</v>
      </c>
      <c r="D353" s="77">
        <v>66481</v>
      </c>
      <c r="E353" s="77">
        <v>66963</v>
      </c>
      <c r="F353" s="77">
        <v>66787</v>
      </c>
      <c r="G353" s="77">
        <v>68319</v>
      </c>
      <c r="H353" s="77">
        <v>70532</v>
      </c>
      <c r="I353" s="77">
        <v>73715</v>
      </c>
      <c r="J353" s="77">
        <v>77623</v>
      </c>
      <c r="K353" s="77">
        <v>82030</v>
      </c>
      <c r="L353" s="77">
        <v>82953</v>
      </c>
      <c r="M353" s="77">
        <v>87702</v>
      </c>
      <c r="N353" s="77">
        <v>90271</v>
      </c>
      <c r="O353" s="77">
        <v>92995</v>
      </c>
      <c r="P353" s="77">
        <v>94776</v>
      </c>
      <c r="Q353" s="77">
        <v>98607</v>
      </c>
      <c r="R353" s="77">
        <v>101337</v>
      </c>
      <c r="S353" s="77">
        <v>103406</v>
      </c>
      <c r="T353" s="77">
        <v>104652</v>
      </c>
      <c r="U353" s="77">
        <v>106804</v>
      </c>
      <c r="V353" s="77">
        <v>106403</v>
      </c>
      <c r="W353" s="77">
        <v>107158</v>
      </c>
      <c r="X353" s="77">
        <v>109497</v>
      </c>
      <c r="Y353" s="77">
        <v>110972</v>
      </c>
      <c r="Z353" s="77">
        <v>111547</v>
      </c>
      <c r="AA353" s="77">
        <v>112003</v>
      </c>
      <c r="AB353" s="77">
        <v>113179</v>
      </c>
      <c r="AC353" s="77">
        <v>114622</v>
      </c>
      <c r="AD353" s="77">
        <v>115241</v>
      </c>
      <c r="AE353" s="77">
        <v>114463</v>
      </c>
      <c r="AG353" s="76" t="s">
        <v>561</v>
      </c>
      <c r="AJ353" s="76" t="s">
        <v>541</v>
      </c>
      <c r="AK353" s="69"/>
      <c r="AL353" s="124"/>
      <c r="AM353" s="125"/>
      <c r="AN353" s="125"/>
      <c r="AO353" s="124"/>
    </row>
    <row r="354" spans="1:41" x14ac:dyDescent="0.2">
      <c r="A354" s="75" t="s">
        <v>144</v>
      </c>
      <c r="B354" s="75" t="s">
        <v>143</v>
      </c>
      <c r="C354" s="85">
        <v>141015</v>
      </c>
      <c r="D354" s="77">
        <v>144466</v>
      </c>
      <c r="E354" s="77">
        <v>146506</v>
      </c>
      <c r="F354" s="77">
        <v>149773</v>
      </c>
      <c r="G354" s="77">
        <v>152668</v>
      </c>
      <c r="H354" s="77">
        <v>156401</v>
      </c>
      <c r="I354" s="77">
        <v>162106</v>
      </c>
      <c r="J354" s="77">
        <v>167103</v>
      </c>
      <c r="K354" s="77">
        <v>174319</v>
      </c>
      <c r="L354" s="77">
        <v>180968</v>
      </c>
      <c r="M354" s="77">
        <v>190271</v>
      </c>
      <c r="N354" s="77">
        <v>199680</v>
      </c>
      <c r="O354" s="77">
        <v>209133</v>
      </c>
      <c r="P354" s="77">
        <v>216694</v>
      </c>
      <c r="Q354" s="77">
        <v>223423</v>
      </c>
      <c r="R354" s="77">
        <v>227723</v>
      </c>
      <c r="S354" s="77">
        <v>230397</v>
      </c>
      <c r="T354" s="77">
        <v>233108</v>
      </c>
      <c r="U354" s="77">
        <v>237595</v>
      </c>
      <c r="V354" s="77">
        <v>245987</v>
      </c>
      <c r="W354" s="77">
        <v>248185</v>
      </c>
      <c r="X354" s="77">
        <v>255607</v>
      </c>
      <c r="Y354" s="77">
        <v>259811</v>
      </c>
      <c r="Z354" s="77">
        <v>261801</v>
      </c>
      <c r="AA354" s="77">
        <v>263611</v>
      </c>
      <c r="AB354" s="77">
        <v>265357</v>
      </c>
      <c r="AC354" s="77">
        <v>267503</v>
      </c>
      <c r="AD354" s="77">
        <v>271411</v>
      </c>
      <c r="AE354" s="77">
        <v>272202</v>
      </c>
      <c r="AG354" s="76" t="s">
        <v>561</v>
      </c>
      <c r="AJ354" s="76" t="s">
        <v>541</v>
      </c>
      <c r="AK354" s="69"/>
      <c r="AL354" s="124"/>
      <c r="AM354" s="125"/>
      <c r="AN354" s="125"/>
      <c r="AO354" s="124"/>
    </row>
    <row r="355" spans="1:41" x14ac:dyDescent="0.2">
      <c r="A355" s="75" t="s">
        <v>407</v>
      </c>
      <c r="B355" s="75" t="s">
        <v>143</v>
      </c>
      <c r="C355" s="85">
        <v>26557</v>
      </c>
      <c r="D355" s="77">
        <v>23117</v>
      </c>
      <c r="E355" s="77">
        <v>25962</v>
      </c>
      <c r="F355" s="77">
        <v>28848</v>
      </c>
      <c r="G355" s="77">
        <v>28479</v>
      </c>
      <c r="H355" s="77">
        <v>29258</v>
      </c>
      <c r="I355" s="77">
        <v>26784</v>
      </c>
      <c r="J355" s="77">
        <v>28732</v>
      </c>
      <c r="K355" s="77">
        <v>24673</v>
      </c>
      <c r="L355" s="77">
        <v>23925</v>
      </c>
      <c r="M355" s="77">
        <v>25877</v>
      </c>
      <c r="N355" s="77">
        <v>26353</v>
      </c>
      <c r="O355" s="77">
        <v>26459</v>
      </c>
      <c r="P355" s="77">
        <v>26902</v>
      </c>
      <c r="Q355" s="77">
        <v>26248</v>
      </c>
      <c r="R355" s="77">
        <v>22957</v>
      </c>
      <c r="S355" s="77">
        <v>23030</v>
      </c>
      <c r="T355" s="77">
        <v>23028</v>
      </c>
      <c r="U355" s="77">
        <v>23916</v>
      </c>
      <c r="V355" s="77">
        <v>23329</v>
      </c>
      <c r="W355" s="77">
        <v>23104</v>
      </c>
      <c r="X355" s="77">
        <v>23493</v>
      </c>
      <c r="Y355" s="77">
        <v>23684</v>
      </c>
      <c r="Z355" s="77">
        <v>23838</v>
      </c>
      <c r="AA355" s="77">
        <v>25193</v>
      </c>
      <c r="AB355" s="77">
        <v>24512</v>
      </c>
      <c r="AC355" s="77">
        <v>21683</v>
      </c>
      <c r="AD355" s="77">
        <v>24199</v>
      </c>
      <c r="AE355" s="77">
        <v>21381</v>
      </c>
      <c r="AG355" s="76" t="s">
        <v>561</v>
      </c>
      <c r="AJ355" s="76" t="s">
        <v>541</v>
      </c>
      <c r="AK355" s="69"/>
      <c r="AL355" s="124"/>
      <c r="AM355" s="125"/>
      <c r="AN355" s="125"/>
      <c r="AO355" s="124"/>
    </row>
    <row r="356" spans="1:41" x14ac:dyDescent="0.2">
      <c r="A356" s="75" t="s">
        <v>408</v>
      </c>
      <c r="B356" s="75" t="s">
        <v>143</v>
      </c>
      <c r="C356" s="85">
        <v>4943</v>
      </c>
      <c r="D356" s="77">
        <v>4990</v>
      </c>
      <c r="E356" s="77">
        <v>4976</v>
      </c>
      <c r="F356" s="77">
        <v>5087</v>
      </c>
      <c r="G356" s="77">
        <v>5100</v>
      </c>
      <c r="H356" s="77">
        <v>5156</v>
      </c>
      <c r="I356" s="77">
        <v>5259</v>
      </c>
      <c r="J356" s="77">
        <v>5333</v>
      </c>
      <c r="K356" s="77">
        <v>5391</v>
      </c>
      <c r="L356" s="77">
        <v>4439</v>
      </c>
      <c r="M356" s="77">
        <v>4482</v>
      </c>
      <c r="N356" s="77">
        <v>4503</v>
      </c>
      <c r="O356" s="77">
        <v>4555</v>
      </c>
      <c r="P356" s="77">
        <v>4524</v>
      </c>
      <c r="Q356" s="77">
        <v>4524</v>
      </c>
      <c r="R356" s="77">
        <v>4548</v>
      </c>
      <c r="S356" s="77">
        <v>4561</v>
      </c>
      <c r="T356" s="77">
        <v>4591</v>
      </c>
      <c r="U356" s="77">
        <v>4660</v>
      </c>
      <c r="V356" s="77">
        <v>4182</v>
      </c>
      <c r="W356" s="77">
        <v>4174</v>
      </c>
      <c r="X356" s="77">
        <v>4217</v>
      </c>
      <c r="Y356" s="77">
        <v>4233</v>
      </c>
      <c r="Z356" s="77">
        <v>4244</v>
      </c>
      <c r="AA356" s="77">
        <v>4247</v>
      </c>
      <c r="AB356" s="77">
        <v>4284</v>
      </c>
      <c r="AC356" s="77">
        <v>4322</v>
      </c>
      <c r="AD356" s="77">
        <v>4451</v>
      </c>
      <c r="AE356" s="77">
        <v>4268</v>
      </c>
      <c r="AG356" s="76" t="s">
        <v>520</v>
      </c>
      <c r="AJ356" s="76" t="s">
        <v>542</v>
      </c>
      <c r="AK356" s="69"/>
      <c r="AL356" s="124"/>
      <c r="AM356" s="125"/>
      <c r="AN356" s="125"/>
      <c r="AO356" s="124"/>
    </row>
    <row r="357" spans="1:41" x14ac:dyDescent="0.2">
      <c r="A357" s="75" t="s">
        <v>409</v>
      </c>
      <c r="B357" s="75" t="s">
        <v>143</v>
      </c>
      <c r="C357" s="85">
        <v>89738</v>
      </c>
      <c r="D357" s="77">
        <v>90249</v>
      </c>
      <c r="E357" s="77">
        <v>90525</v>
      </c>
      <c r="F357" s="77">
        <v>91176</v>
      </c>
      <c r="G357" s="77">
        <v>91794</v>
      </c>
      <c r="H357" s="77">
        <v>92787</v>
      </c>
      <c r="I357" s="77">
        <v>94524</v>
      </c>
      <c r="J357" s="77">
        <v>95636</v>
      </c>
      <c r="K357" s="77">
        <v>96627</v>
      </c>
      <c r="L357" s="77">
        <v>95891</v>
      </c>
      <c r="M357" s="77">
        <v>96194</v>
      </c>
      <c r="N357" s="77">
        <v>96664</v>
      </c>
      <c r="O357" s="77">
        <v>97643</v>
      </c>
      <c r="P357" s="77">
        <v>97331</v>
      </c>
      <c r="Q357" s="77">
        <v>96867</v>
      </c>
      <c r="R357" s="77">
        <v>97255</v>
      </c>
      <c r="S357" s="77">
        <v>97555</v>
      </c>
      <c r="T357" s="77">
        <v>98133</v>
      </c>
      <c r="U357" s="77">
        <v>99637</v>
      </c>
      <c r="V357" s="77">
        <v>99981</v>
      </c>
      <c r="W357" s="77">
        <v>100088</v>
      </c>
      <c r="X357" s="77">
        <v>102078</v>
      </c>
      <c r="Y357" s="77">
        <v>102747</v>
      </c>
      <c r="Z357" s="77">
        <v>103981</v>
      </c>
      <c r="AA357" s="77">
        <v>104577</v>
      </c>
      <c r="AB357" s="77">
        <v>105276</v>
      </c>
      <c r="AC357" s="77">
        <v>105557</v>
      </c>
      <c r="AD357" s="77">
        <v>105559</v>
      </c>
      <c r="AE357" s="77">
        <v>104393</v>
      </c>
      <c r="AG357" s="76" t="s">
        <v>520</v>
      </c>
      <c r="AJ357" s="76" t="s">
        <v>542</v>
      </c>
      <c r="AK357" s="69"/>
      <c r="AL357" s="124"/>
      <c r="AM357" s="125"/>
      <c r="AN357" s="125"/>
      <c r="AO357" s="124"/>
    </row>
    <row r="358" spans="1:41" x14ac:dyDescent="0.2">
      <c r="A358" s="75" t="s">
        <v>410</v>
      </c>
      <c r="B358" s="75" t="s">
        <v>143</v>
      </c>
      <c r="C358" s="85">
        <v>56106</v>
      </c>
      <c r="D358" s="77">
        <v>56877</v>
      </c>
      <c r="E358" s="77">
        <v>56933</v>
      </c>
      <c r="F358" s="77">
        <v>56641</v>
      </c>
      <c r="G358" s="77">
        <v>56936</v>
      </c>
      <c r="H358" s="77">
        <v>57666</v>
      </c>
      <c r="I358" s="77">
        <v>58936</v>
      </c>
      <c r="J358" s="77">
        <v>60482</v>
      </c>
      <c r="K358" s="77">
        <v>62060</v>
      </c>
      <c r="L358" s="77">
        <v>58974</v>
      </c>
      <c r="M358" s="77">
        <v>59738</v>
      </c>
      <c r="N358" s="77">
        <v>61153</v>
      </c>
      <c r="O358" s="77">
        <v>62586</v>
      </c>
      <c r="P358" s="77">
        <v>62530</v>
      </c>
      <c r="Q358" s="77">
        <v>62815</v>
      </c>
      <c r="R358" s="77">
        <v>63259</v>
      </c>
      <c r="S358" s="77">
        <v>63615</v>
      </c>
      <c r="T358" s="77">
        <v>64145</v>
      </c>
      <c r="U358" s="77">
        <v>65171</v>
      </c>
      <c r="V358" s="77">
        <v>59827</v>
      </c>
      <c r="W358" s="77">
        <v>60057</v>
      </c>
      <c r="X358" s="77">
        <v>61126</v>
      </c>
      <c r="Y358" s="77">
        <v>61590</v>
      </c>
      <c r="Z358" s="77">
        <v>61843</v>
      </c>
      <c r="AA358" s="77">
        <v>62038</v>
      </c>
      <c r="AB358" s="77">
        <v>62625</v>
      </c>
      <c r="AC358" s="77">
        <v>63158</v>
      </c>
      <c r="AD358" s="77">
        <v>63390</v>
      </c>
      <c r="AE358" s="77">
        <v>62183</v>
      </c>
      <c r="AG358" s="76" t="s">
        <v>520</v>
      </c>
      <c r="AJ358" s="76" t="s">
        <v>542</v>
      </c>
      <c r="AK358" s="69"/>
      <c r="AL358" s="124"/>
      <c r="AM358" s="125"/>
      <c r="AN358" s="125"/>
      <c r="AO358" s="124"/>
    </row>
    <row r="359" spans="1:41" x14ac:dyDescent="0.2">
      <c r="A359" s="75" t="s">
        <v>411</v>
      </c>
      <c r="B359" s="75" t="s">
        <v>143</v>
      </c>
      <c r="C359" s="85">
        <v>111973</v>
      </c>
      <c r="D359" s="77">
        <v>113831</v>
      </c>
      <c r="E359" s="77">
        <v>114730</v>
      </c>
      <c r="F359" s="77">
        <v>117202</v>
      </c>
      <c r="G359" s="77">
        <v>117894</v>
      </c>
      <c r="H359" s="77">
        <v>120110</v>
      </c>
      <c r="I359" s="77">
        <v>123193</v>
      </c>
      <c r="J359" s="77">
        <v>125716</v>
      </c>
      <c r="K359" s="77">
        <v>127813</v>
      </c>
      <c r="L359" s="77">
        <v>135175</v>
      </c>
      <c r="M359" s="77">
        <v>136473</v>
      </c>
      <c r="N359" s="77">
        <v>138015</v>
      </c>
      <c r="O359" s="77">
        <v>140505</v>
      </c>
      <c r="P359" s="77">
        <v>140803</v>
      </c>
      <c r="Q359" s="77">
        <v>140766</v>
      </c>
      <c r="R359" s="77">
        <v>141788</v>
      </c>
      <c r="S359" s="77">
        <v>143259</v>
      </c>
      <c r="T359" s="77">
        <v>144831</v>
      </c>
      <c r="U359" s="77">
        <v>147514</v>
      </c>
      <c r="V359" s="77">
        <v>144998</v>
      </c>
      <c r="W359" s="77">
        <v>145368</v>
      </c>
      <c r="X359" s="77">
        <v>147726</v>
      </c>
      <c r="Y359" s="77">
        <v>148629</v>
      </c>
      <c r="Z359" s="77">
        <v>149932</v>
      </c>
      <c r="AA359" s="77">
        <v>150621</v>
      </c>
      <c r="AB359" s="77">
        <v>150978</v>
      </c>
      <c r="AC359" s="77">
        <v>151478</v>
      </c>
      <c r="AD359" s="77">
        <v>152739</v>
      </c>
      <c r="AE359" s="77">
        <v>153008</v>
      </c>
      <c r="AG359" s="76" t="s">
        <v>561</v>
      </c>
      <c r="AJ359" s="76" t="s">
        <v>541</v>
      </c>
      <c r="AK359" s="69"/>
      <c r="AL359" s="124"/>
      <c r="AM359" s="125"/>
      <c r="AN359" s="125"/>
      <c r="AO359" s="124"/>
    </row>
    <row r="360" spans="1:41" x14ac:dyDescent="0.2">
      <c r="A360" s="75" t="s">
        <v>412</v>
      </c>
      <c r="B360" s="75" t="s">
        <v>143</v>
      </c>
      <c r="C360" s="85">
        <v>26922</v>
      </c>
      <c r="D360" s="77">
        <v>27416</v>
      </c>
      <c r="E360" s="77">
        <v>27477</v>
      </c>
      <c r="F360" s="77">
        <v>27683</v>
      </c>
      <c r="G360" s="77">
        <v>27777</v>
      </c>
      <c r="H360" s="77">
        <v>28052</v>
      </c>
      <c r="I360" s="77">
        <v>28567</v>
      </c>
      <c r="J360" s="77">
        <v>28908</v>
      </c>
      <c r="K360" s="77">
        <v>29180</v>
      </c>
      <c r="L360" s="77">
        <v>27273</v>
      </c>
      <c r="M360" s="77">
        <v>27441</v>
      </c>
      <c r="N360" s="77">
        <v>27616</v>
      </c>
      <c r="O360" s="77">
        <v>27779</v>
      </c>
      <c r="P360" s="77">
        <v>27604</v>
      </c>
      <c r="Q360" s="77">
        <v>27563</v>
      </c>
      <c r="R360" s="77">
        <v>27709</v>
      </c>
      <c r="S360" s="77">
        <v>28092</v>
      </c>
      <c r="T360" s="77">
        <v>28243</v>
      </c>
      <c r="U360" s="77">
        <v>28680</v>
      </c>
      <c r="V360" s="77">
        <v>26437</v>
      </c>
      <c r="W360" s="77">
        <v>26483</v>
      </c>
      <c r="X360" s="77">
        <v>27162</v>
      </c>
      <c r="Y360" s="77">
        <v>27319</v>
      </c>
      <c r="Z360" s="77">
        <v>27721</v>
      </c>
      <c r="AA360" s="77">
        <v>27901</v>
      </c>
      <c r="AB360" s="77">
        <v>28041</v>
      </c>
      <c r="AC360" s="77">
        <v>28163</v>
      </c>
      <c r="AD360" s="77">
        <v>27448</v>
      </c>
      <c r="AE360" s="77">
        <v>28055</v>
      </c>
      <c r="AG360" s="76" t="s">
        <v>520</v>
      </c>
      <c r="AJ360" s="76" t="s">
        <v>542</v>
      </c>
      <c r="AK360" s="69"/>
      <c r="AL360" s="124"/>
      <c r="AM360" s="125"/>
      <c r="AN360" s="125"/>
      <c r="AO360" s="124"/>
    </row>
    <row r="361" spans="1:41" x14ac:dyDescent="0.2">
      <c r="A361" s="75" t="s">
        <v>413</v>
      </c>
      <c r="B361" s="75" t="s">
        <v>143</v>
      </c>
      <c r="C361" s="85">
        <v>53605</v>
      </c>
      <c r="D361" s="77">
        <v>55102</v>
      </c>
      <c r="E361" s="77">
        <v>55506</v>
      </c>
      <c r="F361" s="77">
        <v>56124</v>
      </c>
      <c r="G361" s="77">
        <v>56398</v>
      </c>
      <c r="H361" s="77">
        <v>56942</v>
      </c>
      <c r="I361" s="77">
        <v>57994</v>
      </c>
      <c r="J361" s="77">
        <v>58709</v>
      </c>
      <c r="K361" s="77">
        <v>59210</v>
      </c>
      <c r="L361" s="77">
        <v>55203</v>
      </c>
      <c r="M361" s="77">
        <v>55448</v>
      </c>
      <c r="N361" s="77">
        <v>55688</v>
      </c>
      <c r="O361" s="77">
        <v>56049</v>
      </c>
      <c r="P361" s="77">
        <v>55766</v>
      </c>
      <c r="Q361" s="77">
        <v>55724</v>
      </c>
      <c r="R361" s="77">
        <v>56250</v>
      </c>
      <c r="S361" s="77">
        <v>56445</v>
      </c>
      <c r="T361" s="77">
        <v>56881</v>
      </c>
      <c r="U361" s="77">
        <v>58150</v>
      </c>
      <c r="V361" s="77">
        <v>57969</v>
      </c>
      <c r="W361" s="77">
        <v>58017</v>
      </c>
      <c r="X361" s="77">
        <v>59427</v>
      </c>
      <c r="Y361" s="77">
        <v>59805</v>
      </c>
      <c r="Z361" s="77">
        <v>60181</v>
      </c>
      <c r="AA361" s="77">
        <v>60735</v>
      </c>
      <c r="AB361" s="77">
        <v>60980</v>
      </c>
      <c r="AC361" s="77">
        <v>61261</v>
      </c>
      <c r="AD361" s="77">
        <v>60820</v>
      </c>
      <c r="AE361" s="77">
        <v>59966</v>
      </c>
      <c r="AG361" s="76" t="s">
        <v>520</v>
      </c>
      <c r="AJ361" s="76" t="s">
        <v>542</v>
      </c>
      <c r="AK361" s="69"/>
      <c r="AL361" s="124"/>
      <c r="AM361" s="125"/>
      <c r="AN361" s="125"/>
      <c r="AO361" s="124"/>
    </row>
    <row r="362" spans="1:41" x14ac:dyDescent="0.2">
      <c r="A362" s="75" t="s">
        <v>414</v>
      </c>
      <c r="B362" s="75" t="s">
        <v>143</v>
      </c>
      <c r="C362" s="85">
        <v>24469</v>
      </c>
      <c r="D362" s="77">
        <v>24615</v>
      </c>
      <c r="E362" s="77">
        <v>24618</v>
      </c>
      <c r="F362" s="77">
        <v>24591</v>
      </c>
      <c r="G362" s="77">
        <v>24619</v>
      </c>
      <c r="H362" s="77">
        <v>24801</v>
      </c>
      <c r="I362" s="77">
        <v>25326</v>
      </c>
      <c r="J362" s="77">
        <v>25707</v>
      </c>
      <c r="K362" s="77">
        <v>25936</v>
      </c>
      <c r="L362" s="77">
        <v>25151</v>
      </c>
      <c r="M362" s="77">
        <v>25241</v>
      </c>
      <c r="N362" s="77">
        <v>25374</v>
      </c>
      <c r="O362" s="77">
        <v>25592</v>
      </c>
      <c r="P362" s="77">
        <v>25434</v>
      </c>
      <c r="Q362" s="77">
        <v>25363</v>
      </c>
      <c r="R362" s="77">
        <v>25451</v>
      </c>
      <c r="S362" s="77">
        <v>25511</v>
      </c>
      <c r="T362" s="77">
        <v>25650</v>
      </c>
      <c r="U362" s="77">
        <v>26131</v>
      </c>
      <c r="V362" s="77">
        <v>25445</v>
      </c>
      <c r="W362" s="77">
        <v>25481</v>
      </c>
      <c r="X362" s="77">
        <v>25799</v>
      </c>
      <c r="Y362" s="77">
        <v>26083</v>
      </c>
      <c r="Z362" s="77">
        <v>26402</v>
      </c>
      <c r="AA362" s="77">
        <v>26477</v>
      </c>
      <c r="AB362" s="77">
        <v>26710</v>
      </c>
      <c r="AC362" s="77">
        <v>26834</v>
      </c>
      <c r="AD362" s="77">
        <v>27208</v>
      </c>
      <c r="AE362" s="77">
        <v>26526</v>
      </c>
      <c r="AG362" s="76" t="s">
        <v>520</v>
      </c>
      <c r="AJ362" s="76" t="s">
        <v>542</v>
      </c>
      <c r="AK362" s="69"/>
      <c r="AL362" s="124"/>
      <c r="AM362" s="125"/>
      <c r="AN362" s="125"/>
      <c r="AO362" s="124"/>
    </row>
    <row r="363" spans="1:41" x14ac:dyDescent="0.2">
      <c r="A363" s="75" t="s">
        <v>415</v>
      </c>
      <c r="B363" s="75" t="s">
        <v>143</v>
      </c>
      <c r="C363" s="85">
        <v>58268</v>
      </c>
      <c r="D363" s="77">
        <v>55945</v>
      </c>
      <c r="E363" s="77">
        <v>54666</v>
      </c>
      <c r="F363" s="77">
        <v>53758</v>
      </c>
      <c r="G363" s="77">
        <v>54521</v>
      </c>
      <c r="H363" s="77">
        <v>56489</v>
      </c>
      <c r="I363" s="77">
        <v>54419</v>
      </c>
      <c r="J363" s="77">
        <v>55010</v>
      </c>
      <c r="K363" s="77">
        <v>55447</v>
      </c>
      <c r="L363" s="77">
        <v>55785</v>
      </c>
      <c r="M363" s="77">
        <v>57921</v>
      </c>
      <c r="N363" s="77">
        <v>59774</v>
      </c>
      <c r="O363" s="77">
        <v>57047</v>
      </c>
      <c r="P363" s="77">
        <v>63569</v>
      </c>
      <c r="Q363" s="77">
        <v>63537</v>
      </c>
      <c r="R363" s="77">
        <v>61115</v>
      </c>
      <c r="S363" s="77">
        <v>56144</v>
      </c>
      <c r="T363" s="77">
        <v>56522</v>
      </c>
      <c r="U363" s="77">
        <v>57799</v>
      </c>
      <c r="V363" s="77">
        <v>58688</v>
      </c>
      <c r="W363" s="77">
        <v>58708</v>
      </c>
      <c r="X363" s="77">
        <v>59417</v>
      </c>
      <c r="Y363" s="77">
        <v>59812</v>
      </c>
      <c r="Z363" s="77">
        <v>60533</v>
      </c>
      <c r="AA363" s="77">
        <v>60932</v>
      </c>
      <c r="AB363" s="77">
        <v>61350</v>
      </c>
      <c r="AC363" s="77">
        <v>62257</v>
      </c>
      <c r="AD363" s="77">
        <v>62307</v>
      </c>
      <c r="AE363" s="77">
        <v>62099</v>
      </c>
      <c r="AG363" s="76" t="s">
        <v>561</v>
      </c>
      <c r="AJ363" s="76" t="s">
        <v>541</v>
      </c>
      <c r="AK363" s="69"/>
      <c r="AL363" s="124"/>
      <c r="AM363" s="125"/>
      <c r="AN363" s="125"/>
      <c r="AO363" s="124"/>
    </row>
    <row r="364" spans="1:41" x14ac:dyDescent="0.2">
      <c r="A364" s="75" t="s">
        <v>416</v>
      </c>
      <c r="B364" s="75" t="s">
        <v>143</v>
      </c>
      <c r="C364" s="85">
        <v>137062</v>
      </c>
      <c r="D364" s="77">
        <v>139988</v>
      </c>
      <c r="E364" s="77">
        <v>142637</v>
      </c>
      <c r="F364" s="77">
        <v>145201</v>
      </c>
      <c r="G364" s="77">
        <v>146707</v>
      </c>
      <c r="H364" s="77">
        <v>149463</v>
      </c>
      <c r="I364" s="77">
        <v>153925</v>
      </c>
      <c r="J364" s="77">
        <v>158019</v>
      </c>
      <c r="K364" s="77">
        <v>160753</v>
      </c>
      <c r="L364" s="77">
        <v>163795</v>
      </c>
      <c r="M364" s="77">
        <v>166646</v>
      </c>
      <c r="N364" s="77">
        <v>169805</v>
      </c>
      <c r="O364" s="77">
        <v>173307</v>
      </c>
      <c r="P364" s="77">
        <v>174404</v>
      </c>
      <c r="Q364" s="77">
        <v>174925</v>
      </c>
      <c r="R364" s="77">
        <v>176644</v>
      </c>
      <c r="S364" s="77">
        <v>178102</v>
      </c>
      <c r="T364" s="77">
        <v>179681</v>
      </c>
      <c r="U364" s="77">
        <v>183095</v>
      </c>
      <c r="V364" s="77">
        <v>167943</v>
      </c>
      <c r="W364" s="77">
        <v>168505</v>
      </c>
      <c r="X364" s="77">
        <v>172379</v>
      </c>
      <c r="Y364" s="77">
        <v>173890</v>
      </c>
      <c r="Z364" s="77">
        <v>175691</v>
      </c>
      <c r="AA364" s="77">
        <v>176610</v>
      </c>
      <c r="AB364" s="77">
        <v>176666</v>
      </c>
      <c r="AC364" s="77">
        <v>177362</v>
      </c>
      <c r="AD364" s="77">
        <v>178021</v>
      </c>
      <c r="AE364" s="77">
        <v>177335</v>
      </c>
      <c r="AG364" s="76" t="s">
        <v>561</v>
      </c>
      <c r="AJ364" s="76" t="s">
        <v>541</v>
      </c>
      <c r="AK364" s="69"/>
      <c r="AL364" s="124"/>
      <c r="AM364" s="125"/>
      <c r="AN364" s="125"/>
      <c r="AO364" s="124"/>
    </row>
    <row r="365" spans="1:41" x14ac:dyDescent="0.2">
      <c r="A365" s="75" t="s">
        <v>417</v>
      </c>
      <c r="B365" s="75" t="s">
        <v>143</v>
      </c>
      <c r="C365" s="85">
        <v>44921</v>
      </c>
      <c r="D365" s="77">
        <v>45591</v>
      </c>
      <c r="E365" s="77">
        <v>45798</v>
      </c>
      <c r="F365" s="77">
        <v>45037</v>
      </c>
      <c r="G365" s="77">
        <v>45304</v>
      </c>
      <c r="H365" s="77">
        <v>46083</v>
      </c>
      <c r="I365" s="77">
        <v>47115</v>
      </c>
      <c r="J365" s="77">
        <v>48439</v>
      </c>
      <c r="K365" s="77">
        <v>49287</v>
      </c>
      <c r="L365" s="77">
        <v>48832</v>
      </c>
      <c r="M365" s="77">
        <v>49482</v>
      </c>
      <c r="N365" s="77">
        <v>49833</v>
      </c>
      <c r="O365" s="77">
        <v>50632</v>
      </c>
      <c r="P365" s="77">
        <v>50477</v>
      </c>
      <c r="Q365" s="77">
        <v>50542</v>
      </c>
      <c r="R365" s="77">
        <v>50830</v>
      </c>
      <c r="S365" s="77">
        <v>50744</v>
      </c>
      <c r="T365" s="77">
        <v>51126</v>
      </c>
      <c r="U365" s="77">
        <v>52056</v>
      </c>
      <c r="V365" s="77">
        <v>48088</v>
      </c>
      <c r="W365" s="77">
        <v>48151</v>
      </c>
      <c r="X365" s="77">
        <v>49216</v>
      </c>
      <c r="Y365" s="77">
        <v>49480</v>
      </c>
      <c r="Z365" s="77">
        <v>49699</v>
      </c>
      <c r="AA365" s="77">
        <v>49799</v>
      </c>
      <c r="AB365" s="77">
        <v>49986</v>
      </c>
      <c r="AC365" s="77">
        <v>50207</v>
      </c>
      <c r="AD365" s="77">
        <v>50320</v>
      </c>
      <c r="AE365" s="77">
        <v>49338</v>
      </c>
      <c r="AG365" s="76" t="s">
        <v>520</v>
      </c>
      <c r="AJ365" s="76" t="s">
        <v>542</v>
      </c>
      <c r="AK365" s="69"/>
      <c r="AL365" s="124"/>
      <c r="AM365" s="125"/>
      <c r="AN365" s="125"/>
      <c r="AO365" s="124"/>
    </row>
    <row r="366" spans="1:41" x14ac:dyDescent="0.2">
      <c r="A366" s="75" t="s">
        <v>143</v>
      </c>
      <c r="B366" s="75" t="s">
        <v>143</v>
      </c>
      <c r="C366" s="85">
        <v>1141313</v>
      </c>
      <c r="D366" s="77">
        <v>1156235</v>
      </c>
      <c r="E366" s="77">
        <v>1162887</v>
      </c>
      <c r="F366" s="77">
        <v>1170080</v>
      </c>
      <c r="G366" s="77">
        <v>1179371</v>
      </c>
      <c r="H366" s="77">
        <v>1198964</v>
      </c>
      <c r="I366" s="77">
        <v>1225285</v>
      </c>
      <c r="J366" s="77">
        <v>1255449</v>
      </c>
      <c r="K366" s="77">
        <v>1277168</v>
      </c>
      <c r="L366" s="77">
        <v>1238463</v>
      </c>
      <c r="M366" s="77">
        <v>1251655</v>
      </c>
      <c r="N366" s="77">
        <v>1275112</v>
      </c>
      <c r="O366" s="77">
        <v>1294032</v>
      </c>
      <c r="P366" s="77">
        <v>1300343</v>
      </c>
      <c r="Q366" s="77">
        <v>1311162</v>
      </c>
      <c r="R366" s="77">
        <v>1316837</v>
      </c>
      <c r="S366" s="77">
        <v>1333617</v>
      </c>
      <c r="T366" s="77">
        <v>1353993</v>
      </c>
      <c r="U366" s="77">
        <v>1376173</v>
      </c>
      <c r="V366" s="77">
        <v>1309784</v>
      </c>
      <c r="W366" s="77">
        <v>1315173</v>
      </c>
      <c r="X366" s="77">
        <v>1344332</v>
      </c>
      <c r="Y366" s="77">
        <v>1361017</v>
      </c>
      <c r="Z366" s="77">
        <v>1376790</v>
      </c>
      <c r="AA366" s="77">
        <v>1387362</v>
      </c>
      <c r="AB366" s="77">
        <v>1399924</v>
      </c>
      <c r="AC366" s="77">
        <v>1419845</v>
      </c>
      <c r="AD366" s="77">
        <v>1420572</v>
      </c>
      <c r="AE366" s="77">
        <v>1430489</v>
      </c>
      <c r="AG366" s="76" t="s">
        <v>561</v>
      </c>
      <c r="AJ366" s="76" t="s">
        <v>541</v>
      </c>
      <c r="AK366" s="69"/>
      <c r="AL366" s="124"/>
      <c r="AM366" s="125"/>
      <c r="AN366" s="125"/>
      <c r="AO366" s="124"/>
    </row>
    <row r="367" spans="1:41" x14ac:dyDescent="0.2">
      <c r="A367" s="75" t="s">
        <v>418</v>
      </c>
      <c r="B367" s="75" t="s">
        <v>143</v>
      </c>
      <c r="C367" s="85">
        <v>42437</v>
      </c>
      <c r="D367" s="77">
        <v>43961</v>
      </c>
      <c r="E367" s="77">
        <v>45111</v>
      </c>
      <c r="F367" s="77">
        <v>46887</v>
      </c>
      <c r="G367" s="77">
        <v>47928</v>
      </c>
      <c r="H367" s="77">
        <v>49062</v>
      </c>
      <c r="I367" s="77">
        <v>50846</v>
      </c>
      <c r="J367" s="77">
        <v>52123</v>
      </c>
      <c r="K367" s="77">
        <v>53938</v>
      </c>
      <c r="L367" s="77">
        <v>57524</v>
      </c>
      <c r="M367" s="77">
        <v>60577</v>
      </c>
      <c r="N367" s="77">
        <v>63528</v>
      </c>
      <c r="O367" s="77">
        <v>67426</v>
      </c>
      <c r="P367" s="77">
        <v>72768</v>
      </c>
      <c r="Q367" s="77">
        <v>76725</v>
      </c>
      <c r="R367" s="77">
        <v>79812</v>
      </c>
      <c r="S367" s="77">
        <v>82419</v>
      </c>
      <c r="T367" s="77">
        <v>83149</v>
      </c>
      <c r="U367" s="77">
        <v>84391</v>
      </c>
      <c r="V367" s="77">
        <v>84586</v>
      </c>
      <c r="W367" s="77">
        <v>85159</v>
      </c>
      <c r="X367" s="77">
        <v>87914</v>
      </c>
      <c r="Y367" s="77">
        <v>90748</v>
      </c>
      <c r="Z367" s="77">
        <v>92405</v>
      </c>
      <c r="AA367" s="77">
        <v>93332</v>
      </c>
      <c r="AB367" s="77">
        <v>94258</v>
      </c>
      <c r="AC367" s="77">
        <v>95768</v>
      </c>
      <c r="AD367" s="77">
        <v>98369</v>
      </c>
      <c r="AE367" s="77">
        <v>97209</v>
      </c>
      <c r="AG367" s="76" t="s">
        <v>520</v>
      </c>
      <c r="AJ367" s="76" t="s">
        <v>542</v>
      </c>
      <c r="AK367" s="69"/>
      <c r="AL367" s="124"/>
      <c r="AM367" s="125"/>
      <c r="AN367" s="125"/>
      <c r="AO367" s="124"/>
    </row>
    <row r="368" spans="1:41" x14ac:dyDescent="0.2">
      <c r="A368" s="75" t="s">
        <v>419</v>
      </c>
      <c r="B368" s="75" t="s">
        <v>143</v>
      </c>
      <c r="C368" s="85">
        <v>53435</v>
      </c>
      <c r="D368" s="77">
        <v>53939</v>
      </c>
      <c r="E368" s="77">
        <v>53969</v>
      </c>
      <c r="F368" s="77">
        <v>53057</v>
      </c>
      <c r="G368" s="77">
        <v>54221</v>
      </c>
      <c r="H368" s="77">
        <v>55392</v>
      </c>
      <c r="I368" s="77">
        <v>56558</v>
      </c>
      <c r="J368" s="77">
        <v>57442</v>
      </c>
      <c r="K368" s="77">
        <v>58342</v>
      </c>
      <c r="L368" s="77">
        <v>53419</v>
      </c>
      <c r="M368" s="77">
        <v>53469</v>
      </c>
      <c r="N368" s="77">
        <v>53609</v>
      </c>
      <c r="O368" s="77">
        <v>54022</v>
      </c>
      <c r="P368" s="77">
        <v>54267</v>
      </c>
      <c r="Q368" s="77">
        <v>54709</v>
      </c>
      <c r="R368" s="77">
        <v>55158</v>
      </c>
      <c r="S368" s="77">
        <v>55850</v>
      </c>
      <c r="T368" s="77">
        <v>56848</v>
      </c>
      <c r="U368" s="77">
        <v>58044</v>
      </c>
      <c r="V368" s="77">
        <v>54102</v>
      </c>
      <c r="W368" s="77">
        <v>54384</v>
      </c>
      <c r="X368" s="77">
        <v>55403</v>
      </c>
      <c r="Y368" s="77">
        <v>55987</v>
      </c>
      <c r="Z368" s="77">
        <v>56104</v>
      </c>
      <c r="AA368" s="77">
        <v>56014</v>
      </c>
      <c r="AB368" s="77">
        <v>56434</v>
      </c>
      <c r="AC368" s="77">
        <v>56994</v>
      </c>
      <c r="AD368" s="77">
        <v>58408</v>
      </c>
      <c r="AE368" s="77">
        <v>57999</v>
      </c>
      <c r="AG368" s="76" t="s">
        <v>520</v>
      </c>
      <c r="AJ368" s="76" t="s">
        <v>542</v>
      </c>
      <c r="AK368" s="69"/>
      <c r="AL368" s="124"/>
      <c r="AM368" s="125"/>
      <c r="AN368" s="125"/>
      <c r="AO368" s="124"/>
    </row>
    <row r="369" spans="1:41" x14ac:dyDescent="0.2">
      <c r="A369" s="75" t="s">
        <v>420</v>
      </c>
      <c r="B369" s="75" t="s">
        <v>143</v>
      </c>
      <c r="C369" s="85">
        <v>13072</v>
      </c>
      <c r="D369" s="77">
        <v>13204</v>
      </c>
      <c r="E369" s="77">
        <v>13177</v>
      </c>
      <c r="F369" s="77">
        <v>13506</v>
      </c>
      <c r="G369" s="77">
        <v>13553</v>
      </c>
      <c r="H369" s="77">
        <v>13699</v>
      </c>
      <c r="I369" s="77">
        <v>13950</v>
      </c>
      <c r="J369" s="77">
        <v>14166</v>
      </c>
      <c r="K369" s="77">
        <v>14360</v>
      </c>
      <c r="L369" s="77">
        <v>13167</v>
      </c>
      <c r="M369" s="77">
        <v>13233</v>
      </c>
      <c r="N369" s="77">
        <v>13329</v>
      </c>
      <c r="O369" s="77">
        <v>13431</v>
      </c>
      <c r="P369" s="77">
        <v>13347</v>
      </c>
      <c r="Q369" s="77">
        <v>13327</v>
      </c>
      <c r="R369" s="77">
        <v>13418</v>
      </c>
      <c r="S369" s="77">
        <v>13447</v>
      </c>
      <c r="T369" s="77">
        <v>13547</v>
      </c>
      <c r="U369" s="77">
        <v>13783</v>
      </c>
      <c r="V369" s="77">
        <v>12928</v>
      </c>
      <c r="W369" s="77">
        <v>12938</v>
      </c>
      <c r="X369" s="77">
        <v>13333</v>
      </c>
      <c r="Y369" s="77">
        <v>13447</v>
      </c>
      <c r="Z369" s="77">
        <v>13675</v>
      </c>
      <c r="AA369" s="77">
        <v>13798</v>
      </c>
      <c r="AB369" s="77">
        <v>13860</v>
      </c>
      <c r="AC369" s="77">
        <v>13938</v>
      </c>
      <c r="AD369" s="77">
        <v>13933</v>
      </c>
      <c r="AE369" s="77">
        <v>13838</v>
      </c>
      <c r="AG369" s="76" t="s">
        <v>520</v>
      </c>
      <c r="AJ369" s="76" t="s">
        <v>542</v>
      </c>
      <c r="AK369" s="69"/>
      <c r="AL369" s="124"/>
      <c r="AM369" s="125"/>
      <c r="AN369" s="125"/>
      <c r="AO369" s="124"/>
    </row>
    <row r="370" spans="1:41" x14ac:dyDescent="0.2">
      <c r="A370" s="75" t="s">
        <v>421</v>
      </c>
      <c r="B370" s="75" t="s">
        <v>143</v>
      </c>
      <c r="C370" s="85">
        <v>75176</v>
      </c>
      <c r="D370" s="77">
        <v>77070</v>
      </c>
      <c r="E370" s="77">
        <v>78007</v>
      </c>
      <c r="F370" s="77">
        <v>79267</v>
      </c>
      <c r="G370" s="77">
        <v>79783</v>
      </c>
      <c r="H370" s="77">
        <v>81144</v>
      </c>
      <c r="I370" s="77">
        <v>82931</v>
      </c>
      <c r="J370" s="77">
        <v>84440</v>
      </c>
      <c r="K370" s="77">
        <v>85659</v>
      </c>
      <c r="L370" s="77">
        <v>90982</v>
      </c>
      <c r="M370" s="77">
        <v>91749</v>
      </c>
      <c r="N370" s="77">
        <v>92768</v>
      </c>
      <c r="O370" s="77">
        <v>94048</v>
      </c>
      <c r="P370" s="77">
        <v>93746</v>
      </c>
      <c r="Q370" s="77">
        <v>94440</v>
      </c>
      <c r="R370" s="77">
        <v>94962</v>
      </c>
      <c r="S370" s="77">
        <v>95400</v>
      </c>
      <c r="T370" s="77">
        <v>96089</v>
      </c>
      <c r="U370" s="77">
        <v>97513</v>
      </c>
      <c r="V370" s="77">
        <v>94269</v>
      </c>
      <c r="W370" s="77">
        <v>94586</v>
      </c>
      <c r="X370" s="77">
        <v>97442</v>
      </c>
      <c r="Y370" s="77">
        <v>98065</v>
      </c>
      <c r="Z370" s="77">
        <v>98890</v>
      </c>
      <c r="AA370" s="77">
        <v>100093</v>
      </c>
      <c r="AB370" s="77">
        <v>102933</v>
      </c>
      <c r="AC370" s="77">
        <v>103381</v>
      </c>
      <c r="AD370" s="77">
        <v>101987</v>
      </c>
      <c r="AE370" s="77">
        <v>102928</v>
      </c>
      <c r="AG370" s="76" t="s">
        <v>520</v>
      </c>
      <c r="AJ370" s="76" t="s">
        <v>542</v>
      </c>
      <c r="AK370" s="69"/>
      <c r="AL370" s="124"/>
      <c r="AM370" s="125"/>
      <c r="AN370" s="125"/>
      <c r="AO370" s="124"/>
    </row>
    <row r="371" spans="1:41" x14ac:dyDescent="0.2">
      <c r="A371" s="75" t="s">
        <v>145</v>
      </c>
      <c r="B371" s="75" t="s">
        <v>145</v>
      </c>
      <c r="C371" s="85">
        <v>735633</v>
      </c>
      <c r="D371" s="77">
        <v>744475</v>
      </c>
      <c r="E371" s="77">
        <v>752105</v>
      </c>
      <c r="F371" s="77">
        <v>751899</v>
      </c>
      <c r="G371" s="77">
        <v>759833</v>
      </c>
      <c r="H371" s="77">
        <v>772834</v>
      </c>
      <c r="I371" s="77">
        <v>783428</v>
      </c>
      <c r="J371" s="77">
        <v>793332</v>
      </c>
      <c r="K371" s="77">
        <v>801377</v>
      </c>
      <c r="L371" s="77">
        <v>784516</v>
      </c>
      <c r="M371" s="77">
        <v>789062</v>
      </c>
      <c r="N371" s="77">
        <v>791597</v>
      </c>
      <c r="O371" s="77">
        <v>792690</v>
      </c>
      <c r="P371" s="77">
        <v>792952</v>
      </c>
      <c r="Q371" s="77">
        <v>798680</v>
      </c>
      <c r="R371" s="77">
        <v>808844</v>
      </c>
      <c r="S371" s="77">
        <v>835364</v>
      </c>
      <c r="T371" s="77">
        <v>845559</v>
      </c>
      <c r="U371" s="77">
        <v>856095</v>
      </c>
      <c r="V371" s="77">
        <v>808768</v>
      </c>
      <c r="W371" s="77">
        <v>816311</v>
      </c>
      <c r="X371" s="77">
        <v>839674</v>
      </c>
      <c r="Y371" s="77">
        <v>848448</v>
      </c>
      <c r="Z371" s="77">
        <v>858224</v>
      </c>
      <c r="AA371" s="77">
        <v>865709</v>
      </c>
      <c r="AB371" s="77">
        <v>874008</v>
      </c>
      <c r="AC371" s="77">
        <v>883963</v>
      </c>
      <c r="AD371" s="77">
        <v>883869</v>
      </c>
      <c r="AE371" s="77">
        <v>897806</v>
      </c>
      <c r="AG371" s="76" t="s">
        <v>571</v>
      </c>
      <c r="AJ371" s="76" t="s">
        <v>553</v>
      </c>
      <c r="AK371" s="69"/>
      <c r="AL371" s="124"/>
      <c r="AM371" s="125"/>
      <c r="AN371" s="125"/>
      <c r="AO371" s="124"/>
    </row>
    <row r="372" spans="1:41" x14ac:dyDescent="0.2">
      <c r="A372" s="75" t="s">
        <v>422</v>
      </c>
      <c r="B372" s="75" t="s">
        <v>26</v>
      </c>
      <c r="C372" s="85">
        <v>4885</v>
      </c>
      <c r="D372" s="77">
        <v>4906</v>
      </c>
      <c r="E372" s="77">
        <v>5008</v>
      </c>
      <c r="F372" s="77">
        <v>5176</v>
      </c>
      <c r="G372" s="77">
        <v>5266</v>
      </c>
      <c r="H372" s="77">
        <v>5385</v>
      </c>
      <c r="I372" s="77">
        <v>5548</v>
      </c>
      <c r="J372" s="77">
        <v>5749</v>
      </c>
      <c r="K372" s="77">
        <v>5816</v>
      </c>
      <c r="L372" s="77">
        <v>6124</v>
      </c>
      <c r="M372" s="77">
        <v>6367</v>
      </c>
      <c r="N372" s="77">
        <v>6640</v>
      </c>
      <c r="O372" s="77">
        <v>6706</v>
      </c>
      <c r="P372" s="77">
        <v>6931</v>
      </c>
      <c r="Q372" s="77">
        <v>7044</v>
      </c>
      <c r="R372" s="77">
        <v>7091</v>
      </c>
      <c r="S372" s="77">
        <v>7089</v>
      </c>
      <c r="T372" s="77">
        <v>7163</v>
      </c>
      <c r="U372" s="77">
        <v>7185</v>
      </c>
      <c r="V372" s="77">
        <v>7151</v>
      </c>
      <c r="W372" s="77">
        <v>7177</v>
      </c>
      <c r="X372" s="77">
        <v>7203</v>
      </c>
      <c r="Y372" s="77">
        <v>7245</v>
      </c>
      <c r="Z372" s="77">
        <v>7332</v>
      </c>
      <c r="AA372" s="77">
        <v>7353</v>
      </c>
      <c r="AB372" s="77">
        <v>7479</v>
      </c>
      <c r="AC372" s="77">
        <v>7558</v>
      </c>
      <c r="AD372" s="77">
        <v>7765</v>
      </c>
      <c r="AE372" s="77">
        <v>7478</v>
      </c>
      <c r="AG372" s="76" t="s">
        <v>565</v>
      </c>
      <c r="AJ372" s="76" t="s">
        <v>544</v>
      </c>
      <c r="AK372" s="69"/>
      <c r="AL372" s="124"/>
      <c r="AM372" s="125"/>
      <c r="AN372" s="125"/>
      <c r="AO372" s="124"/>
    </row>
    <row r="373" spans="1:41" x14ac:dyDescent="0.2">
      <c r="A373" s="75" t="s">
        <v>423</v>
      </c>
      <c r="B373" s="75" t="s">
        <v>26</v>
      </c>
      <c r="C373" s="85">
        <v>7012</v>
      </c>
      <c r="D373" s="77">
        <v>7344</v>
      </c>
      <c r="E373" s="77">
        <v>8290</v>
      </c>
      <c r="F373" s="77">
        <v>8550</v>
      </c>
      <c r="G373" s="77">
        <v>8853</v>
      </c>
      <c r="H373" s="77">
        <v>8980</v>
      </c>
      <c r="I373" s="77">
        <v>9303</v>
      </c>
      <c r="J373" s="77">
        <v>9560</v>
      </c>
      <c r="K373" s="77">
        <v>9977</v>
      </c>
      <c r="L373" s="77">
        <v>10788</v>
      </c>
      <c r="M373" s="77">
        <v>11605</v>
      </c>
      <c r="N373" s="77">
        <v>12062</v>
      </c>
      <c r="O373" s="77">
        <v>12427</v>
      </c>
      <c r="P373" s="77">
        <v>12884</v>
      </c>
      <c r="Q373" s="77">
        <v>14625</v>
      </c>
      <c r="R373" s="77">
        <v>16479</v>
      </c>
      <c r="S373" s="77">
        <v>17341</v>
      </c>
      <c r="T373" s="77">
        <v>17671</v>
      </c>
      <c r="U373" s="77">
        <v>17969</v>
      </c>
      <c r="V373" s="77">
        <v>18599</v>
      </c>
      <c r="W373" s="77">
        <v>18831</v>
      </c>
      <c r="X373" s="77">
        <v>19526</v>
      </c>
      <c r="Y373" s="77">
        <v>20065</v>
      </c>
      <c r="Z373" s="77">
        <v>21022</v>
      </c>
      <c r="AA373" s="77">
        <v>22500</v>
      </c>
      <c r="AB373" s="77">
        <v>23384</v>
      </c>
      <c r="AC373" s="77">
        <v>24268</v>
      </c>
      <c r="AD373" s="77">
        <v>24936</v>
      </c>
      <c r="AE373" s="77">
        <v>26833</v>
      </c>
      <c r="AG373" s="76" t="s">
        <v>563</v>
      </c>
      <c r="AJ373" s="76" t="s">
        <v>543</v>
      </c>
      <c r="AK373" s="69"/>
      <c r="AL373" s="124"/>
      <c r="AM373" s="125"/>
      <c r="AN373" s="125"/>
      <c r="AO373" s="124"/>
    </row>
    <row r="374" spans="1:41" x14ac:dyDescent="0.2">
      <c r="A374" s="75" t="s">
        <v>424</v>
      </c>
      <c r="B374" s="75" t="s">
        <v>26</v>
      </c>
      <c r="C374" s="85">
        <v>52940</v>
      </c>
      <c r="D374" s="77">
        <v>52936</v>
      </c>
      <c r="E374" s="77">
        <v>53042</v>
      </c>
      <c r="F374" s="77">
        <v>53575</v>
      </c>
      <c r="G374" s="77">
        <v>54432</v>
      </c>
      <c r="H374" s="77">
        <v>55042</v>
      </c>
      <c r="I374" s="77">
        <v>55844</v>
      </c>
      <c r="J374" s="77">
        <v>57197</v>
      </c>
      <c r="K374" s="77">
        <v>57935</v>
      </c>
      <c r="L374" s="77">
        <v>58090</v>
      </c>
      <c r="M374" s="77">
        <v>59514</v>
      </c>
      <c r="N374" s="77">
        <v>60521</v>
      </c>
      <c r="O374" s="77">
        <v>60769</v>
      </c>
      <c r="P374" s="77">
        <v>62632</v>
      </c>
      <c r="Q374" s="77">
        <v>62817</v>
      </c>
      <c r="R374" s="77">
        <v>63395</v>
      </c>
      <c r="S374" s="77">
        <v>63050</v>
      </c>
      <c r="T374" s="77">
        <v>63313</v>
      </c>
      <c r="U374" s="77">
        <v>63549</v>
      </c>
      <c r="V374" s="77">
        <v>62344</v>
      </c>
      <c r="W374" s="77">
        <v>62574</v>
      </c>
      <c r="X374" s="77">
        <v>63788</v>
      </c>
      <c r="Y374" s="77">
        <v>63975</v>
      </c>
      <c r="Z374" s="77">
        <v>64415</v>
      </c>
      <c r="AA374" s="77">
        <v>64920</v>
      </c>
      <c r="AB374" s="77">
        <v>65911</v>
      </c>
      <c r="AC374" s="77">
        <v>67121</v>
      </c>
      <c r="AD374" s="77">
        <v>68272</v>
      </c>
      <c r="AE374" s="77">
        <v>67930</v>
      </c>
      <c r="AG374" s="76" t="s">
        <v>561</v>
      </c>
      <c r="AJ374" s="76" t="s">
        <v>541</v>
      </c>
      <c r="AK374" s="69"/>
      <c r="AL374" s="124"/>
      <c r="AM374" s="125"/>
      <c r="AN374" s="125"/>
      <c r="AO374" s="124"/>
    </row>
    <row r="375" spans="1:41" x14ac:dyDescent="0.2">
      <c r="A375" s="75" t="s">
        <v>146</v>
      </c>
      <c r="B375" s="75" t="s">
        <v>26</v>
      </c>
      <c r="C375" s="85">
        <v>41947</v>
      </c>
      <c r="D375" s="77">
        <v>42833</v>
      </c>
      <c r="E375" s="77">
        <v>43509</v>
      </c>
      <c r="F375" s="77">
        <v>44111</v>
      </c>
      <c r="G375" s="77">
        <v>44927</v>
      </c>
      <c r="H375" s="77">
        <v>46136</v>
      </c>
      <c r="I375" s="77">
        <v>47256</v>
      </c>
      <c r="J375" s="77">
        <v>48262</v>
      </c>
      <c r="K375" s="77">
        <v>49494</v>
      </c>
      <c r="L375" s="77">
        <v>51437</v>
      </c>
      <c r="M375" s="77">
        <v>55052</v>
      </c>
      <c r="N375" s="77">
        <v>57200</v>
      </c>
      <c r="O375" s="77">
        <v>59705</v>
      </c>
      <c r="P375" s="77">
        <v>62091</v>
      </c>
      <c r="Q375" s="77">
        <v>63703</v>
      </c>
      <c r="R375" s="77">
        <v>65076</v>
      </c>
      <c r="S375" s="77">
        <v>66123</v>
      </c>
      <c r="T375" s="77">
        <v>67754</v>
      </c>
      <c r="U375" s="77">
        <v>68847</v>
      </c>
      <c r="V375" s="77">
        <v>68265</v>
      </c>
      <c r="W375" s="77">
        <v>69536</v>
      </c>
      <c r="X375" s="77">
        <v>72001</v>
      </c>
      <c r="Y375" s="77">
        <v>73266</v>
      </c>
      <c r="Z375" s="77">
        <v>75211</v>
      </c>
      <c r="AA375" s="77">
        <v>77360</v>
      </c>
      <c r="AB375" s="77">
        <v>79349</v>
      </c>
      <c r="AC375" s="77">
        <v>81345</v>
      </c>
      <c r="AD375" s="77">
        <v>83781</v>
      </c>
      <c r="AE375" s="77">
        <v>84800</v>
      </c>
      <c r="AG375" s="76" t="s">
        <v>561</v>
      </c>
      <c r="AJ375" s="76" t="s">
        <v>541</v>
      </c>
      <c r="AK375" s="69"/>
      <c r="AL375" s="124"/>
      <c r="AM375" s="125"/>
      <c r="AN375" s="125"/>
      <c r="AO375" s="124"/>
    </row>
    <row r="376" spans="1:41" x14ac:dyDescent="0.2">
      <c r="A376" s="75" t="s">
        <v>425</v>
      </c>
      <c r="B376" s="75" t="s">
        <v>26</v>
      </c>
      <c r="C376" s="85">
        <v>8162</v>
      </c>
      <c r="D376" s="77">
        <v>8269</v>
      </c>
      <c r="E376" s="77">
        <v>8436</v>
      </c>
      <c r="F376" s="77">
        <v>8820</v>
      </c>
      <c r="G376" s="77">
        <v>9093</v>
      </c>
      <c r="H376" s="77">
        <v>9306</v>
      </c>
      <c r="I376" s="77">
        <v>9659</v>
      </c>
      <c r="J376" s="77">
        <v>10045</v>
      </c>
      <c r="K376" s="77">
        <v>10411</v>
      </c>
      <c r="L376" s="77">
        <v>10617</v>
      </c>
      <c r="M376" s="77">
        <v>11171</v>
      </c>
      <c r="N376" s="77">
        <v>11571</v>
      </c>
      <c r="O376" s="77">
        <v>12275</v>
      </c>
      <c r="P376" s="77">
        <v>13276</v>
      </c>
      <c r="Q376" s="77">
        <v>13908</v>
      </c>
      <c r="R376" s="77">
        <v>14575</v>
      </c>
      <c r="S376" s="77">
        <v>14843</v>
      </c>
      <c r="T376" s="77">
        <v>15260</v>
      </c>
      <c r="U376" s="77">
        <v>15468</v>
      </c>
      <c r="V376" s="77">
        <v>14356</v>
      </c>
      <c r="W376" s="77">
        <v>14477</v>
      </c>
      <c r="X376" s="77">
        <v>14655</v>
      </c>
      <c r="Y376" s="77">
        <v>14750</v>
      </c>
      <c r="Z376" s="77">
        <v>14868</v>
      </c>
      <c r="AA376" s="77">
        <v>14993</v>
      </c>
      <c r="AB376" s="77">
        <v>15565</v>
      </c>
      <c r="AC376" s="77">
        <v>15847</v>
      </c>
      <c r="AD376" s="77">
        <v>16613</v>
      </c>
      <c r="AE376" s="77">
        <v>15930</v>
      </c>
      <c r="AG376" s="76" t="s">
        <v>563</v>
      </c>
      <c r="AJ376" s="76" t="s">
        <v>543</v>
      </c>
      <c r="AK376" s="69"/>
      <c r="AL376" s="124"/>
      <c r="AM376" s="125"/>
      <c r="AN376" s="125"/>
      <c r="AO376" s="124"/>
    </row>
    <row r="377" spans="1:41" x14ac:dyDescent="0.2">
      <c r="A377" s="75" t="s">
        <v>147</v>
      </c>
      <c r="B377" s="75" t="s">
        <v>26</v>
      </c>
      <c r="C377" s="85">
        <v>220702</v>
      </c>
      <c r="D377" s="77">
        <v>222992</v>
      </c>
      <c r="E377" s="77">
        <v>225033</v>
      </c>
      <c r="F377" s="77">
        <v>229148</v>
      </c>
      <c r="G377" s="77">
        <v>233385</v>
      </c>
      <c r="H377" s="77">
        <v>237530</v>
      </c>
      <c r="I377" s="77">
        <v>241777</v>
      </c>
      <c r="J377" s="77">
        <v>244852</v>
      </c>
      <c r="K377" s="77">
        <v>247333</v>
      </c>
      <c r="L377" s="77">
        <v>248024</v>
      </c>
      <c r="M377" s="77">
        <v>254260</v>
      </c>
      <c r="N377" s="77">
        <v>261253</v>
      </c>
      <c r="O377" s="77">
        <v>269147</v>
      </c>
      <c r="P377" s="77">
        <v>280249</v>
      </c>
      <c r="Q377" s="77">
        <v>286041</v>
      </c>
      <c r="R377" s="77">
        <v>289789</v>
      </c>
      <c r="S377" s="77">
        <v>288499</v>
      </c>
      <c r="T377" s="77">
        <v>290409</v>
      </c>
      <c r="U377" s="77">
        <v>292133</v>
      </c>
      <c r="V377" s="77">
        <v>292897</v>
      </c>
      <c r="W377" s="77">
        <v>294537</v>
      </c>
      <c r="X377" s="77">
        <v>297637</v>
      </c>
      <c r="Y377" s="77">
        <v>300275</v>
      </c>
      <c r="Z377" s="77">
        <v>305303</v>
      </c>
      <c r="AA377" s="77">
        <v>308746</v>
      </c>
      <c r="AB377" s="77">
        <v>311724</v>
      </c>
      <c r="AC377" s="77">
        <v>315103</v>
      </c>
      <c r="AD377" s="77">
        <v>316410</v>
      </c>
      <c r="AE377" s="77">
        <v>318522</v>
      </c>
      <c r="AG377" s="76" t="s">
        <v>561</v>
      </c>
      <c r="AJ377" s="76" t="s">
        <v>541</v>
      </c>
      <c r="AK377" s="69"/>
      <c r="AL377" s="124"/>
      <c r="AM377" s="125"/>
      <c r="AN377" s="125"/>
      <c r="AO377" s="124"/>
    </row>
    <row r="378" spans="1:41" x14ac:dyDescent="0.2">
      <c r="A378" s="75" t="s">
        <v>426</v>
      </c>
      <c r="B378" s="75" t="s">
        <v>26</v>
      </c>
      <c r="C378" s="85">
        <v>37694</v>
      </c>
      <c r="D378" s="77">
        <v>39913</v>
      </c>
      <c r="E378" s="77">
        <v>41389</v>
      </c>
      <c r="F378" s="77">
        <v>43568</v>
      </c>
      <c r="G378" s="77">
        <v>44870</v>
      </c>
      <c r="H378" s="77">
        <v>46246</v>
      </c>
      <c r="I378" s="77">
        <v>47687</v>
      </c>
      <c r="J378" s="77">
        <v>50553</v>
      </c>
      <c r="K378" s="77">
        <v>54240</v>
      </c>
      <c r="L378" s="77">
        <v>60848</v>
      </c>
      <c r="M378" s="77">
        <v>65735</v>
      </c>
      <c r="N378" s="77">
        <v>69635</v>
      </c>
      <c r="O378" s="77">
        <v>74070</v>
      </c>
      <c r="P378" s="77">
        <v>78516</v>
      </c>
      <c r="Q378" s="77">
        <v>80461</v>
      </c>
      <c r="R378" s="77">
        <v>80505</v>
      </c>
      <c r="S378" s="77">
        <v>81143</v>
      </c>
      <c r="T378" s="77">
        <v>81714</v>
      </c>
      <c r="U378" s="77">
        <v>82107</v>
      </c>
      <c r="V378" s="77">
        <v>83242</v>
      </c>
      <c r="W378" s="77">
        <v>83562</v>
      </c>
      <c r="X378" s="77">
        <v>85888</v>
      </c>
      <c r="Y378" s="77">
        <v>86495</v>
      </c>
      <c r="Z378" s="77">
        <v>88074</v>
      </c>
      <c r="AA378" s="77">
        <v>89591</v>
      </c>
      <c r="AB378" s="77">
        <v>91051</v>
      </c>
      <c r="AC378" s="77">
        <v>92553</v>
      </c>
      <c r="AD378" s="77">
        <v>92800</v>
      </c>
      <c r="AE378" s="77">
        <v>95931</v>
      </c>
      <c r="AG378" s="76" t="s">
        <v>520</v>
      </c>
      <c r="AJ378" s="76" t="s">
        <v>542</v>
      </c>
      <c r="AK378" s="69"/>
      <c r="AL378" s="124"/>
      <c r="AM378" s="125"/>
      <c r="AN378" s="125"/>
      <c r="AO378" s="124"/>
    </row>
    <row r="379" spans="1:41" x14ac:dyDescent="0.2">
      <c r="A379" s="75" t="s">
        <v>148</v>
      </c>
      <c r="B379" s="75" t="s">
        <v>149</v>
      </c>
      <c r="C379" s="85">
        <v>14542</v>
      </c>
      <c r="D379" s="77">
        <v>14660</v>
      </c>
      <c r="E379" s="77">
        <v>14738</v>
      </c>
      <c r="F379" s="77">
        <v>14885</v>
      </c>
      <c r="G379" s="77">
        <v>14971</v>
      </c>
      <c r="H379" s="77">
        <v>15283</v>
      </c>
      <c r="I379" s="77">
        <v>15599</v>
      </c>
      <c r="J379" s="77">
        <v>15848</v>
      </c>
      <c r="K379" s="77">
        <v>16426</v>
      </c>
      <c r="L379" s="77">
        <v>15973</v>
      </c>
      <c r="M379" s="77">
        <v>16260</v>
      </c>
      <c r="N379" s="77">
        <v>16523</v>
      </c>
      <c r="O379" s="77">
        <v>16582</v>
      </c>
      <c r="P379" s="77">
        <v>16577</v>
      </c>
      <c r="Q379" s="77">
        <v>16599</v>
      </c>
      <c r="R379" s="77">
        <v>16759</v>
      </c>
      <c r="S379" s="77">
        <v>16968</v>
      </c>
      <c r="T379" s="77">
        <v>17080</v>
      </c>
      <c r="U379" s="77">
        <v>17145</v>
      </c>
      <c r="V379" s="77">
        <v>17306</v>
      </c>
      <c r="W379" s="77">
        <v>17292</v>
      </c>
      <c r="X379" s="77">
        <v>17501</v>
      </c>
      <c r="Y379" s="77">
        <v>17600</v>
      </c>
      <c r="Z379" s="77">
        <v>17808</v>
      </c>
      <c r="AA379" s="77">
        <v>17884</v>
      </c>
      <c r="AB379" s="77">
        <v>17874</v>
      </c>
      <c r="AC379" s="77">
        <v>17912</v>
      </c>
      <c r="AD379" s="77">
        <v>17876</v>
      </c>
      <c r="AE379" s="77">
        <v>17687</v>
      </c>
      <c r="AG379" s="76" t="s">
        <v>520</v>
      </c>
      <c r="AJ379" s="76" t="s">
        <v>542</v>
      </c>
      <c r="AK379" s="69"/>
      <c r="AL379" s="124"/>
      <c r="AM379" s="125"/>
      <c r="AN379" s="125"/>
      <c r="AO379" s="124"/>
    </row>
    <row r="380" spans="1:41" x14ac:dyDescent="0.2">
      <c r="A380" s="75" t="s">
        <v>427</v>
      </c>
      <c r="B380" s="75" t="s">
        <v>149</v>
      </c>
      <c r="C380" s="85">
        <v>23273</v>
      </c>
      <c r="D380" s="77">
        <v>23491</v>
      </c>
      <c r="E380" s="77">
        <v>23685</v>
      </c>
      <c r="F380" s="77">
        <v>24232</v>
      </c>
      <c r="G380" s="77">
        <v>24423</v>
      </c>
      <c r="H380" s="77">
        <v>24705</v>
      </c>
      <c r="I380" s="77">
        <v>25028</v>
      </c>
      <c r="J380" s="77">
        <v>25215</v>
      </c>
      <c r="K380" s="77">
        <v>25788</v>
      </c>
      <c r="L380" s="77">
        <v>26670</v>
      </c>
      <c r="M380" s="77">
        <v>26959</v>
      </c>
      <c r="N380" s="77">
        <v>27404</v>
      </c>
      <c r="O380" s="77">
        <v>27691</v>
      </c>
      <c r="P380" s="77">
        <v>27658</v>
      </c>
      <c r="Q380" s="77">
        <v>27658</v>
      </c>
      <c r="R380" s="77">
        <v>27778</v>
      </c>
      <c r="S380" s="77">
        <v>28477</v>
      </c>
      <c r="T380" s="77">
        <v>28438</v>
      </c>
      <c r="U380" s="77">
        <v>28560</v>
      </c>
      <c r="V380" s="77">
        <v>28601</v>
      </c>
      <c r="W380" s="77">
        <v>28479</v>
      </c>
      <c r="X380" s="77">
        <v>29234</v>
      </c>
      <c r="Y380" s="77">
        <v>29524</v>
      </c>
      <c r="Z380" s="77">
        <v>30350</v>
      </c>
      <c r="AA380" s="77">
        <v>30909</v>
      </c>
      <c r="AB380" s="77">
        <v>31135</v>
      </c>
      <c r="AC380" s="77">
        <v>31147</v>
      </c>
      <c r="AD380" s="77">
        <v>30405</v>
      </c>
      <c r="AE380" s="77">
        <v>30057</v>
      </c>
      <c r="AG380" s="76" t="s">
        <v>520</v>
      </c>
      <c r="AJ380" s="76" t="s">
        <v>542</v>
      </c>
      <c r="AK380" s="69"/>
      <c r="AL380" s="124"/>
      <c r="AM380" s="125"/>
      <c r="AN380" s="125"/>
      <c r="AO380" s="124"/>
    </row>
    <row r="381" spans="1:41" x14ac:dyDescent="0.2">
      <c r="A381" s="75" t="s">
        <v>428</v>
      </c>
      <c r="B381" s="75" t="s">
        <v>149</v>
      </c>
      <c r="C381" s="85">
        <v>20049</v>
      </c>
      <c r="D381" s="77">
        <v>20284</v>
      </c>
      <c r="E381" s="77">
        <v>20401</v>
      </c>
      <c r="F381" s="77">
        <v>20915</v>
      </c>
      <c r="G381" s="77">
        <v>21155</v>
      </c>
      <c r="H381" s="77">
        <v>21503</v>
      </c>
      <c r="I381" s="77">
        <v>21797</v>
      </c>
      <c r="J381" s="77">
        <v>22275</v>
      </c>
      <c r="K381" s="77">
        <v>22922</v>
      </c>
      <c r="L381" s="77">
        <v>24960</v>
      </c>
      <c r="M381" s="77">
        <v>25757</v>
      </c>
      <c r="N381" s="77">
        <v>26856</v>
      </c>
      <c r="O381" s="77">
        <v>27216</v>
      </c>
      <c r="P381" s="77">
        <v>28030</v>
      </c>
      <c r="Q381" s="77">
        <v>28969</v>
      </c>
      <c r="R381" s="77">
        <v>29514</v>
      </c>
      <c r="S381" s="77">
        <v>29813</v>
      </c>
      <c r="T381" s="77">
        <v>29949</v>
      </c>
      <c r="U381" s="77">
        <v>30072</v>
      </c>
      <c r="V381" s="77">
        <v>29918</v>
      </c>
      <c r="W381" s="77">
        <v>30227</v>
      </c>
      <c r="X381" s="77">
        <v>30930</v>
      </c>
      <c r="Y381" s="77">
        <v>31160</v>
      </c>
      <c r="Z381" s="77">
        <v>31314</v>
      </c>
      <c r="AA381" s="77">
        <v>31349</v>
      </c>
      <c r="AB381" s="77">
        <v>31562</v>
      </c>
      <c r="AC381" s="77">
        <v>31559</v>
      </c>
      <c r="AD381" s="77">
        <v>31244</v>
      </c>
      <c r="AE381" s="77">
        <v>31221</v>
      </c>
      <c r="AG381" s="76" t="s">
        <v>561</v>
      </c>
      <c r="AJ381" s="76" t="s">
        <v>541</v>
      </c>
      <c r="AK381" s="69"/>
      <c r="AL381" s="124"/>
      <c r="AM381" s="125"/>
      <c r="AN381" s="125"/>
      <c r="AO381" s="124"/>
    </row>
    <row r="382" spans="1:41" x14ac:dyDescent="0.2">
      <c r="A382" s="75" t="s">
        <v>556</v>
      </c>
      <c r="B382" s="75" t="s">
        <v>149</v>
      </c>
      <c r="C382" s="85">
        <v>11784</v>
      </c>
      <c r="D382" s="77">
        <v>11915</v>
      </c>
      <c r="E382" s="77">
        <v>12125</v>
      </c>
      <c r="F382" s="77">
        <v>11946</v>
      </c>
      <c r="G382" s="77">
        <v>11961</v>
      </c>
      <c r="H382" s="77">
        <v>12130</v>
      </c>
      <c r="I382" s="77">
        <v>12340</v>
      </c>
      <c r="J382" s="77">
        <v>12520</v>
      </c>
      <c r="K382" s="77">
        <v>12767</v>
      </c>
      <c r="L382" s="77">
        <v>13111</v>
      </c>
      <c r="M382" s="77">
        <v>13105</v>
      </c>
      <c r="N382" s="77">
        <v>13093</v>
      </c>
      <c r="O382" s="77">
        <v>13254</v>
      </c>
      <c r="P382" s="77">
        <v>13259</v>
      </c>
      <c r="Q382" s="77">
        <v>13213</v>
      </c>
      <c r="R382" s="77">
        <v>13085</v>
      </c>
      <c r="S382" s="77">
        <v>13159</v>
      </c>
      <c r="T382" s="77">
        <v>13254</v>
      </c>
      <c r="U382" s="77">
        <v>13276</v>
      </c>
      <c r="V382" s="77">
        <v>13199</v>
      </c>
      <c r="W382" s="77">
        <v>13163</v>
      </c>
      <c r="X382" s="77">
        <v>13345</v>
      </c>
      <c r="Y382" s="77">
        <v>13407</v>
      </c>
      <c r="Z382" s="77">
        <v>13489</v>
      </c>
      <c r="AA382" s="77">
        <v>13565</v>
      </c>
      <c r="AB382" s="77">
        <v>13593</v>
      </c>
      <c r="AC382" s="77">
        <v>13560</v>
      </c>
      <c r="AD382" s="77">
        <v>13533</v>
      </c>
      <c r="AE382" s="77">
        <v>13214</v>
      </c>
      <c r="AG382" s="76" t="s">
        <v>520</v>
      </c>
      <c r="AJ382" s="76" t="s">
        <v>542</v>
      </c>
      <c r="AK382" s="69"/>
      <c r="AL382" s="124"/>
      <c r="AM382" s="125"/>
      <c r="AN382" s="125"/>
      <c r="AO382" s="124"/>
    </row>
    <row r="383" spans="1:41" x14ac:dyDescent="0.2">
      <c r="A383" s="75" t="s">
        <v>429</v>
      </c>
      <c r="B383" s="75" t="s">
        <v>149</v>
      </c>
      <c r="C383" s="85">
        <v>9682</v>
      </c>
      <c r="D383" s="77">
        <v>9735</v>
      </c>
      <c r="E383" s="77">
        <v>9756</v>
      </c>
      <c r="F383" s="77">
        <v>9517</v>
      </c>
      <c r="G383" s="77">
        <v>9561</v>
      </c>
      <c r="H383" s="77">
        <v>9635</v>
      </c>
      <c r="I383" s="77">
        <v>9736</v>
      </c>
      <c r="J383" s="77">
        <v>9775</v>
      </c>
      <c r="K383" s="77">
        <v>9981</v>
      </c>
      <c r="L383" s="77">
        <v>10396</v>
      </c>
      <c r="M383" s="77">
        <v>10488</v>
      </c>
      <c r="N383" s="77">
        <v>10519</v>
      </c>
      <c r="O383" s="77">
        <v>10522</v>
      </c>
      <c r="P383" s="77">
        <v>10535</v>
      </c>
      <c r="Q383" s="77">
        <v>10491</v>
      </c>
      <c r="R383" s="77">
        <v>10436</v>
      </c>
      <c r="S383" s="77">
        <v>10506</v>
      </c>
      <c r="T383" s="77">
        <v>10555</v>
      </c>
      <c r="U383" s="77">
        <v>10608</v>
      </c>
      <c r="V383" s="77">
        <v>10294</v>
      </c>
      <c r="W383" s="77">
        <v>10275</v>
      </c>
      <c r="X383" s="77">
        <v>10380</v>
      </c>
      <c r="Y383" s="77">
        <v>10420</v>
      </c>
      <c r="Z383" s="77">
        <v>10442</v>
      </c>
      <c r="AA383" s="77">
        <v>10499</v>
      </c>
      <c r="AB383" s="77">
        <v>10516</v>
      </c>
      <c r="AC383" s="77">
        <v>10503</v>
      </c>
      <c r="AD383" s="77">
        <v>10439</v>
      </c>
      <c r="AE383" s="77">
        <v>10188</v>
      </c>
      <c r="AG383" s="76" t="s">
        <v>520</v>
      </c>
      <c r="AJ383" s="76" t="s">
        <v>542</v>
      </c>
      <c r="AK383" s="69"/>
      <c r="AL383" s="124"/>
      <c r="AM383" s="125"/>
      <c r="AN383" s="125"/>
      <c r="AO383" s="124"/>
    </row>
    <row r="384" spans="1:41" x14ac:dyDescent="0.2">
      <c r="A384" s="75" t="s">
        <v>430</v>
      </c>
      <c r="B384" s="75" t="s">
        <v>149</v>
      </c>
      <c r="C384" s="85">
        <v>7647</v>
      </c>
      <c r="D384" s="77">
        <v>7712</v>
      </c>
      <c r="E384" s="77">
        <v>7760</v>
      </c>
      <c r="F384" s="77">
        <v>7966</v>
      </c>
      <c r="G384" s="77">
        <v>8075</v>
      </c>
      <c r="H384" s="77">
        <v>8205</v>
      </c>
      <c r="I384" s="77">
        <v>8277</v>
      </c>
      <c r="J384" s="77">
        <v>8397</v>
      </c>
      <c r="K384" s="77">
        <v>8629</v>
      </c>
      <c r="L384" s="77">
        <v>8562</v>
      </c>
      <c r="M384" s="77">
        <v>8653</v>
      </c>
      <c r="N384" s="77">
        <v>8710</v>
      </c>
      <c r="O384" s="77">
        <v>8716</v>
      </c>
      <c r="P384" s="77">
        <v>8662</v>
      </c>
      <c r="Q384" s="77">
        <v>8617</v>
      </c>
      <c r="R384" s="77">
        <v>8545</v>
      </c>
      <c r="S384" s="77">
        <v>8568</v>
      </c>
      <c r="T384" s="77">
        <v>8660</v>
      </c>
      <c r="U384" s="77">
        <v>8704</v>
      </c>
      <c r="V384" s="77">
        <v>7682</v>
      </c>
      <c r="W384" s="77">
        <v>7676</v>
      </c>
      <c r="X384" s="77">
        <v>7840</v>
      </c>
      <c r="Y384" s="77">
        <v>7912</v>
      </c>
      <c r="Z384" s="77">
        <v>8015</v>
      </c>
      <c r="AA384" s="77">
        <v>8150</v>
      </c>
      <c r="AB384" s="77">
        <v>8209</v>
      </c>
      <c r="AC384" s="77">
        <v>8233</v>
      </c>
      <c r="AD384" s="77">
        <v>8239</v>
      </c>
      <c r="AE384" s="77">
        <v>8139</v>
      </c>
      <c r="AG384" s="76" t="s">
        <v>520</v>
      </c>
      <c r="AJ384" s="76" t="s">
        <v>542</v>
      </c>
      <c r="AK384" s="69"/>
      <c r="AL384" s="124"/>
      <c r="AM384" s="125"/>
      <c r="AN384" s="125"/>
      <c r="AO384" s="124"/>
    </row>
    <row r="385" spans="1:41" x14ac:dyDescent="0.2">
      <c r="A385" s="75" t="s">
        <v>149</v>
      </c>
      <c r="B385" s="75" t="s">
        <v>149</v>
      </c>
      <c r="C385" s="85">
        <v>42249</v>
      </c>
      <c r="D385" s="77">
        <v>42361</v>
      </c>
      <c r="E385" s="77">
        <v>42552</v>
      </c>
      <c r="F385" s="77">
        <v>41295</v>
      </c>
      <c r="G385" s="77">
        <v>41404</v>
      </c>
      <c r="H385" s="77">
        <v>41807</v>
      </c>
      <c r="I385" s="77">
        <v>42201</v>
      </c>
      <c r="J385" s="77">
        <v>42446</v>
      </c>
      <c r="K385" s="77">
        <v>43027</v>
      </c>
      <c r="L385" s="77">
        <v>44211</v>
      </c>
      <c r="M385" s="77">
        <v>44333</v>
      </c>
      <c r="N385" s="77">
        <v>44359</v>
      </c>
      <c r="O385" s="77">
        <v>44176</v>
      </c>
      <c r="P385" s="77">
        <v>44619</v>
      </c>
      <c r="Q385" s="77">
        <v>44439</v>
      </c>
      <c r="R385" s="77">
        <v>44239</v>
      </c>
      <c r="S385" s="77">
        <v>44521</v>
      </c>
      <c r="T385" s="77">
        <v>44750</v>
      </c>
      <c r="U385" s="77">
        <v>44948</v>
      </c>
      <c r="V385" s="77">
        <v>45269</v>
      </c>
      <c r="W385" s="77">
        <v>45312</v>
      </c>
      <c r="X385" s="77">
        <v>45710</v>
      </c>
      <c r="Y385" s="77">
        <v>45942</v>
      </c>
      <c r="Z385" s="77">
        <v>45965</v>
      </c>
      <c r="AA385" s="77">
        <v>45981</v>
      </c>
      <c r="AB385" s="77">
        <v>46424</v>
      </c>
      <c r="AC385" s="77">
        <v>46548</v>
      </c>
      <c r="AD385" s="77">
        <v>46802</v>
      </c>
      <c r="AE385" s="77">
        <v>45920</v>
      </c>
      <c r="AG385" s="76" t="s">
        <v>520</v>
      </c>
      <c r="AJ385" s="76" t="s">
        <v>542</v>
      </c>
      <c r="AK385" s="69"/>
      <c r="AL385" s="124"/>
      <c r="AM385" s="125"/>
      <c r="AN385" s="125"/>
      <c r="AO385" s="124"/>
    </row>
    <row r="386" spans="1:41" x14ac:dyDescent="0.2">
      <c r="A386" s="75" t="s">
        <v>431</v>
      </c>
      <c r="B386" s="75" t="s">
        <v>150</v>
      </c>
      <c r="C386" s="85">
        <v>7136</v>
      </c>
      <c r="D386" s="77">
        <v>7183</v>
      </c>
      <c r="E386" s="77">
        <v>7204</v>
      </c>
      <c r="F386" s="77">
        <v>7249</v>
      </c>
      <c r="G386" s="77">
        <v>7324</v>
      </c>
      <c r="H386" s="77">
        <v>7410</v>
      </c>
      <c r="I386" s="77">
        <v>7494</v>
      </c>
      <c r="J386" s="77">
        <v>7535</v>
      </c>
      <c r="K386" s="77">
        <v>7537</v>
      </c>
      <c r="L386" s="77">
        <v>7224</v>
      </c>
      <c r="M386" s="77">
        <v>7196</v>
      </c>
      <c r="N386" s="77">
        <v>7214</v>
      </c>
      <c r="O386" s="77">
        <v>7176</v>
      </c>
      <c r="P386" s="77">
        <v>7227</v>
      </c>
      <c r="Q386" s="77">
        <v>7262</v>
      </c>
      <c r="R386" s="77">
        <v>7423</v>
      </c>
      <c r="S386" s="77">
        <v>7454</v>
      </c>
      <c r="T386" s="77">
        <v>7468</v>
      </c>
      <c r="U386" s="77">
        <v>7554</v>
      </c>
      <c r="V386" s="77">
        <v>6890</v>
      </c>
      <c r="W386" s="77">
        <v>6873</v>
      </c>
      <c r="X386" s="77">
        <v>7003</v>
      </c>
      <c r="Y386" s="77">
        <v>7007</v>
      </c>
      <c r="Z386" s="77">
        <v>7041</v>
      </c>
      <c r="AA386" s="77">
        <v>7074</v>
      </c>
      <c r="AB386" s="77">
        <v>7100</v>
      </c>
      <c r="AC386" s="77">
        <v>7135</v>
      </c>
      <c r="AD386" s="77">
        <v>7070</v>
      </c>
      <c r="AE386" s="77">
        <v>7031</v>
      </c>
      <c r="AG386" s="76" t="s">
        <v>563</v>
      </c>
      <c r="AJ386" s="76" t="s">
        <v>543</v>
      </c>
      <c r="AK386" s="69"/>
      <c r="AL386" s="124"/>
      <c r="AM386" s="125"/>
      <c r="AN386" s="125"/>
      <c r="AO386" s="124"/>
    </row>
    <row r="387" spans="1:41" x14ac:dyDescent="0.2">
      <c r="A387" s="75" t="s">
        <v>432</v>
      </c>
      <c r="B387" s="75" t="s">
        <v>150</v>
      </c>
      <c r="C387" s="85">
        <v>24541</v>
      </c>
      <c r="D387" s="77">
        <v>24782</v>
      </c>
      <c r="E387" s="77">
        <v>25193</v>
      </c>
      <c r="F387" s="77">
        <v>24752</v>
      </c>
      <c r="G387" s="77">
        <v>25016</v>
      </c>
      <c r="H387" s="77">
        <v>25353</v>
      </c>
      <c r="I387" s="77">
        <v>25961</v>
      </c>
      <c r="J387" s="77">
        <v>26134</v>
      </c>
      <c r="K387" s="77">
        <v>26173</v>
      </c>
      <c r="L387" s="77">
        <v>25257</v>
      </c>
      <c r="M387" s="77">
        <v>25165</v>
      </c>
      <c r="N387" s="77">
        <v>25397</v>
      </c>
      <c r="O387" s="77">
        <v>25107</v>
      </c>
      <c r="P387" s="77">
        <v>25364</v>
      </c>
      <c r="Q387" s="77">
        <v>25648</v>
      </c>
      <c r="R387" s="77">
        <v>25897</v>
      </c>
      <c r="S387" s="77">
        <v>26000</v>
      </c>
      <c r="T387" s="77">
        <v>26250</v>
      </c>
      <c r="U387" s="77">
        <v>26507</v>
      </c>
      <c r="V387" s="77">
        <v>25923</v>
      </c>
      <c r="W387" s="77">
        <v>26065</v>
      </c>
      <c r="X387" s="77">
        <v>26777</v>
      </c>
      <c r="Y387" s="77">
        <v>26940</v>
      </c>
      <c r="Z387" s="77">
        <v>27184</v>
      </c>
      <c r="AA387" s="77">
        <v>27371</v>
      </c>
      <c r="AB387" s="77">
        <v>27343</v>
      </c>
      <c r="AC387" s="77">
        <v>27388</v>
      </c>
      <c r="AD387" s="77">
        <v>27174</v>
      </c>
      <c r="AE387" s="77">
        <v>26813</v>
      </c>
      <c r="AG387" s="76" t="s">
        <v>565</v>
      </c>
      <c r="AJ387" s="76" t="s">
        <v>544</v>
      </c>
      <c r="AK387" s="69"/>
      <c r="AL387" s="124"/>
      <c r="AM387" s="125"/>
      <c r="AN387" s="125"/>
      <c r="AO387" s="124"/>
    </row>
    <row r="388" spans="1:41" x14ac:dyDescent="0.2">
      <c r="A388" s="75" t="s">
        <v>433</v>
      </c>
      <c r="B388" s="75" t="s">
        <v>150</v>
      </c>
      <c r="C388" s="85">
        <v>3025</v>
      </c>
      <c r="D388" s="77">
        <v>3066</v>
      </c>
      <c r="E388" s="77">
        <v>3100</v>
      </c>
      <c r="F388" s="77">
        <v>3102</v>
      </c>
      <c r="G388" s="77">
        <v>3126</v>
      </c>
      <c r="H388" s="77">
        <v>3222</v>
      </c>
      <c r="I388" s="77">
        <v>3310</v>
      </c>
      <c r="J388" s="77">
        <v>3386</v>
      </c>
      <c r="K388" s="77">
        <v>4063</v>
      </c>
      <c r="L388" s="77">
        <v>3623</v>
      </c>
      <c r="M388" s="77">
        <v>3644</v>
      </c>
      <c r="N388" s="77">
        <v>3647</v>
      </c>
      <c r="O388" s="77">
        <v>3637</v>
      </c>
      <c r="P388" s="77">
        <v>3710</v>
      </c>
      <c r="Q388" s="77">
        <v>3744</v>
      </c>
      <c r="R388" s="77">
        <v>3789</v>
      </c>
      <c r="S388" s="77">
        <v>3850</v>
      </c>
      <c r="T388" s="77">
        <v>3938</v>
      </c>
      <c r="U388" s="77">
        <v>3993</v>
      </c>
      <c r="V388" s="77">
        <v>4310</v>
      </c>
      <c r="W388" s="77">
        <v>4337</v>
      </c>
      <c r="X388" s="77">
        <v>4422</v>
      </c>
      <c r="Y388" s="77">
        <v>4454</v>
      </c>
      <c r="Z388" s="77">
        <v>4547</v>
      </c>
      <c r="AA388" s="77">
        <v>4630</v>
      </c>
      <c r="AB388" s="77">
        <v>4656</v>
      </c>
      <c r="AC388" s="77">
        <v>4692</v>
      </c>
      <c r="AD388" s="77">
        <v>4691</v>
      </c>
      <c r="AE388" s="77">
        <v>4633</v>
      </c>
      <c r="AG388" s="76" t="s">
        <v>520</v>
      </c>
      <c r="AJ388" s="76" t="s">
        <v>542</v>
      </c>
      <c r="AK388" s="69"/>
      <c r="AL388" s="124"/>
      <c r="AM388" s="125"/>
      <c r="AN388" s="125"/>
      <c r="AO388" s="124"/>
    </row>
    <row r="389" spans="1:41" x14ac:dyDescent="0.2">
      <c r="A389" s="75" t="s">
        <v>434</v>
      </c>
      <c r="B389" s="75" t="s">
        <v>150</v>
      </c>
      <c r="C389" s="85">
        <v>27067</v>
      </c>
      <c r="D389" s="77">
        <v>27476</v>
      </c>
      <c r="E389" s="77">
        <v>27692</v>
      </c>
      <c r="F389" s="77">
        <v>27931</v>
      </c>
      <c r="G389" s="77">
        <v>28200</v>
      </c>
      <c r="H389" s="77">
        <v>28719</v>
      </c>
      <c r="I389" s="77">
        <v>29112</v>
      </c>
      <c r="J389" s="77">
        <v>29382</v>
      </c>
      <c r="K389" s="77">
        <v>29512</v>
      </c>
      <c r="L389" s="77">
        <v>28369</v>
      </c>
      <c r="M389" s="77">
        <v>28311</v>
      </c>
      <c r="N389" s="77">
        <v>28258</v>
      </c>
      <c r="O389" s="77">
        <v>27929</v>
      </c>
      <c r="P389" s="77">
        <v>28162</v>
      </c>
      <c r="Q389" s="77">
        <v>28322</v>
      </c>
      <c r="R389" s="77">
        <v>28667</v>
      </c>
      <c r="S389" s="77">
        <v>28782</v>
      </c>
      <c r="T389" s="77">
        <v>29060</v>
      </c>
      <c r="U389" s="77">
        <v>29342</v>
      </c>
      <c r="V389" s="77">
        <v>28888</v>
      </c>
      <c r="W389" s="77">
        <v>29041</v>
      </c>
      <c r="X389" s="77">
        <v>29673</v>
      </c>
      <c r="Y389" s="77">
        <v>29817</v>
      </c>
      <c r="Z389" s="77">
        <v>29992</v>
      </c>
      <c r="AA389" s="77">
        <v>30182</v>
      </c>
      <c r="AB389" s="77">
        <v>30207</v>
      </c>
      <c r="AC389" s="77">
        <v>30294</v>
      </c>
      <c r="AD389" s="77">
        <v>30317</v>
      </c>
      <c r="AE389" s="77">
        <v>30118</v>
      </c>
      <c r="AG389" s="76" t="s">
        <v>561</v>
      </c>
      <c r="AJ389" s="76" t="s">
        <v>541</v>
      </c>
      <c r="AK389" s="69"/>
      <c r="AL389" s="124"/>
      <c r="AM389" s="125"/>
      <c r="AN389" s="125"/>
      <c r="AO389" s="124"/>
    </row>
    <row r="390" spans="1:41" x14ac:dyDescent="0.2">
      <c r="A390" s="75" t="s">
        <v>435</v>
      </c>
      <c r="B390" s="75" t="s">
        <v>150</v>
      </c>
      <c r="C390" s="85">
        <v>1137</v>
      </c>
      <c r="D390" s="77">
        <v>1145</v>
      </c>
      <c r="E390" s="77">
        <v>1170</v>
      </c>
      <c r="F390" s="77">
        <v>1219</v>
      </c>
      <c r="G390" s="77">
        <v>1233</v>
      </c>
      <c r="H390" s="77">
        <v>1246</v>
      </c>
      <c r="I390" s="77">
        <v>1280</v>
      </c>
      <c r="J390" s="77">
        <v>1287</v>
      </c>
      <c r="K390" s="77">
        <v>1287</v>
      </c>
      <c r="L390" s="77">
        <v>1192</v>
      </c>
      <c r="M390" s="77">
        <v>1197</v>
      </c>
      <c r="N390" s="77">
        <v>1195</v>
      </c>
      <c r="O390" s="77">
        <v>1284</v>
      </c>
      <c r="P390" s="77">
        <v>1560</v>
      </c>
      <c r="Q390" s="77">
        <v>1575</v>
      </c>
      <c r="R390" s="77">
        <v>1593</v>
      </c>
      <c r="S390" s="77">
        <v>1608</v>
      </c>
      <c r="T390" s="77">
        <v>1623</v>
      </c>
      <c r="U390" s="77">
        <v>1637</v>
      </c>
      <c r="V390" s="77">
        <v>1458</v>
      </c>
      <c r="W390" s="77">
        <v>1444</v>
      </c>
      <c r="X390" s="77">
        <v>1485</v>
      </c>
      <c r="Y390" s="77">
        <v>1494</v>
      </c>
      <c r="Z390" s="77">
        <v>1511</v>
      </c>
      <c r="AA390" s="77">
        <v>1521</v>
      </c>
      <c r="AB390" s="77">
        <v>1516</v>
      </c>
      <c r="AC390" s="77">
        <v>1501</v>
      </c>
      <c r="AD390" s="77">
        <v>1512</v>
      </c>
      <c r="AE390" s="77">
        <v>1729</v>
      </c>
      <c r="AG390" s="76" t="s">
        <v>563</v>
      </c>
      <c r="AJ390" s="76" t="s">
        <v>543</v>
      </c>
      <c r="AK390" s="69"/>
      <c r="AL390" s="124"/>
      <c r="AM390" s="125"/>
      <c r="AN390" s="125"/>
      <c r="AO390" s="124"/>
    </row>
    <row r="391" spans="1:41" x14ac:dyDescent="0.2">
      <c r="A391" s="75" t="s">
        <v>151</v>
      </c>
      <c r="B391" s="75" t="s">
        <v>150</v>
      </c>
      <c r="C391" s="85">
        <v>95581</v>
      </c>
      <c r="D391" s="77">
        <v>96824</v>
      </c>
      <c r="E391" s="77">
        <v>98092</v>
      </c>
      <c r="F391" s="77">
        <v>98229</v>
      </c>
      <c r="G391" s="77">
        <v>99865</v>
      </c>
      <c r="H391" s="77">
        <v>101895</v>
      </c>
      <c r="I391" s="77">
        <v>103544</v>
      </c>
      <c r="J391" s="77">
        <v>104419</v>
      </c>
      <c r="K391" s="77">
        <v>104571</v>
      </c>
      <c r="L391" s="77">
        <v>104199</v>
      </c>
      <c r="M391" s="77">
        <v>104031</v>
      </c>
      <c r="N391" s="77">
        <v>104305</v>
      </c>
      <c r="O391" s="77">
        <v>103269</v>
      </c>
      <c r="P391" s="77">
        <v>104223</v>
      </c>
      <c r="Q391" s="77">
        <v>104820</v>
      </c>
      <c r="R391" s="77">
        <v>106160</v>
      </c>
      <c r="S391" s="77">
        <v>105935</v>
      </c>
      <c r="T391" s="77">
        <v>107099</v>
      </c>
      <c r="U391" s="77">
        <v>108383</v>
      </c>
      <c r="V391" s="77">
        <v>101442</v>
      </c>
      <c r="W391" s="77">
        <v>102308</v>
      </c>
      <c r="X391" s="77">
        <v>105029</v>
      </c>
      <c r="Y391" s="77">
        <v>106615</v>
      </c>
      <c r="Z391" s="77">
        <v>107260</v>
      </c>
      <c r="AA391" s="77">
        <v>107810</v>
      </c>
      <c r="AB391" s="77">
        <v>107733</v>
      </c>
      <c r="AC391" s="77">
        <v>107864</v>
      </c>
      <c r="AD391" s="77">
        <v>109122</v>
      </c>
      <c r="AE391" s="77">
        <v>109142</v>
      </c>
      <c r="AG391" s="76" t="s">
        <v>561</v>
      </c>
      <c r="AJ391" s="76" t="s">
        <v>541</v>
      </c>
      <c r="AK391" s="69"/>
      <c r="AL391" s="124"/>
      <c r="AM391" s="125"/>
      <c r="AN391" s="125"/>
      <c r="AO391" s="124"/>
    </row>
    <row r="392" spans="1:41" x14ac:dyDescent="0.2">
      <c r="A392" s="75" t="s">
        <v>152</v>
      </c>
      <c r="B392" s="75" t="s">
        <v>150</v>
      </c>
      <c r="C392" s="85">
        <v>24120</v>
      </c>
      <c r="D392" s="77">
        <v>24159</v>
      </c>
      <c r="E392" s="77">
        <v>24339</v>
      </c>
      <c r="F392" s="77">
        <v>24710</v>
      </c>
      <c r="G392" s="77">
        <v>24905</v>
      </c>
      <c r="H392" s="77">
        <v>25185</v>
      </c>
      <c r="I392" s="77">
        <v>25471</v>
      </c>
      <c r="J392" s="77">
        <v>25625</v>
      </c>
      <c r="K392" s="77">
        <v>25122</v>
      </c>
      <c r="L392" s="77">
        <v>29719</v>
      </c>
      <c r="M392" s="77">
        <v>31003</v>
      </c>
      <c r="N392" s="77">
        <v>30866</v>
      </c>
      <c r="O392" s="77">
        <v>31517</v>
      </c>
      <c r="P392" s="77">
        <v>32057</v>
      </c>
      <c r="Q392" s="77">
        <v>32083</v>
      </c>
      <c r="R392" s="77">
        <v>32630</v>
      </c>
      <c r="S392" s="77">
        <v>32800</v>
      </c>
      <c r="T392" s="77">
        <v>33174</v>
      </c>
      <c r="U392" s="77">
        <v>33524</v>
      </c>
      <c r="V392" s="77">
        <v>28247</v>
      </c>
      <c r="W392" s="77">
        <v>28402</v>
      </c>
      <c r="X392" s="77">
        <v>29692</v>
      </c>
      <c r="Y392" s="77">
        <v>29928</v>
      </c>
      <c r="Z392" s="77">
        <v>30450</v>
      </c>
      <c r="AA392" s="77">
        <v>30604</v>
      </c>
      <c r="AB392" s="77">
        <v>30718</v>
      </c>
      <c r="AC392" s="77">
        <v>30917</v>
      </c>
      <c r="AD392" s="77">
        <v>30499</v>
      </c>
      <c r="AE392" s="77">
        <v>30794</v>
      </c>
      <c r="AG392" s="76" t="s">
        <v>563</v>
      </c>
      <c r="AJ392" s="76" t="s">
        <v>543</v>
      </c>
      <c r="AK392" s="69"/>
      <c r="AL392" s="124"/>
      <c r="AM392" s="125"/>
      <c r="AN392" s="125"/>
      <c r="AO392" s="124"/>
    </row>
    <row r="393" spans="1:41" x14ac:dyDescent="0.2">
      <c r="A393" s="75" t="s">
        <v>436</v>
      </c>
      <c r="B393" s="75" t="s">
        <v>150</v>
      </c>
      <c r="C393" s="85">
        <v>28451</v>
      </c>
      <c r="D393" s="77">
        <v>28871</v>
      </c>
      <c r="E393" s="77">
        <v>28875</v>
      </c>
      <c r="F393" s="77">
        <v>29086</v>
      </c>
      <c r="G393" s="77">
        <v>29385</v>
      </c>
      <c r="H393" s="77">
        <v>29930</v>
      </c>
      <c r="I393" s="77">
        <v>30410</v>
      </c>
      <c r="J393" s="77">
        <v>30761</v>
      </c>
      <c r="K393" s="77">
        <v>30908</v>
      </c>
      <c r="L393" s="77">
        <v>28928</v>
      </c>
      <c r="M393" s="77">
        <v>28818</v>
      </c>
      <c r="N393" s="77">
        <v>29828</v>
      </c>
      <c r="O393" s="77">
        <v>29461</v>
      </c>
      <c r="P393" s="77">
        <v>29749</v>
      </c>
      <c r="Q393" s="77">
        <v>29900</v>
      </c>
      <c r="R393" s="77">
        <v>30269</v>
      </c>
      <c r="S393" s="77">
        <v>30214</v>
      </c>
      <c r="T393" s="77">
        <v>30429</v>
      </c>
      <c r="U393" s="77">
        <v>30719</v>
      </c>
      <c r="V393" s="77">
        <v>30660</v>
      </c>
      <c r="W393" s="77">
        <v>30824</v>
      </c>
      <c r="X393" s="77">
        <v>31787</v>
      </c>
      <c r="Y393" s="77">
        <v>32736</v>
      </c>
      <c r="Z393" s="77">
        <v>32954</v>
      </c>
      <c r="AA393" s="77">
        <v>33087</v>
      </c>
      <c r="AB393" s="77">
        <v>33287</v>
      </c>
      <c r="AC393" s="77">
        <v>33490</v>
      </c>
      <c r="AD393" s="77">
        <v>33693</v>
      </c>
      <c r="AE393" s="77">
        <v>33033</v>
      </c>
      <c r="AG393" s="76" t="s">
        <v>520</v>
      </c>
      <c r="AJ393" s="76" t="s">
        <v>542</v>
      </c>
      <c r="AK393" s="69"/>
      <c r="AL393" s="124"/>
      <c r="AM393" s="125"/>
      <c r="AN393" s="125"/>
      <c r="AO393" s="124"/>
    </row>
    <row r="394" spans="1:41" x14ac:dyDescent="0.2">
      <c r="A394" s="75" t="s">
        <v>437</v>
      </c>
      <c r="B394" s="75" t="s">
        <v>150</v>
      </c>
      <c r="C394" s="85">
        <v>9795</v>
      </c>
      <c r="D394" s="77">
        <v>10011</v>
      </c>
      <c r="E394" s="77">
        <v>10155</v>
      </c>
      <c r="F394" s="77">
        <v>10408</v>
      </c>
      <c r="G394" s="77">
        <v>10628</v>
      </c>
      <c r="H394" s="77">
        <v>10910</v>
      </c>
      <c r="I394" s="77">
        <v>11124</v>
      </c>
      <c r="J394" s="77">
        <v>11204</v>
      </c>
      <c r="K394" s="77">
        <v>11292</v>
      </c>
      <c r="L394" s="77">
        <v>11979</v>
      </c>
      <c r="M394" s="77">
        <v>12127</v>
      </c>
      <c r="N394" s="77">
        <v>12287</v>
      </c>
      <c r="O394" s="77">
        <v>12253</v>
      </c>
      <c r="P394" s="77">
        <v>12639</v>
      </c>
      <c r="Q394" s="77">
        <v>12739</v>
      </c>
      <c r="R394" s="77">
        <v>12912</v>
      </c>
      <c r="S394" s="77">
        <v>13008</v>
      </c>
      <c r="T394" s="77">
        <v>13208</v>
      </c>
      <c r="U394" s="77">
        <v>13371</v>
      </c>
      <c r="V394" s="77">
        <v>11373</v>
      </c>
      <c r="W394" s="77">
        <v>11452</v>
      </c>
      <c r="X394" s="77">
        <v>11685</v>
      </c>
      <c r="Y394" s="77">
        <v>11742</v>
      </c>
      <c r="Z394" s="77">
        <v>11907</v>
      </c>
      <c r="AA394" s="77">
        <v>12284</v>
      </c>
      <c r="AB394" s="77">
        <v>12456</v>
      </c>
      <c r="AC394" s="77">
        <v>12639</v>
      </c>
      <c r="AD394" s="77">
        <v>12631</v>
      </c>
      <c r="AE394" s="77">
        <v>12431</v>
      </c>
      <c r="AG394" s="76" t="s">
        <v>563</v>
      </c>
      <c r="AJ394" s="76" t="s">
        <v>543</v>
      </c>
      <c r="AK394" s="69"/>
      <c r="AL394" s="124"/>
      <c r="AM394" s="125"/>
      <c r="AN394" s="125"/>
      <c r="AO394" s="124"/>
    </row>
    <row r="395" spans="1:41" x14ac:dyDescent="0.2">
      <c r="A395" s="75" t="s">
        <v>438</v>
      </c>
      <c r="B395" s="75" t="s">
        <v>150</v>
      </c>
      <c r="C395" s="85">
        <v>10784</v>
      </c>
      <c r="D395" s="77">
        <v>10917</v>
      </c>
      <c r="E395" s="77">
        <v>10976</v>
      </c>
      <c r="F395" s="77">
        <v>11120</v>
      </c>
      <c r="G395" s="77">
        <v>11240</v>
      </c>
      <c r="H395" s="77">
        <v>11389</v>
      </c>
      <c r="I395" s="77">
        <v>11562</v>
      </c>
      <c r="J395" s="77">
        <v>11644</v>
      </c>
      <c r="K395" s="77">
        <v>11681</v>
      </c>
      <c r="L395" s="77">
        <v>10907</v>
      </c>
      <c r="M395" s="77">
        <v>10934</v>
      </c>
      <c r="N395" s="77">
        <v>10962</v>
      </c>
      <c r="O395" s="77">
        <v>10850</v>
      </c>
      <c r="P395" s="77">
        <v>10937</v>
      </c>
      <c r="Q395" s="77">
        <v>10965</v>
      </c>
      <c r="R395" s="77">
        <v>11122</v>
      </c>
      <c r="S395" s="77">
        <v>11239</v>
      </c>
      <c r="T395" s="77">
        <v>11395</v>
      </c>
      <c r="U395" s="77">
        <v>11537</v>
      </c>
      <c r="V395" s="77">
        <v>10880</v>
      </c>
      <c r="W395" s="77">
        <v>10981</v>
      </c>
      <c r="X395" s="77">
        <v>11088</v>
      </c>
      <c r="Y395" s="77">
        <v>11159</v>
      </c>
      <c r="Z395" s="77">
        <v>11186</v>
      </c>
      <c r="AA395" s="77">
        <v>11216</v>
      </c>
      <c r="AB395" s="77">
        <v>11389</v>
      </c>
      <c r="AC395" s="77">
        <v>11543</v>
      </c>
      <c r="AD395" s="77">
        <v>11769</v>
      </c>
      <c r="AE395" s="77">
        <v>11418</v>
      </c>
      <c r="AG395" s="76" t="s">
        <v>561</v>
      </c>
      <c r="AJ395" s="76" t="s">
        <v>541</v>
      </c>
      <c r="AK395" s="69"/>
      <c r="AL395" s="124"/>
      <c r="AM395" s="125"/>
      <c r="AN395" s="125"/>
      <c r="AO395" s="124"/>
    </row>
    <row r="396" spans="1:41" x14ac:dyDescent="0.2">
      <c r="A396" s="75" t="s">
        <v>439</v>
      </c>
      <c r="B396" s="75" t="s">
        <v>150</v>
      </c>
      <c r="C396" s="85">
        <v>28991</v>
      </c>
      <c r="D396" s="77">
        <v>29409</v>
      </c>
      <c r="E396" s="77">
        <v>29598</v>
      </c>
      <c r="F396" s="77">
        <v>30048</v>
      </c>
      <c r="G396" s="77">
        <v>30289</v>
      </c>
      <c r="H396" s="77">
        <v>30715</v>
      </c>
      <c r="I396" s="77">
        <v>31296</v>
      </c>
      <c r="J396" s="77">
        <v>31598</v>
      </c>
      <c r="K396" s="77">
        <v>31776</v>
      </c>
      <c r="L396" s="77">
        <v>30983</v>
      </c>
      <c r="M396" s="77">
        <v>30935</v>
      </c>
      <c r="N396" s="77">
        <v>30798</v>
      </c>
      <c r="O396" s="77">
        <v>30392</v>
      </c>
      <c r="P396" s="77">
        <v>30520</v>
      </c>
      <c r="Q396" s="77">
        <v>30750</v>
      </c>
      <c r="R396" s="77">
        <v>31146</v>
      </c>
      <c r="S396" s="77">
        <v>31396</v>
      </c>
      <c r="T396" s="77">
        <v>31865</v>
      </c>
      <c r="U396" s="77">
        <v>32185</v>
      </c>
      <c r="V396" s="77">
        <v>32201</v>
      </c>
      <c r="W396" s="77">
        <v>32441</v>
      </c>
      <c r="X396" s="77">
        <v>32605</v>
      </c>
      <c r="Y396" s="77">
        <v>32667</v>
      </c>
      <c r="Z396" s="77">
        <v>32902</v>
      </c>
      <c r="AA396" s="77">
        <v>32976</v>
      </c>
      <c r="AB396" s="77">
        <v>34789</v>
      </c>
      <c r="AC396" s="77">
        <v>35268</v>
      </c>
      <c r="AD396" s="77">
        <v>35790</v>
      </c>
      <c r="AE396" s="77">
        <v>35254</v>
      </c>
      <c r="AG396" s="76" t="s">
        <v>565</v>
      </c>
      <c r="AJ396" s="76" t="s">
        <v>544</v>
      </c>
      <c r="AK396" s="69"/>
      <c r="AL396" s="124"/>
      <c r="AM396" s="125"/>
      <c r="AN396" s="125"/>
      <c r="AO396" s="124"/>
    </row>
    <row r="397" spans="1:41" x14ac:dyDescent="0.2">
      <c r="A397" s="75" t="s">
        <v>440</v>
      </c>
      <c r="B397" s="75" t="s">
        <v>150</v>
      </c>
      <c r="C397" s="85">
        <v>20609</v>
      </c>
      <c r="D397" s="77">
        <v>20855</v>
      </c>
      <c r="E397" s="77">
        <v>21005</v>
      </c>
      <c r="F397" s="77">
        <v>21146</v>
      </c>
      <c r="G397" s="77">
        <v>21326</v>
      </c>
      <c r="H397" s="77">
        <v>21562</v>
      </c>
      <c r="I397" s="77">
        <v>21815</v>
      </c>
      <c r="J397" s="77">
        <v>21645</v>
      </c>
      <c r="K397" s="77">
        <v>21394</v>
      </c>
      <c r="L397" s="77">
        <v>20811</v>
      </c>
      <c r="M397" s="77">
        <v>20739</v>
      </c>
      <c r="N397" s="77">
        <v>20714</v>
      </c>
      <c r="O397" s="77">
        <v>20464</v>
      </c>
      <c r="P397" s="77">
        <v>20622</v>
      </c>
      <c r="Q397" s="77">
        <v>20735</v>
      </c>
      <c r="R397" s="77">
        <v>20965</v>
      </c>
      <c r="S397" s="77">
        <v>21323</v>
      </c>
      <c r="T397" s="77">
        <v>21536</v>
      </c>
      <c r="U397" s="77">
        <v>21968</v>
      </c>
      <c r="V397" s="77">
        <v>21625</v>
      </c>
      <c r="W397" s="77">
        <v>22019</v>
      </c>
      <c r="X397" s="77">
        <v>22390</v>
      </c>
      <c r="Y397" s="77">
        <v>22461</v>
      </c>
      <c r="Z397" s="77">
        <v>22578</v>
      </c>
      <c r="AA397" s="77">
        <v>22668</v>
      </c>
      <c r="AB397" s="77">
        <v>22796</v>
      </c>
      <c r="AC397" s="77">
        <v>22854</v>
      </c>
      <c r="AD397" s="77">
        <v>23154</v>
      </c>
      <c r="AE397" s="77">
        <v>22832</v>
      </c>
      <c r="AG397" s="76" t="s">
        <v>520</v>
      </c>
      <c r="AJ397" s="76" t="s">
        <v>542</v>
      </c>
      <c r="AK397" s="69"/>
      <c r="AL397" s="124"/>
      <c r="AM397" s="125"/>
      <c r="AN397" s="125"/>
      <c r="AO397" s="124"/>
    </row>
    <row r="398" spans="1:41" x14ac:dyDescent="0.2">
      <c r="A398" s="75" t="s">
        <v>153</v>
      </c>
      <c r="B398" s="75" t="s">
        <v>150</v>
      </c>
      <c r="C398" s="85">
        <v>38216</v>
      </c>
      <c r="D398" s="77">
        <v>38574</v>
      </c>
      <c r="E398" s="77">
        <v>38752</v>
      </c>
      <c r="F398" s="77">
        <v>38621</v>
      </c>
      <c r="G398" s="77">
        <v>39302</v>
      </c>
      <c r="H398" s="77">
        <v>39881</v>
      </c>
      <c r="I398" s="77">
        <v>40448</v>
      </c>
      <c r="J398" s="77">
        <v>40811</v>
      </c>
      <c r="K398" s="77">
        <v>41028</v>
      </c>
      <c r="L398" s="77">
        <v>38702</v>
      </c>
      <c r="M398" s="77">
        <v>38613</v>
      </c>
      <c r="N398" s="77">
        <v>38609</v>
      </c>
      <c r="O398" s="77">
        <v>38186</v>
      </c>
      <c r="P398" s="77">
        <v>38515</v>
      </c>
      <c r="Q398" s="77">
        <v>38739</v>
      </c>
      <c r="R398" s="77">
        <v>39251</v>
      </c>
      <c r="S398" s="77">
        <v>39497</v>
      </c>
      <c r="T398" s="77">
        <v>39995</v>
      </c>
      <c r="U398" s="77">
        <v>40431</v>
      </c>
      <c r="V398" s="77">
        <v>37367</v>
      </c>
      <c r="W398" s="77">
        <v>37572</v>
      </c>
      <c r="X398" s="77">
        <v>37980</v>
      </c>
      <c r="Y398" s="77">
        <v>38143</v>
      </c>
      <c r="Z398" s="77">
        <v>38232</v>
      </c>
      <c r="AA398" s="77">
        <v>38318</v>
      </c>
      <c r="AB398" s="77">
        <v>38342</v>
      </c>
      <c r="AC398" s="77">
        <v>38418</v>
      </c>
      <c r="AD398" s="77">
        <v>38674</v>
      </c>
      <c r="AE398" s="77">
        <v>38331</v>
      </c>
      <c r="AG398" s="76" t="s">
        <v>520</v>
      </c>
      <c r="AJ398" s="76" t="s">
        <v>542</v>
      </c>
      <c r="AK398" s="69"/>
      <c r="AL398" s="124"/>
      <c r="AM398" s="125"/>
      <c r="AN398" s="125"/>
      <c r="AO398" s="124"/>
    </row>
    <row r="399" spans="1:41" x14ac:dyDescent="0.2">
      <c r="A399" s="75" t="s">
        <v>154</v>
      </c>
      <c r="B399" s="75" t="s">
        <v>150</v>
      </c>
      <c r="C399" s="85">
        <v>4184</v>
      </c>
      <c r="D399" s="77">
        <v>4238</v>
      </c>
      <c r="E399" s="77">
        <v>4306</v>
      </c>
      <c r="F399" s="77">
        <v>4372</v>
      </c>
      <c r="G399" s="77">
        <v>4422</v>
      </c>
      <c r="H399" s="77">
        <v>4494</v>
      </c>
      <c r="I399" s="77">
        <v>4553</v>
      </c>
      <c r="J399" s="77">
        <v>4595</v>
      </c>
      <c r="K399" s="77">
        <v>4622</v>
      </c>
      <c r="L399" s="77">
        <v>4481</v>
      </c>
      <c r="M399" s="77">
        <v>4490</v>
      </c>
      <c r="N399" s="77">
        <v>4494</v>
      </c>
      <c r="O399" s="77">
        <v>4483</v>
      </c>
      <c r="P399" s="77">
        <v>4520</v>
      </c>
      <c r="Q399" s="77">
        <v>4553</v>
      </c>
      <c r="R399" s="77">
        <v>4618</v>
      </c>
      <c r="S399" s="77">
        <v>4625</v>
      </c>
      <c r="T399" s="77">
        <v>4671</v>
      </c>
      <c r="U399" s="77">
        <v>4725</v>
      </c>
      <c r="V399" s="77">
        <v>4373</v>
      </c>
      <c r="W399" s="77">
        <v>4401</v>
      </c>
      <c r="X399" s="77">
        <v>4554</v>
      </c>
      <c r="Y399" s="77">
        <v>4583</v>
      </c>
      <c r="Z399" s="77">
        <v>4680</v>
      </c>
      <c r="AA399" s="77">
        <v>4744</v>
      </c>
      <c r="AB399" s="77">
        <v>4747</v>
      </c>
      <c r="AC399" s="77">
        <v>4767</v>
      </c>
      <c r="AD399" s="77">
        <v>4659</v>
      </c>
      <c r="AE399" s="77">
        <v>4607</v>
      </c>
      <c r="AG399" s="76" t="s">
        <v>563</v>
      </c>
      <c r="AJ399" s="76" t="s">
        <v>543</v>
      </c>
      <c r="AK399" s="69"/>
      <c r="AL399" s="124"/>
      <c r="AM399" s="125"/>
      <c r="AN399" s="125"/>
      <c r="AO399" s="124"/>
    </row>
    <row r="400" spans="1:41" x14ac:dyDescent="0.2">
      <c r="A400" s="75" t="s">
        <v>155</v>
      </c>
      <c r="B400" s="75" t="s">
        <v>150</v>
      </c>
      <c r="C400" s="85">
        <v>68120</v>
      </c>
      <c r="D400" s="77">
        <v>69032</v>
      </c>
      <c r="E400" s="77">
        <v>69774</v>
      </c>
      <c r="F400" s="77">
        <v>70724</v>
      </c>
      <c r="G400" s="77">
        <v>72039</v>
      </c>
      <c r="H400" s="77">
        <v>73613</v>
      </c>
      <c r="I400" s="77">
        <v>75350</v>
      </c>
      <c r="J400" s="77">
        <v>76723</v>
      </c>
      <c r="K400" s="77">
        <v>78011</v>
      </c>
      <c r="L400" s="77">
        <v>75794</v>
      </c>
      <c r="M400" s="77">
        <v>76052</v>
      </c>
      <c r="N400" s="77">
        <v>75985</v>
      </c>
      <c r="O400" s="77">
        <v>75108</v>
      </c>
      <c r="P400" s="77">
        <v>75671</v>
      </c>
      <c r="Q400" s="77">
        <v>76087</v>
      </c>
      <c r="R400" s="77">
        <v>77025</v>
      </c>
      <c r="S400" s="77">
        <v>77040</v>
      </c>
      <c r="T400" s="77">
        <v>77819</v>
      </c>
      <c r="U400" s="77">
        <v>78568</v>
      </c>
      <c r="V400" s="77">
        <v>77299</v>
      </c>
      <c r="W400" s="77">
        <v>78068</v>
      </c>
      <c r="X400" s="77">
        <v>81248</v>
      </c>
      <c r="Y400" s="77">
        <v>82775</v>
      </c>
      <c r="Z400" s="77">
        <v>84204</v>
      </c>
      <c r="AA400" s="77">
        <v>86079</v>
      </c>
      <c r="AB400" s="77">
        <v>86271</v>
      </c>
      <c r="AC400" s="77">
        <v>86380</v>
      </c>
      <c r="AD400" s="77">
        <v>85319</v>
      </c>
      <c r="AE400" s="77">
        <v>86754</v>
      </c>
      <c r="AG400" s="76" t="s">
        <v>561</v>
      </c>
      <c r="AJ400" s="76" t="s">
        <v>541</v>
      </c>
      <c r="AK400" s="69"/>
      <c r="AL400" s="124"/>
      <c r="AM400" s="125"/>
      <c r="AN400" s="125"/>
      <c r="AO400" s="124"/>
    </row>
    <row r="401" spans="1:41" x14ac:dyDescent="0.2">
      <c r="A401" s="75" t="s">
        <v>441</v>
      </c>
      <c r="B401" s="75" t="s">
        <v>150</v>
      </c>
      <c r="C401" s="85">
        <v>39255</v>
      </c>
      <c r="D401" s="77">
        <v>39767</v>
      </c>
      <c r="E401" s="77">
        <v>39970</v>
      </c>
      <c r="F401" s="77">
        <v>40283</v>
      </c>
      <c r="G401" s="77">
        <v>40590</v>
      </c>
      <c r="H401" s="77">
        <v>41029</v>
      </c>
      <c r="I401" s="77">
        <v>41494</v>
      </c>
      <c r="J401" s="77">
        <v>41708</v>
      </c>
      <c r="K401" s="77">
        <v>41750</v>
      </c>
      <c r="L401" s="77">
        <v>40347</v>
      </c>
      <c r="M401" s="77">
        <v>40186</v>
      </c>
      <c r="N401" s="77">
        <v>40969</v>
      </c>
      <c r="O401" s="77">
        <v>41267</v>
      </c>
      <c r="P401" s="77">
        <v>41272</v>
      </c>
      <c r="Q401" s="77">
        <v>41515</v>
      </c>
      <c r="R401" s="77">
        <v>42145</v>
      </c>
      <c r="S401" s="77">
        <v>43315</v>
      </c>
      <c r="T401" s="77">
        <v>43811</v>
      </c>
      <c r="U401" s="77">
        <v>44294</v>
      </c>
      <c r="V401" s="77">
        <v>41663</v>
      </c>
      <c r="W401" s="77">
        <v>42355</v>
      </c>
      <c r="X401" s="77">
        <v>43984</v>
      </c>
      <c r="Y401" s="77">
        <v>44311</v>
      </c>
      <c r="Z401" s="77">
        <v>45861</v>
      </c>
      <c r="AA401" s="77">
        <v>46036</v>
      </c>
      <c r="AB401" s="77">
        <v>45965</v>
      </c>
      <c r="AC401" s="77">
        <v>46085</v>
      </c>
      <c r="AD401" s="77">
        <v>45257</v>
      </c>
      <c r="AE401" s="77">
        <v>45454</v>
      </c>
      <c r="AG401" s="76" t="s">
        <v>561</v>
      </c>
      <c r="AJ401" s="76" t="s">
        <v>541</v>
      </c>
      <c r="AK401" s="69"/>
      <c r="AL401" s="124"/>
      <c r="AM401" s="125"/>
      <c r="AN401" s="125"/>
      <c r="AO401" s="124"/>
    </row>
    <row r="402" spans="1:41" x14ac:dyDescent="0.2">
      <c r="A402" s="75" t="s">
        <v>442</v>
      </c>
      <c r="B402" s="75" t="s">
        <v>150</v>
      </c>
      <c r="C402" s="85">
        <v>26697</v>
      </c>
      <c r="D402" s="77">
        <v>27014</v>
      </c>
      <c r="E402" s="77">
        <v>27241</v>
      </c>
      <c r="F402" s="77">
        <v>27649</v>
      </c>
      <c r="G402" s="77">
        <v>27900</v>
      </c>
      <c r="H402" s="77">
        <v>28227</v>
      </c>
      <c r="I402" s="77">
        <v>28593</v>
      </c>
      <c r="J402" s="77">
        <v>28816</v>
      </c>
      <c r="K402" s="77">
        <v>28956</v>
      </c>
      <c r="L402" s="77">
        <v>27852</v>
      </c>
      <c r="M402" s="77">
        <v>27791</v>
      </c>
      <c r="N402" s="77">
        <v>27768</v>
      </c>
      <c r="O402" s="77">
        <v>27664</v>
      </c>
      <c r="P402" s="77">
        <v>28071</v>
      </c>
      <c r="Q402" s="77">
        <v>28265</v>
      </c>
      <c r="R402" s="77">
        <v>28639</v>
      </c>
      <c r="S402" s="77">
        <v>28562</v>
      </c>
      <c r="T402" s="77">
        <v>28839</v>
      </c>
      <c r="U402" s="77">
        <v>29155</v>
      </c>
      <c r="V402" s="77">
        <v>28494</v>
      </c>
      <c r="W402" s="77">
        <v>28654</v>
      </c>
      <c r="X402" s="77">
        <v>29283</v>
      </c>
      <c r="Y402" s="77">
        <v>29425</v>
      </c>
      <c r="Z402" s="77">
        <v>29489</v>
      </c>
      <c r="AA402" s="77">
        <v>29534</v>
      </c>
      <c r="AB402" s="77">
        <v>29681</v>
      </c>
      <c r="AC402" s="77">
        <v>29897</v>
      </c>
      <c r="AD402" s="77">
        <v>29864</v>
      </c>
      <c r="AE402" s="77">
        <v>30145</v>
      </c>
      <c r="AG402" s="76" t="s">
        <v>561</v>
      </c>
      <c r="AJ402" s="76" t="s">
        <v>541</v>
      </c>
      <c r="AK402" s="69"/>
      <c r="AL402" s="124"/>
      <c r="AM402" s="125"/>
      <c r="AN402" s="125"/>
      <c r="AO402" s="124"/>
    </row>
    <row r="403" spans="1:41" x14ac:dyDescent="0.2">
      <c r="A403" s="75" t="s">
        <v>150</v>
      </c>
      <c r="B403" s="75" t="s">
        <v>150</v>
      </c>
      <c r="C403" s="85">
        <v>87100</v>
      </c>
      <c r="D403" s="77">
        <v>88216</v>
      </c>
      <c r="E403" s="77">
        <v>89379</v>
      </c>
      <c r="F403" s="77">
        <v>90733</v>
      </c>
      <c r="G403" s="77">
        <v>91497</v>
      </c>
      <c r="H403" s="77">
        <v>92672</v>
      </c>
      <c r="I403" s="77">
        <v>93782</v>
      </c>
      <c r="J403" s="77">
        <v>94293</v>
      </c>
      <c r="K403" s="77">
        <v>95390</v>
      </c>
      <c r="L403" s="77">
        <v>92953</v>
      </c>
      <c r="M403" s="77">
        <v>93717</v>
      </c>
      <c r="N403" s="77">
        <v>93721</v>
      </c>
      <c r="O403" s="77">
        <v>93050</v>
      </c>
      <c r="P403" s="77">
        <v>93818</v>
      </c>
      <c r="Q403" s="77">
        <v>94315</v>
      </c>
      <c r="R403" s="77">
        <v>95510</v>
      </c>
      <c r="S403" s="77">
        <v>95492</v>
      </c>
      <c r="T403" s="77">
        <v>96557</v>
      </c>
      <c r="U403" s="77">
        <v>97535</v>
      </c>
      <c r="V403" s="77">
        <v>97557</v>
      </c>
      <c r="W403" s="77">
        <v>98076</v>
      </c>
      <c r="X403" s="77">
        <v>99743</v>
      </c>
      <c r="Y403" s="77">
        <v>100403</v>
      </c>
      <c r="Z403" s="77">
        <v>101608</v>
      </c>
      <c r="AA403" s="77">
        <v>103006</v>
      </c>
      <c r="AB403" s="77">
        <v>103465</v>
      </c>
      <c r="AC403" s="77">
        <v>104490</v>
      </c>
      <c r="AD403" s="77">
        <v>104570</v>
      </c>
      <c r="AE403" s="77">
        <v>103087</v>
      </c>
      <c r="AG403" s="76" t="s">
        <v>561</v>
      </c>
      <c r="AJ403" s="76" t="s">
        <v>541</v>
      </c>
      <c r="AK403" s="69"/>
      <c r="AL403" s="124"/>
      <c r="AM403" s="125"/>
      <c r="AN403" s="125"/>
      <c r="AO403" s="124"/>
    </row>
    <row r="404" spans="1:41" x14ac:dyDescent="0.2">
      <c r="A404" s="75" t="s">
        <v>443</v>
      </c>
      <c r="B404" s="75" t="s">
        <v>150</v>
      </c>
      <c r="C404" s="85">
        <v>55454</v>
      </c>
      <c r="D404" s="77">
        <v>55885</v>
      </c>
      <c r="E404" s="77">
        <v>56593</v>
      </c>
      <c r="F404" s="77">
        <v>56528</v>
      </c>
      <c r="G404" s="77">
        <v>57165</v>
      </c>
      <c r="H404" s="77">
        <v>57918</v>
      </c>
      <c r="I404" s="77">
        <v>59305</v>
      </c>
      <c r="J404" s="77">
        <v>61074</v>
      </c>
      <c r="K404" s="77">
        <v>62551</v>
      </c>
      <c r="L404" s="77">
        <v>60938</v>
      </c>
      <c r="M404" s="77">
        <v>60759</v>
      </c>
      <c r="N404" s="77">
        <v>60865</v>
      </c>
      <c r="O404" s="77">
        <v>60386</v>
      </c>
      <c r="P404" s="77">
        <v>61400</v>
      </c>
      <c r="Q404" s="77">
        <v>61824</v>
      </c>
      <c r="R404" s="77">
        <v>62614</v>
      </c>
      <c r="S404" s="77">
        <v>63554</v>
      </c>
      <c r="T404" s="77">
        <v>65020</v>
      </c>
      <c r="U404" s="77">
        <v>65872</v>
      </c>
      <c r="V404" s="77">
        <v>63827</v>
      </c>
      <c r="W404" s="77">
        <v>64161</v>
      </c>
      <c r="X404" s="77">
        <v>65691</v>
      </c>
      <c r="Y404" s="77">
        <v>65992</v>
      </c>
      <c r="Z404" s="77">
        <v>66297</v>
      </c>
      <c r="AA404" s="77">
        <v>66597</v>
      </c>
      <c r="AB404" s="77">
        <v>66752</v>
      </c>
      <c r="AC404" s="77">
        <v>67082</v>
      </c>
      <c r="AD404" s="77">
        <v>67078</v>
      </c>
      <c r="AE404" s="77">
        <v>67879</v>
      </c>
      <c r="AG404" s="76" t="s">
        <v>561</v>
      </c>
      <c r="AJ404" s="76" t="s">
        <v>541</v>
      </c>
      <c r="AK404" s="69"/>
      <c r="AL404" s="124"/>
      <c r="AM404" s="125"/>
      <c r="AN404" s="125"/>
      <c r="AO404" s="124"/>
    </row>
    <row r="405" spans="1:41" x14ac:dyDescent="0.2">
      <c r="A405" s="75" t="s">
        <v>444</v>
      </c>
      <c r="B405" s="75" t="s">
        <v>150</v>
      </c>
      <c r="C405" s="85">
        <v>5092</v>
      </c>
      <c r="D405" s="77">
        <v>5178</v>
      </c>
      <c r="E405" s="77">
        <v>5187</v>
      </c>
      <c r="F405" s="77">
        <v>5320</v>
      </c>
      <c r="G405" s="77">
        <v>5393</v>
      </c>
      <c r="H405" s="77">
        <v>5498</v>
      </c>
      <c r="I405" s="77">
        <v>5624</v>
      </c>
      <c r="J405" s="77">
        <v>5702</v>
      </c>
      <c r="K405" s="77">
        <v>5650</v>
      </c>
      <c r="L405" s="77">
        <v>5387</v>
      </c>
      <c r="M405" s="77">
        <v>5368</v>
      </c>
      <c r="N405" s="77">
        <v>5361</v>
      </c>
      <c r="O405" s="77">
        <v>5404</v>
      </c>
      <c r="P405" s="77">
        <v>5474</v>
      </c>
      <c r="Q405" s="77">
        <v>5507</v>
      </c>
      <c r="R405" s="77">
        <v>5564</v>
      </c>
      <c r="S405" s="77">
        <v>5608</v>
      </c>
      <c r="T405" s="77">
        <v>5666</v>
      </c>
      <c r="U405" s="77">
        <v>5738</v>
      </c>
      <c r="V405" s="77">
        <v>5313</v>
      </c>
      <c r="W405" s="77">
        <v>5374</v>
      </c>
      <c r="X405" s="77">
        <v>5477</v>
      </c>
      <c r="Y405" s="77">
        <v>5509</v>
      </c>
      <c r="Z405" s="77">
        <v>5535</v>
      </c>
      <c r="AA405" s="77">
        <v>5570</v>
      </c>
      <c r="AB405" s="77">
        <v>5593</v>
      </c>
      <c r="AC405" s="77">
        <v>5623</v>
      </c>
      <c r="AD405" s="77">
        <v>5615</v>
      </c>
      <c r="AE405" s="77">
        <v>5676</v>
      </c>
      <c r="AG405" s="76" t="s">
        <v>565</v>
      </c>
      <c r="AJ405" s="76" t="s">
        <v>544</v>
      </c>
      <c r="AK405" s="69"/>
      <c r="AL405" s="124"/>
      <c r="AM405" s="125"/>
      <c r="AN405" s="125"/>
      <c r="AO405" s="124"/>
    </row>
    <row r="406" spans="1:41" x14ac:dyDescent="0.2">
      <c r="A406" s="75" t="s">
        <v>445</v>
      </c>
      <c r="B406" s="75" t="s">
        <v>156</v>
      </c>
      <c r="C406" s="85"/>
      <c r="D406" s="77">
        <v>3396</v>
      </c>
      <c r="E406" s="77">
        <v>3427</v>
      </c>
      <c r="F406" s="77">
        <v>3404</v>
      </c>
      <c r="G406" s="77">
        <v>3490</v>
      </c>
      <c r="H406" s="77">
        <v>3582</v>
      </c>
      <c r="I406" s="77">
        <v>3731</v>
      </c>
      <c r="J406" s="77">
        <v>3819</v>
      </c>
      <c r="K406" s="77">
        <v>3906</v>
      </c>
      <c r="L406" s="77">
        <v>3911</v>
      </c>
      <c r="M406" s="77">
        <v>3967</v>
      </c>
      <c r="N406" s="77">
        <v>4213</v>
      </c>
      <c r="O406" s="77">
        <v>4458</v>
      </c>
      <c r="P406" s="77">
        <v>4539</v>
      </c>
      <c r="Q406" s="77">
        <v>4548</v>
      </c>
      <c r="R406" s="77">
        <v>4663</v>
      </c>
      <c r="S406" s="77">
        <v>4687</v>
      </c>
      <c r="T406" s="77">
        <v>4740</v>
      </c>
      <c r="U406" s="77">
        <v>4833</v>
      </c>
      <c r="V406" s="77">
        <v>4854</v>
      </c>
      <c r="W406" s="77">
        <v>4847</v>
      </c>
      <c r="X406" s="77">
        <v>4882</v>
      </c>
      <c r="Y406" s="77">
        <v>4917</v>
      </c>
      <c r="Z406" s="77">
        <v>4912</v>
      </c>
      <c r="AA406" s="77">
        <v>4921</v>
      </c>
      <c r="AB406" s="77">
        <v>5098</v>
      </c>
      <c r="AC406" s="77">
        <v>5291</v>
      </c>
      <c r="AD406" s="77">
        <v>5453</v>
      </c>
      <c r="AE406" s="77">
        <v>5464</v>
      </c>
      <c r="AG406" s="76" t="s">
        <v>565</v>
      </c>
      <c r="AH406"/>
      <c r="AI406"/>
      <c r="AJ406" s="76" t="s">
        <v>544</v>
      </c>
      <c r="AK406" s="69"/>
      <c r="AL406" s="124"/>
      <c r="AM406" s="125"/>
      <c r="AN406" s="125"/>
      <c r="AO406" s="124"/>
    </row>
    <row r="407" spans="1:41" x14ac:dyDescent="0.2">
      <c r="A407" s="75" t="s">
        <v>446</v>
      </c>
      <c r="B407" s="75" t="s">
        <v>156</v>
      </c>
      <c r="C407" s="85">
        <v>14084</v>
      </c>
      <c r="D407" s="77">
        <v>14042</v>
      </c>
      <c r="E407" s="77">
        <v>14182</v>
      </c>
      <c r="F407" s="77">
        <v>14321</v>
      </c>
      <c r="G407" s="77">
        <v>14414</v>
      </c>
      <c r="H407" s="77">
        <v>14590</v>
      </c>
      <c r="I407" s="77">
        <v>14807</v>
      </c>
      <c r="J407" s="77">
        <v>14874</v>
      </c>
      <c r="K407" s="77">
        <v>15194</v>
      </c>
      <c r="L407" s="77">
        <v>14339</v>
      </c>
      <c r="M407" s="77">
        <v>14373</v>
      </c>
      <c r="N407" s="77">
        <v>14394</v>
      </c>
      <c r="O407" s="77">
        <v>14364</v>
      </c>
      <c r="P407" s="77">
        <v>14295</v>
      </c>
      <c r="Q407" s="77">
        <v>14172</v>
      </c>
      <c r="R407" s="77">
        <v>14123</v>
      </c>
      <c r="S407" s="77">
        <v>14235</v>
      </c>
      <c r="T407" s="77">
        <v>14409</v>
      </c>
      <c r="U407" s="77">
        <v>14528</v>
      </c>
      <c r="V407" s="77">
        <v>13045</v>
      </c>
      <c r="W407" s="77">
        <v>13051</v>
      </c>
      <c r="X407" s="77">
        <v>13134</v>
      </c>
      <c r="Y407" s="77">
        <v>13510</v>
      </c>
      <c r="Z407" s="77">
        <v>13580</v>
      </c>
      <c r="AA407" s="77">
        <v>13705</v>
      </c>
      <c r="AB407" s="77">
        <v>13697</v>
      </c>
      <c r="AC407" s="77">
        <v>13704</v>
      </c>
      <c r="AD407" s="77">
        <v>13680</v>
      </c>
      <c r="AE407" s="77">
        <v>13335</v>
      </c>
      <c r="AG407" s="76" t="s">
        <v>563</v>
      </c>
      <c r="AJ407" s="76" t="s">
        <v>543</v>
      </c>
      <c r="AK407" s="69"/>
      <c r="AL407" s="124"/>
      <c r="AM407" s="125"/>
      <c r="AN407" s="125"/>
      <c r="AO407" s="124"/>
    </row>
    <row r="408" spans="1:41" customFormat="1" x14ac:dyDescent="0.2">
      <c r="A408" s="78" t="s">
        <v>535</v>
      </c>
      <c r="B408" s="78" t="s">
        <v>156</v>
      </c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>
        <v>30838</v>
      </c>
      <c r="P408" s="77">
        <v>30580</v>
      </c>
      <c r="Q408" s="77">
        <v>30290</v>
      </c>
      <c r="R408" s="77">
        <v>30169</v>
      </c>
      <c r="S408" s="77">
        <v>30319</v>
      </c>
      <c r="T408" s="77">
        <v>30476</v>
      </c>
      <c r="U408" s="77">
        <v>31099</v>
      </c>
      <c r="V408" s="77">
        <v>29887</v>
      </c>
      <c r="W408" s="77">
        <v>29863</v>
      </c>
      <c r="X408" s="77">
        <v>30114</v>
      </c>
      <c r="Y408" s="77">
        <v>30388</v>
      </c>
      <c r="Z408" s="77">
        <v>30734</v>
      </c>
      <c r="AA408" s="77">
        <v>31225</v>
      </c>
      <c r="AB408" s="77">
        <v>31622</v>
      </c>
      <c r="AC408" s="77">
        <v>31949</v>
      </c>
      <c r="AD408" s="77">
        <v>32759</v>
      </c>
      <c r="AE408" s="77">
        <v>32223</v>
      </c>
      <c r="AG408" s="76" t="s">
        <v>563</v>
      </c>
      <c r="AH408" s="117"/>
      <c r="AI408" s="117"/>
      <c r="AJ408" s="76" t="s">
        <v>543</v>
      </c>
      <c r="AK408" s="69"/>
      <c r="AL408" s="124"/>
      <c r="AM408" s="125"/>
      <c r="AN408" s="125"/>
      <c r="AO408" s="124"/>
    </row>
    <row r="409" spans="1:41" x14ac:dyDescent="0.2">
      <c r="A409" s="75" t="s">
        <v>157</v>
      </c>
      <c r="B409" s="75" t="s">
        <v>156</v>
      </c>
      <c r="C409" s="85">
        <v>5673</v>
      </c>
      <c r="D409" s="77">
        <v>5819</v>
      </c>
      <c r="E409" s="77">
        <v>5957</v>
      </c>
      <c r="F409" s="77">
        <v>6014</v>
      </c>
      <c r="G409" s="77">
        <v>6229</v>
      </c>
      <c r="H409" s="77">
        <v>6321</v>
      </c>
      <c r="I409" s="77">
        <v>6426</v>
      </c>
      <c r="J409" s="77">
        <v>6460</v>
      </c>
      <c r="K409" s="77">
        <v>6558</v>
      </c>
      <c r="L409" s="77">
        <v>5879</v>
      </c>
      <c r="M409" s="77">
        <v>6066</v>
      </c>
      <c r="N409" s="77">
        <v>6275</v>
      </c>
      <c r="O409" s="77">
        <v>6310</v>
      </c>
      <c r="P409" s="77">
        <v>6276</v>
      </c>
      <c r="Q409" s="77">
        <v>6423</v>
      </c>
      <c r="R409" s="77">
        <v>6397</v>
      </c>
      <c r="S409" s="77">
        <v>6524</v>
      </c>
      <c r="T409" s="77">
        <v>6534</v>
      </c>
      <c r="U409" s="77">
        <v>6570</v>
      </c>
      <c r="V409" s="77">
        <v>7080</v>
      </c>
      <c r="W409" s="77">
        <v>7081</v>
      </c>
      <c r="X409" s="77">
        <v>7142</v>
      </c>
      <c r="Y409" s="77">
        <v>7205</v>
      </c>
      <c r="Z409" s="77">
        <v>7254</v>
      </c>
      <c r="AA409" s="77">
        <v>7302</v>
      </c>
      <c r="AB409" s="77">
        <v>7341</v>
      </c>
      <c r="AC409" s="77">
        <v>7604</v>
      </c>
      <c r="AD409" s="77">
        <v>7839</v>
      </c>
      <c r="AE409" s="77">
        <v>8081</v>
      </c>
      <c r="AG409" s="76" t="s">
        <v>520</v>
      </c>
      <c r="AJ409" s="76" t="s">
        <v>542</v>
      </c>
      <c r="AK409" s="69"/>
      <c r="AL409" s="124"/>
      <c r="AM409" s="125"/>
      <c r="AN409" s="125"/>
      <c r="AO409" s="124"/>
    </row>
    <row r="410" spans="1:41" x14ac:dyDescent="0.2">
      <c r="A410" s="75" t="s">
        <v>447</v>
      </c>
      <c r="B410" s="75" t="s">
        <v>156</v>
      </c>
      <c r="C410" s="85">
        <v>39481</v>
      </c>
      <c r="D410" s="77">
        <v>39714</v>
      </c>
      <c r="E410" s="77">
        <v>40192</v>
      </c>
      <c r="F410" s="77">
        <v>40291</v>
      </c>
      <c r="G410" s="77">
        <v>40801</v>
      </c>
      <c r="H410" s="77">
        <v>41568</v>
      </c>
      <c r="I410" s="77">
        <v>42088</v>
      </c>
      <c r="J410" s="77">
        <v>42481</v>
      </c>
      <c r="K410" s="77">
        <v>43284</v>
      </c>
      <c r="L410" s="77">
        <v>41448</v>
      </c>
      <c r="M410" s="77">
        <v>41505</v>
      </c>
      <c r="N410" s="77">
        <v>41865</v>
      </c>
      <c r="O410" s="77">
        <v>42250</v>
      </c>
      <c r="P410" s="77">
        <v>42197</v>
      </c>
      <c r="Q410" s="77">
        <v>41915</v>
      </c>
      <c r="R410" s="77">
        <v>42015</v>
      </c>
      <c r="S410" s="77">
        <v>42857</v>
      </c>
      <c r="T410" s="77">
        <v>42892</v>
      </c>
      <c r="U410" s="77">
        <v>43079</v>
      </c>
      <c r="V410" s="77">
        <v>42063</v>
      </c>
      <c r="W410" s="77">
        <v>42767</v>
      </c>
      <c r="X410" s="77">
        <v>43253</v>
      </c>
      <c r="Y410" s="77">
        <v>43969</v>
      </c>
      <c r="Z410" s="77">
        <v>44169</v>
      </c>
      <c r="AA410" s="77">
        <v>44027</v>
      </c>
      <c r="AB410" s="77">
        <v>43881</v>
      </c>
      <c r="AC410" s="77">
        <v>43599</v>
      </c>
      <c r="AD410" s="77">
        <v>43649</v>
      </c>
      <c r="AE410" s="77">
        <v>43786</v>
      </c>
      <c r="AG410" s="76" t="s">
        <v>561</v>
      </c>
      <c r="AJ410" s="76" t="s">
        <v>541</v>
      </c>
      <c r="AK410" s="69"/>
      <c r="AL410" s="124"/>
      <c r="AM410" s="125"/>
      <c r="AN410" s="125"/>
      <c r="AO410" s="124"/>
    </row>
    <row r="411" spans="1:41" x14ac:dyDescent="0.2">
      <c r="A411" s="75" t="s">
        <v>156</v>
      </c>
      <c r="B411" s="75" t="s">
        <v>156</v>
      </c>
      <c r="C411" s="85">
        <v>87234</v>
      </c>
      <c r="D411" s="77">
        <v>87273</v>
      </c>
      <c r="E411" s="77">
        <v>87625</v>
      </c>
      <c r="F411" s="77">
        <v>88373</v>
      </c>
      <c r="G411" s="77">
        <v>88909</v>
      </c>
      <c r="H411" s="77">
        <v>89759</v>
      </c>
      <c r="I411" s="77">
        <v>90797</v>
      </c>
      <c r="J411" s="77">
        <v>91403</v>
      </c>
      <c r="K411" s="77">
        <v>92826</v>
      </c>
      <c r="L411" s="77">
        <v>89981</v>
      </c>
      <c r="M411" s="77">
        <v>90312</v>
      </c>
      <c r="N411" s="77">
        <v>90464</v>
      </c>
      <c r="O411" s="77">
        <v>90473</v>
      </c>
      <c r="P411" s="77">
        <v>90238</v>
      </c>
      <c r="Q411" s="77">
        <v>89548</v>
      </c>
      <c r="R411" s="77">
        <v>89456</v>
      </c>
      <c r="S411" s="77">
        <v>90074</v>
      </c>
      <c r="T411" s="77">
        <v>90308</v>
      </c>
      <c r="U411" s="77">
        <v>90893</v>
      </c>
      <c r="V411" s="77">
        <v>88827</v>
      </c>
      <c r="W411" s="77">
        <v>88886</v>
      </c>
      <c r="X411" s="77">
        <v>91458</v>
      </c>
      <c r="Y411" s="77">
        <v>92552</v>
      </c>
      <c r="Z411" s="77">
        <v>93777</v>
      </c>
      <c r="AA411" s="77">
        <v>94290</v>
      </c>
      <c r="AB411" s="77">
        <v>94244</v>
      </c>
      <c r="AC411" s="77">
        <v>94807</v>
      </c>
      <c r="AD411" s="77">
        <v>93532</v>
      </c>
      <c r="AE411" s="77">
        <v>93511</v>
      </c>
      <c r="AG411" s="76" t="s">
        <v>561</v>
      </c>
      <c r="AJ411" s="76" t="s">
        <v>541</v>
      </c>
      <c r="AK411" s="69"/>
      <c r="AL411" s="124"/>
      <c r="AM411" s="125"/>
      <c r="AN411" s="125"/>
      <c r="AO411" s="124"/>
    </row>
    <row r="412" spans="1:41" x14ac:dyDescent="0.2">
      <c r="A412" s="75" t="s">
        <v>448</v>
      </c>
      <c r="B412" s="75" t="s">
        <v>156</v>
      </c>
      <c r="C412" s="85">
        <v>64211</v>
      </c>
      <c r="D412" s="77">
        <v>65471</v>
      </c>
      <c r="E412" s="77">
        <v>66622</v>
      </c>
      <c r="F412" s="77">
        <v>67510</v>
      </c>
      <c r="G412" s="77">
        <v>68526</v>
      </c>
      <c r="H412" s="77">
        <v>69195</v>
      </c>
      <c r="I412" s="77">
        <v>70475</v>
      </c>
      <c r="J412" s="77">
        <v>71559</v>
      </c>
      <c r="K412" s="77">
        <v>72931</v>
      </c>
      <c r="L412" s="77">
        <v>78479</v>
      </c>
      <c r="M412" s="77">
        <v>80172</v>
      </c>
      <c r="N412" s="77">
        <v>82148</v>
      </c>
      <c r="O412" s="77">
        <v>85325</v>
      </c>
      <c r="P412" s="77">
        <v>88521</v>
      </c>
      <c r="Q412" s="77">
        <v>90204</v>
      </c>
      <c r="R412" s="77">
        <v>90333</v>
      </c>
      <c r="S412" s="77">
        <v>90873</v>
      </c>
      <c r="T412" s="77">
        <v>92542</v>
      </c>
      <c r="U412" s="77">
        <v>93225</v>
      </c>
      <c r="V412" s="77">
        <v>99582</v>
      </c>
      <c r="W412" s="77">
        <v>99976</v>
      </c>
      <c r="X412" s="77">
        <v>102412</v>
      </c>
      <c r="Y412" s="77">
        <v>103603</v>
      </c>
      <c r="Z412" s="77">
        <v>104968</v>
      </c>
      <c r="AA412" s="77">
        <v>106744</v>
      </c>
      <c r="AB412" s="77">
        <v>107978</v>
      </c>
      <c r="AC412" s="77">
        <v>108470</v>
      </c>
      <c r="AD412" s="77">
        <v>107356</v>
      </c>
      <c r="AE412" s="77">
        <v>107407</v>
      </c>
      <c r="AG412" s="76" t="s">
        <v>561</v>
      </c>
      <c r="AJ412" s="76" t="s">
        <v>541</v>
      </c>
      <c r="AK412" s="69"/>
      <c r="AL412" s="124"/>
      <c r="AM412" s="125"/>
      <c r="AN412" s="125"/>
      <c r="AO412" s="124"/>
    </row>
    <row r="413" spans="1:41" x14ac:dyDescent="0.2">
      <c r="A413" s="75" t="s">
        <v>449</v>
      </c>
      <c r="B413" s="75" t="s">
        <v>156</v>
      </c>
      <c r="C413" s="85">
        <v>4851</v>
      </c>
      <c r="D413" s="77">
        <v>4848</v>
      </c>
      <c r="E413" s="77">
        <v>4975</v>
      </c>
      <c r="F413" s="77">
        <v>4993</v>
      </c>
      <c r="G413" s="77">
        <v>5083</v>
      </c>
      <c r="H413" s="77">
        <v>5112</v>
      </c>
      <c r="I413" s="77">
        <v>5218</v>
      </c>
      <c r="J413" s="77">
        <v>5271</v>
      </c>
      <c r="K413" s="77">
        <v>5383</v>
      </c>
      <c r="L413" s="77">
        <v>5381</v>
      </c>
      <c r="M413" s="77">
        <v>5420</v>
      </c>
      <c r="N413" s="77">
        <v>5438</v>
      </c>
      <c r="O413" s="77">
        <v>5434</v>
      </c>
      <c r="P413" s="77">
        <v>5413</v>
      </c>
      <c r="Q413" s="77">
        <v>5369</v>
      </c>
      <c r="R413" s="77">
        <v>5495</v>
      </c>
      <c r="S413" s="77">
        <v>5398</v>
      </c>
      <c r="T413" s="77">
        <v>5446</v>
      </c>
      <c r="U413" s="77">
        <v>5487</v>
      </c>
      <c r="V413" s="77">
        <v>5264</v>
      </c>
      <c r="W413" s="77">
        <v>5270</v>
      </c>
      <c r="X413" s="77">
        <v>5331</v>
      </c>
      <c r="Y413" s="77">
        <v>5393</v>
      </c>
      <c r="Z413" s="77">
        <v>5420</v>
      </c>
      <c r="AA413" s="77">
        <v>5460</v>
      </c>
      <c r="AB413" s="77">
        <v>5653</v>
      </c>
      <c r="AC413" s="77">
        <v>5771</v>
      </c>
      <c r="AD413" s="77">
        <v>5822</v>
      </c>
      <c r="AE413" s="77">
        <v>5562</v>
      </c>
      <c r="AG413" s="76" t="s">
        <v>561</v>
      </c>
      <c r="AJ413" s="76" t="s">
        <v>541</v>
      </c>
      <c r="AK413" s="69"/>
      <c r="AL413" s="124"/>
      <c r="AM413" s="125"/>
      <c r="AN413" s="125"/>
      <c r="AO413" s="124"/>
    </row>
    <row r="414" spans="1:41" x14ac:dyDescent="0.2">
      <c r="A414" s="75" t="s">
        <v>450</v>
      </c>
      <c r="B414" s="75" t="s">
        <v>158</v>
      </c>
      <c r="C414" s="85">
        <v>36543</v>
      </c>
      <c r="D414" s="77">
        <v>37015</v>
      </c>
      <c r="E414" s="77">
        <v>37406</v>
      </c>
      <c r="F414" s="77">
        <v>37957</v>
      </c>
      <c r="G414" s="77">
        <v>38465</v>
      </c>
      <c r="H414" s="77">
        <v>39355</v>
      </c>
      <c r="I414" s="77">
        <v>39636</v>
      </c>
      <c r="J414" s="77">
        <v>39734</v>
      </c>
      <c r="K414" s="77">
        <v>40826</v>
      </c>
      <c r="L414" s="77">
        <v>38313</v>
      </c>
      <c r="M414" s="77">
        <v>38339</v>
      </c>
      <c r="N414" s="77">
        <v>38300</v>
      </c>
      <c r="O414" s="77">
        <v>38179</v>
      </c>
      <c r="P414" s="77">
        <v>38262</v>
      </c>
      <c r="Q414" s="77">
        <v>38408</v>
      </c>
      <c r="R414" s="77">
        <v>39748</v>
      </c>
      <c r="S414" s="77">
        <v>39992</v>
      </c>
      <c r="T414" s="77">
        <v>40420</v>
      </c>
      <c r="U414" s="77">
        <v>40860</v>
      </c>
      <c r="V414" s="77">
        <v>39610</v>
      </c>
      <c r="W414" s="77">
        <v>39820</v>
      </c>
      <c r="X414" s="77">
        <v>40277</v>
      </c>
      <c r="Y414" s="77">
        <v>41710</v>
      </c>
      <c r="Z414" s="77">
        <v>41742</v>
      </c>
      <c r="AA414" s="77">
        <v>42097</v>
      </c>
      <c r="AB414" s="77">
        <v>42372</v>
      </c>
      <c r="AC414" s="77">
        <v>42696</v>
      </c>
      <c r="AD414" s="77">
        <v>43250</v>
      </c>
      <c r="AE414" s="77">
        <v>42288</v>
      </c>
      <c r="AG414" s="76" t="s">
        <v>520</v>
      </c>
      <c r="AJ414" s="76" t="s">
        <v>542</v>
      </c>
      <c r="AK414" s="69"/>
      <c r="AL414" s="124"/>
      <c r="AM414" s="125"/>
      <c r="AN414" s="125"/>
      <c r="AO414" s="124"/>
    </row>
    <row r="415" spans="1:41" x14ac:dyDescent="0.2">
      <c r="A415" s="75" t="s">
        <v>159</v>
      </c>
      <c r="B415" s="75" t="s">
        <v>158</v>
      </c>
      <c r="C415" s="85">
        <v>41163</v>
      </c>
      <c r="D415" s="77">
        <v>41721</v>
      </c>
      <c r="E415" s="77">
        <v>42279</v>
      </c>
      <c r="F415" s="77">
        <v>43142</v>
      </c>
      <c r="G415" s="77">
        <v>43852</v>
      </c>
      <c r="H415" s="77">
        <v>44824</v>
      </c>
      <c r="I415" s="77">
        <v>46584</v>
      </c>
      <c r="J415" s="77">
        <v>47504</v>
      </c>
      <c r="K415" s="77">
        <v>52858</v>
      </c>
      <c r="L415" s="77">
        <v>50928</v>
      </c>
      <c r="M415" s="77">
        <v>52148</v>
      </c>
      <c r="N415" s="77">
        <v>52167</v>
      </c>
      <c r="O415" s="77">
        <v>52628</v>
      </c>
      <c r="P415" s="77">
        <v>53238</v>
      </c>
      <c r="Q415" s="77">
        <v>53840</v>
      </c>
      <c r="R415" s="77">
        <v>55162</v>
      </c>
      <c r="S415" s="77">
        <v>55059</v>
      </c>
      <c r="T415" s="77">
        <v>55840</v>
      </c>
      <c r="U415" s="77">
        <v>56431</v>
      </c>
      <c r="V415" s="77">
        <v>58665</v>
      </c>
      <c r="W415" s="77">
        <v>58931</v>
      </c>
      <c r="X415" s="77">
        <v>59472</v>
      </c>
      <c r="Y415" s="77">
        <v>59539</v>
      </c>
      <c r="Z415" s="77">
        <v>59579</v>
      </c>
      <c r="AA415" s="77">
        <v>59667</v>
      </c>
      <c r="AB415" s="77">
        <v>60079</v>
      </c>
      <c r="AC415" s="77">
        <v>60091</v>
      </c>
      <c r="AD415" s="77">
        <v>59879</v>
      </c>
      <c r="AE415" s="77">
        <v>59549</v>
      </c>
      <c r="AG415" s="76" t="s">
        <v>563</v>
      </c>
      <c r="AJ415" s="76" t="s">
        <v>543</v>
      </c>
      <c r="AK415" s="69"/>
      <c r="AL415" s="124"/>
      <c r="AM415" s="125"/>
      <c r="AN415" s="125"/>
      <c r="AO415" s="124"/>
    </row>
    <row r="416" spans="1:41" x14ac:dyDescent="0.2">
      <c r="A416" s="75" t="s">
        <v>160</v>
      </c>
      <c r="B416" s="75" t="s">
        <v>158</v>
      </c>
      <c r="C416" s="85">
        <v>31974</v>
      </c>
      <c r="D416" s="77">
        <v>32612</v>
      </c>
      <c r="E416" s="77">
        <v>33138</v>
      </c>
      <c r="F416" s="77">
        <v>33284</v>
      </c>
      <c r="G416" s="77">
        <v>34186</v>
      </c>
      <c r="H416" s="77">
        <v>35283</v>
      </c>
      <c r="I416" s="77">
        <v>37377</v>
      </c>
      <c r="J416" s="77">
        <v>38938</v>
      </c>
      <c r="K416" s="77">
        <v>40153</v>
      </c>
      <c r="L416" s="77">
        <v>42823</v>
      </c>
      <c r="M416" s="77">
        <v>43864</v>
      </c>
      <c r="N416" s="77">
        <v>44975</v>
      </c>
      <c r="O416" s="77">
        <v>46195</v>
      </c>
      <c r="P416" s="77">
        <v>47482</v>
      </c>
      <c r="Q416" s="77">
        <v>48527</v>
      </c>
      <c r="R416" s="77">
        <v>49649</v>
      </c>
      <c r="S416" s="77">
        <v>50947</v>
      </c>
      <c r="T416" s="77">
        <v>51508</v>
      </c>
      <c r="U416" s="77">
        <v>52027</v>
      </c>
      <c r="V416" s="77">
        <v>49316</v>
      </c>
      <c r="W416" s="77">
        <v>50081</v>
      </c>
      <c r="X416" s="77">
        <v>51755</v>
      </c>
      <c r="Y416" s="77">
        <v>52582</v>
      </c>
      <c r="Z416" s="77">
        <v>53654</v>
      </c>
      <c r="AA416" s="77">
        <v>54422</v>
      </c>
      <c r="AB416" s="77">
        <v>55336</v>
      </c>
      <c r="AC416" s="77">
        <v>55615</v>
      </c>
      <c r="AD416" s="77">
        <v>55928</v>
      </c>
      <c r="AE416" s="77">
        <v>57084</v>
      </c>
      <c r="AG416" s="76" t="s">
        <v>520</v>
      </c>
      <c r="AJ416" s="76" t="s">
        <v>542</v>
      </c>
      <c r="AK416" s="69"/>
      <c r="AL416" s="124"/>
      <c r="AM416" s="125"/>
      <c r="AN416" s="125"/>
      <c r="AO416" s="124"/>
    </row>
    <row r="417" spans="1:41" x14ac:dyDescent="0.2">
      <c r="A417" s="75" t="s">
        <v>161</v>
      </c>
      <c r="B417" s="75" t="s">
        <v>158</v>
      </c>
      <c r="C417" s="85">
        <v>26769</v>
      </c>
      <c r="D417" s="77">
        <v>26972</v>
      </c>
      <c r="E417" s="77">
        <v>27173</v>
      </c>
      <c r="F417" s="77">
        <v>26993</v>
      </c>
      <c r="G417" s="77">
        <v>27439</v>
      </c>
      <c r="H417" s="77">
        <v>28018</v>
      </c>
      <c r="I417" s="77">
        <v>28355</v>
      </c>
      <c r="J417" s="77">
        <v>28391</v>
      </c>
      <c r="K417" s="77">
        <v>28601</v>
      </c>
      <c r="L417" s="77">
        <v>27902</v>
      </c>
      <c r="M417" s="77">
        <v>27825</v>
      </c>
      <c r="N417" s="77">
        <v>27722</v>
      </c>
      <c r="O417" s="77">
        <v>27512</v>
      </c>
      <c r="P417" s="77">
        <v>27505</v>
      </c>
      <c r="Q417" s="77">
        <v>27608</v>
      </c>
      <c r="R417" s="77">
        <v>28104</v>
      </c>
      <c r="S417" s="77">
        <v>28172</v>
      </c>
      <c r="T417" s="77">
        <v>28458</v>
      </c>
      <c r="U417" s="77">
        <v>28863</v>
      </c>
      <c r="V417" s="77">
        <v>29136</v>
      </c>
      <c r="W417" s="77">
        <v>29414</v>
      </c>
      <c r="X417" s="77">
        <v>30082</v>
      </c>
      <c r="Y417" s="77">
        <v>30202</v>
      </c>
      <c r="Z417" s="77">
        <v>30414</v>
      </c>
      <c r="AA417" s="77">
        <v>31156</v>
      </c>
      <c r="AB417" s="77">
        <v>31298</v>
      </c>
      <c r="AC417" s="77">
        <v>31361</v>
      </c>
      <c r="AD417" s="77">
        <v>31190</v>
      </c>
      <c r="AE417" s="77">
        <v>30876</v>
      </c>
      <c r="AG417" s="76" t="s">
        <v>520</v>
      </c>
      <c r="AJ417" s="76" t="s">
        <v>542</v>
      </c>
      <c r="AK417" s="69"/>
      <c r="AL417" s="124"/>
      <c r="AM417" s="125"/>
      <c r="AN417" s="125"/>
      <c r="AO417" s="124"/>
    </row>
    <row r="418" spans="1:41" x14ac:dyDescent="0.2">
      <c r="A418" s="75" t="s">
        <v>451</v>
      </c>
      <c r="B418" s="75" t="s">
        <v>158</v>
      </c>
      <c r="C418" s="85">
        <v>7566</v>
      </c>
      <c r="D418" s="77">
        <v>7661</v>
      </c>
      <c r="E418" s="77">
        <v>7734</v>
      </c>
      <c r="F418" s="77">
        <v>7718</v>
      </c>
      <c r="G418" s="77">
        <v>7828</v>
      </c>
      <c r="H418" s="77">
        <v>7994</v>
      </c>
      <c r="I418" s="77">
        <v>8150</v>
      </c>
      <c r="J418" s="77">
        <v>8219</v>
      </c>
      <c r="K418" s="77">
        <v>8303</v>
      </c>
      <c r="L418" s="77">
        <v>7962</v>
      </c>
      <c r="M418" s="77">
        <v>7996</v>
      </c>
      <c r="N418" s="77">
        <v>8229</v>
      </c>
      <c r="O418" s="77">
        <v>8355</v>
      </c>
      <c r="P418" s="77">
        <v>8417</v>
      </c>
      <c r="Q418" s="77">
        <v>8482</v>
      </c>
      <c r="R418" s="77">
        <v>8607</v>
      </c>
      <c r="S418" s="77">
        <v>8800</v>
      </c>
      <c r="T418" s="77">
        <v>8889</v>
      </c>
      <c r="U418" s="77">
        <v>9042</v>
      </c>
      <c r="V418" s="77">
        <v>7969</v>
      </c>
      <c r="W418" s="77">
        <v>8015</v>
      </c>
      <c r="X418" s="77">
        <v>8229</v>
      </c>
      <c r="Y418" s="77">
        <v>8285</v>
      </c>
      <c r="Z418" s="77">
        <v>8306</v>
      </c>
      <c r="AA418" s="77">
        <v>8332</v>
      </c>
      <c r="AB418" s="77">
        <v>8417</v>
      </c>
      <c r="AC418" s="77">
        <v>8568</v>
      </c>
      <c r="AD418" s="77">
        <v>8785</v>
      </c>
      <c r="AE418" s="77">
        <v>8413</v>
      </c>
      <c r="AG418" s="76" t="s">
        <v>563</v>
      </c>
      <c r="AJ418" s="76" t="s">
        <v>543</v>
      </c>
      <c r="AK418" s="69"/>
      <c r="AL418" s="124"/>
      <c r="AM418" s="125"/>
      <c r="AN418" s="125"/>
      <c r="AO418" s="124"/>
    </row>
    <row r="419" spans="1:41" x14ac:dyDescent="0.2">
      <c r="A419" s="75" t="s">
        <v>452</v>
      </c>
      <c r="B419" s="75" t="s">
        <v>158</v>
      </c>
      <c r="C419" s="85">
        <v>27767</v>
      </c>
      <c r="D419" s="77">
        <v>28104</v>
      </c>
      <c r="E419" s="77">
        <v>28623</v>
      </c>
      <c r="F419" s="77">
        <v>28751</v>
      </c>
      <c r="G419" s="77">
        <v>29098</v>
      </c>
      <c r="H419" s="77">
        <v>29715</v>
      </c>
      <c r="I419" s="77">
        <v>30060</v>
      </c>
      <c r="J419" s="77">
        <v>30171</v>
      </c>
      <c r="K419" s="77">
        <v>30457</v>
      </c>
      <c r="L419" s="77">
        <v>28872</v>
      </c>
      <c r="M419" s="77">
        <v>28882</v>
      </c>
      <c r="N419" s="77">
        <v>28910</v>
      </c>
      <c r="O419" s="77">
        <v>28750</v>
      </c>
      <c r="P419" s="77">
        <v>28863</v>
      </c>
      <c r="Q419" s="77">
        <v>28989</v>
      </c>
      <c r="R419" s="77">
        <v>29407</v>
      </c>
      <c r="S419" s="77">
        <v>30170</v>
      </c>
      <c r="T419" s="77">
        <v>30497</v>
      </c>
      <c r="U419" s="77">
        <v>30802</v>
      </c>
      <c r="V419" s="77">
        <v>29613</v>
      </c>
      <c r="W419" s="77">
        <v>29808</v>
      </c>
      <c r="X419" s="77">
        <v>30053</v>
      </c>
      <c r="Y419" s="77">
        <v>30242</v>
      </c>
      <c r="Z419" s="77">
        <v>30229</v>
      </c>
      <c r="AA419" s="77">
        <v>30271</v>
      </c>
      <c r="AB419" s="77">
        <v>30448</v>
      </c>
      <c r="AC419" s="77">
        <v>30601</v>
      </c>
      <c r="AD419" s="77">
        <v>30988</v>
      </c>
      <c r="AE419" s="77">
        <v>31439</v>
      </c>
      <c r="AG419" s="76" t="s">
        <v>565</v>
      </c>
      <c r="AJ419" s="76" t="s">
        <v>544</v>
      </c>
      <c r="AK419" s="69"/>
      <c r="AL419" s="124"/>
      <c r="AM419" s="125"/>
      <c r="AN419" s="125"/>
      <c r="AO419" s="124"/>
    </row>
    <row r="420" spans="1:41" x14ac:dyDescent="0.2">
      <c r="A420" s="75" t="s">
        <v>453</v>
      </c>
      <c r="B420" s="75" t="s">
        <v>158</v>
      </c>
      <c r="C420" s="85">
        <v>54473</v>
      </c>
      <c r="D420" s="77">
        <v>56534</v>
      </c>
      <c r="E420" s="77">
        <v>57715</v>
      </c>
      <c r="F420" s="77">
        <v>59065</v>
      </c>
      <c r="G420" s="77">
        <v>60019</v>
      </c>
      <c r="H420" s="77">
        <v>61293</v>
      </c>
      <c r="I420" s="77">
        <v>62462</v>
      </c>
      <c r="J420" s="77">
        <v>64113</v>
      </c>
      <c r="K420" s="77">
        <v>65254</v>
      </c>
      <c r="L420" s="77">
        <v>63084</v>
      </c>
      <c r="M420" s="77">
        <v>63669</v>
      </c>
      <c r="N420" s="77">
        <v>65049</v>
      </c>
      <c r="O420" s="77">
        <v>64629</v>
      </c>
      <c r="P420" s="77">
        <v>64751</v>
      </c>
      <c r="Q420" s="77">
        <v>65276</v>
      </c>
      <c r="R420" s="77">
        <v>66568</v>
      </c>
      <c r="S420" s="77">
        <v>69135</v>
      </c>
      <c r="T420" s="77">
        <v>70817</v>
      </c>
      <c r="U420" s="77">
        <v>71552</v>
      </c>
      <c r="V420" s="77">
        <v>66637</v>
      </c>
      <c r="W420" s="77">
        <v>66864</v>
      </c>
      <c r="X420" s="77">
        <v>68058</v>
      </c>
      <c r="Y420" s="77">
        <v>70123</v>
      </c>
      <c r="Z420" s="77">
        <v>72973</v>
      </c>
      <c r="AA420" s="77">
        <v>74085</v>
      </c>
      <c r="AB420" s="77">
        <v>74327</v>
      </c>
      <c r="AC420" s="77">
        <v>74865</v>
      </c>
      <c r="AD420" s="77">
        <v>76231</v>
      </c>
      <c r="AE420" s="77">
        <v>77961</v>
      </c>
      <c r="AG420" s="76" t="s">
        <v>520</v>
      </c>
      <c r="AJ420" s="76" t="s">
        <v>542</v>
      </c>
      <c r="AK420" s="69"/>
      <c r="AL420" s="124"/>
      <c r="AM420" s="125"/>
      <c r="AN420" s="125"/>
      <c r="AO420" s="124"/>
    </row>
    <row r="421" spans="1:41" x14ac:dyDescent="0.2">
      <c r="A421" s="75" t="s">
        <v>454</v>
      </c>
      <c r="B421" s="75" t="s">
        <v>158</v>
      </c>
      <c r="C421" s="85">
        <v>3266</v>
      </c>
      <c r="D421" s="77">
        <v>3280</v>
      </c>
      <c r="E421" s="77">
        <v>3350</v>
      </c>
      <c r="F421" s="77">
        <v>3236</v>
      </c>
      <c r="G421" s="77">
        <v>3300</v>
      </c>
      <c r="H421" s="77">
        <v>3367</v>
      </c>
      <c r="I421" s="77">
        <v>3408</v>
      </c>
      <c r="J421" s="77">
        <v>3431</v>
      </c>
      <c r="K421" s="77">
        <v>3467</v>
      </c>
      <c r="L421" s="77">
        <v>3502</v>
      </c>
      <c r="M421" s="77">
        <v>3483</v>
      </c>
      <c r="N421" s="77">
        <v>3503</v>
      </c>
      <c r="O421" s="77">
        <v>3501</v>
      </c>
      <c r="P421" s="77">
        <v>3491</v>
      </c>
      <c r="Q421" s="77">
        <v>3512</v>
      </c>
      <c r="R421" s="77">
        <v>3565</v>
      </c>
      <c r="S421" s="77">
        <v>3565</v>
      </c>
      <c r="T421" s="77">
        <v>3619</v>
      </c>
      <c r="U421" s="77">
        <v>3666</v>
      </c>
      <c r="V421" s="77">
        <v>3360</v>
      </c>
      <c r="W421" s="77">
        <v>3368</v>
      </c>
      <c r="X421" s="77">
        <v>3422</v>
      </c>
      <c r="Y421" s="77">
        <v>3429</v>
      </c>
      <c r="Z421" s="77">
        <v>3445</v>
      </c>
      <c r="AA421" s="77">
        <v>3466</v>
      </c>
      <c r="AB421" s="77">
        <v>3528</v>
      </c>
      <c r="AC421" s="77">
        <v>3630</v>
      </c>
      <c r="AD421" s="77">
        <v>3787</v>
      </c>
      <c r="AE421" s="77">
        <v>3594</v>
      </c>
      <c r="AG421" s="76" t="s">
        <v>566</v>
      </c>
      <c r="AJ421" s="76" t="s">
        <v>545</v>
      </c>
      <c r="AK421" s="69"/>
      <c r="AL421" s="124"/>
      <c r="AM421" s="125"/>
      <c r="AN421" s="125"/>
      <c r="AO421" s="124"/>
    </row>
    <row r="422" spans="1:41" x14ac:dyDescent="0.2">
      <c r="A422" s="75" t="s">
        <v>162</v>
      </c>
      <c r="B422" s="75" t="s">
        <v>158</v>
      </c>
      <c r="C422" s="85">
        <v>25114</v>
      </c>
      <c r="D422" s="77">
        <v>25638</v>
      </c>
      <c r="E422" s="77">
        <v>26185</v>
      </c>
      <c r="F422" s="77">
        <v>26924</v>
      </c>
      <c r="G422" s="77">
        <v>28076</v>
      </c>
      <c r="H422" s="77">
        <v>29278</v>
      </c>
      <c r="I422" s="77">
        <v>30722</v>
      </c>
      <c r="J422" s="77">
        <v>31787</v>
      </c>
      <c r="K422" s="77">
        <v>33092</v>
      </c>
      <c r="L422" s="77">
        <v>34182</v>
      </c>
      <c r="M422" s="77">
        <v>34728</v>
      </c>
      <c r="N422" s="77">
        <v>34918</v>
      </c>
      <c r="O422" s="77">
        <v>35489</v>
      </c>
      <c r="P422" s="77">
        <v>36279</v>
      </c>
      <c r="Q422" s="77">
        <v>37091</v>
      </c>
      <c r="R422" s="77">
        <v>38418</v>
      </c>
      <c r="S422" s="77">
        <v>39051</v>
      </c>
      <c r="T422" s="77">
        <v>39814</v>
      </c>
      <c r="U422" s="77">
        <v>40246</v>
      </c>
      <c r="V422" s="77">
        <v>38255</v>
      </c>
      <c r="W422" s="77">
        <v>39067</v>
      </c>
      <c r="X422" s="77">
        <v>39942</v>
      </c>
      <c r="Y422" s="77">
        <v>41022</v>
      </c>
      <c r="Z422" s="77">
        <v>41992</v>
      </c>
      <c r="AA422" s="77">
        <v>43217</v>
      </c>
      <c r="AB422" s="77">
        <v>43680</v>
      </c>
      <c r="AC422" s="77">
        <v>44513</v>
      </c>
      <c r="AD422" s="77">
        <v>45742</v>
      </c>
      <c r="AE422" s="77">
        <v>46454</v>
      </c>
      <c r="AG422" s="76" t="s">
        <v>520</v>
      </c>
      <c r="AJ422" s="76" t="s">
        <v>542</v>
      </c>
      <c r="AK422" s="69"/>
      <c r="AL422" s="124"/>
      <c r="AM422" s="125"/>
      <c r="AN422" s="125"/>
      <c r="AO422" s="124"/>
    </row>
    <row r="423" spans="1:41" x14ac:dyDescent="0.2">
      <c r="A423" s="75" t="s">
        <v>163</v>
      </c>
      <c r="B423" s="75" t="s">
        <v>158</v>
      </c>
      <c r="C423" s="85">
        <v>68934</v>
      </c>
      <c r="D423" s="77">
        <v>69774</v>
      </c>
      <c r="E423" s="77">
        <v>70755</v>
      </c>
      <c r="F423" s="77">
        <v>70925</v>
      </c>
      <c r="G423" s="77">
        <v>71969</v>
      </c>
      <c r="H423" s="77">
        <v>73066</v>
      </c>
      <c r="I423" s="77">
        <v>74572</v>
      </c>
      <c r="J423" s="77">
        <v>74942</v>
      </c>
      <c r="K423" s="77">
        <v>76025</v>
      </c>
      <c r="L423" s="77">
        <v>71470</v>
      </c>
      <c r="M423" s="77">
        <v>71494</v>
      </c>
      <c r="N423" s="77">
        <v>72006</v>
      </c>
      <c r="O423" s="77">
        <v>71616</v>
      </c>
      <c r="P423" s="77">
        <v>71747</v>
      </c>
      <c r="Q423" s="77">
        <v>71995</v>
      </c>
      <c r="R423" s="77">
        <v>73262</v>
      </c>
      <c r="S423" s="77">
        <v>73618</v>
      </c>
      <c r="T423" s="77">
        <v>74762</v>
      </c>
      <c r="U423" s="77">
        <v>75787</v>
      </c>
      <c r="V423" s="77">
        <v>74618</v>
      </c>
      <c r="W423" s="77">
        <v>75157</v>
      </c>
      <c r="X423" s="77">
        <v>77069</v>
      </c>
      <c r="Y423" s="77">
        <v>77447</v>
      </c>
      <c r="Z423" s="77">
        <v>78970</v>
      </c>
      <c r="AA423" s="77">
        <v>80122</v>
      </c>
      <c r="AB423" s="77">
        <v>80897</v>
      </c>
      <c r="AC423" s="77">
        <v>81527</v>
      </c>
      <c r="AD423" s="77">
        <v>81992</v>
      </c>
      <c r="AE423" s="77">
        <v>82272</v>
      </c>
      <c r="AG423" s="76" t="s">
        <v>561</v>
      </c>
      <c r="AJ423" s="76" t="s">
        <v>541</v>
      </c>
      <c r="AK423" s="69"/>
      <c r="AL423" s="124"/>
      <c r="AM423" s="125"/>
      <c r="AN423" s="125"/>
      <c r="AO423" s="124"/>
    </row>
    <row r="424" spans="1:41" x14ac:dyDescent="0.2">
      <c r="A424" s="75" t="s">
        <v>164</v>
      </c>
      <c r="B424" s="75" t="s">
        <v>158</v>
      </c>
      <c r="C424" s="85">
        <v>56446</v>
      </c>
      <c r="D424" s="77">
        <v>57181</v>
      </c>
      <c r="E424" s="77">
        <v>57872</v>
      </c>
      <c r="F424" s="77">
        <v>58116</v>
      </c>
      <c r="G424" s="77">
        <v>58797</v>
      </c>
      <c r="H424" s="77">
        <v>59926</v>
      </c>
      <c r="I424" s="77">
        <v>60367</v>
      </c>
      <c r="J424" s="77">
        <v>60982</v>
      </c>
      <c r="K424" s="77">
        <v>61505</v>
      </c>
      <c r="L424" s="77">
        <v>60354</v>
      </c>
      <c r="M424" s="77">
        <v>60389</v>
      </c>
      <c r="N424" s="77">
        <v>60465</v>
      </c>
      <c r="O424" s="77">
        <v>60246</v>
      </c>
      <c r="P424" s="77">
        <v>61431</v>
      </c>
      <c r="Q424" s="77">
        <v>62148</v>
      </c>
      <c r="R424" s="77">
        <v>62615</v>
      </c>
      <c r="S424" s="77">
        <v>63098</v>
      </c>
      <c r="T424" s="77">
        <v>64484</v>
      </c>
      <c r="U424" s="77">
        <v>65408</v>
      </c>
      <c r="V424" s="77">
        <v>64853</v>
      </c>
      <c r="W424" s="77">
        <v>65443</v>
      </c>
      <c r="X424" s="77">
        <v>67192</v>
      </c>
      <c r="Y424" s="77">
        <v>67633</v>
      </c>
      <c r="Z424" s="77">
        <v>68312</v>
      </c>
      <c r="AA424" s="77">
        <v>69184</v>
      </c>
      <c r="AB424" s="77">
        <v>69446</v>
      </c>
      <c r="AC424" s="77">
        <v>69721</v>
      </c>
      <c r="AD424" s="77">
        <v>69397</v>
      </c>
      <c r="AE424" s="77">
        <v>69226</v>
      </c>
      <c r="AG424" s="76" t="s">
        <v>561</v>
      </c>
      <c r="AJ424" s="76" t="s">
        <v>541</v>
      </c>
      <c r="AK424" s="69"/>
      <c r="AL424" s="124"/>
      <c r="AM424" s="125"/>
      <c r="AN424" s="125"/>
      <c r="AO424" s="124"/>
    </row>
    <row r="425" spans="1:41" x14ac:dyDescent="0.2">
      <c r="A425" s="75" t="s">
        <v>165</v>
      </c>
      <c r="B425" s="75" t="s">
        <v>158</v>
      </c>
      <c r="C425" s="85">
        <v>804633</v>
      </c>
      <c r="D425" s="77">
        <v>819918</v>
      </c>
      <c r="E425" s="77">
        <v>832352</v>
      </c>
      <c r="F425" s="77">
        <v>839319</v>
      </c>
      <c r="G425" s="77">
        <v>853694</v>
      </c>
      <c r="H425" s="77">
        <v>874226</v>
      </c>
      <c r="I425" s="77">
        <v>892106</v>
      </c>
      <c r="J425" s="77">
        <v>905965</v>
      </c>
      <c r="K425" s="77">
        <v>923591</v>
      </c>
      <c r="L425" s="77">
        <v>906620</v>
      </c>
      <c r="M425" s="77">
        <v>916488</v>
      </c>
      <c r="N425" s="77">
        <v>924950</v>
      </c>
      <c r="O425" s="77">
        <v>926241</v>
      </c>
      <c r="P425" s="77">
        <v>941116</v>
      </c>
      <c r="Q425" s="77">
        <v>953679</v>
      </c>
      <c r="R425" s="77">
        <v>973672</v>
      </c>
      <c r="S425" s="77">
        <v>985307</v>
      </c>
      <c r="T425" s="77">
        <v>1006892</v>
      </c>
      <c r="U425" s="77">
        <v>1023083</v>
      </c>
      <c r="V425" s="77">
        <v>957369</v>
      </c>
      <c r="W425" s="77">
        <v>969876</v>
      </c>
      <c r="X425" s="77">
        <v>995609</v>
      </c>
      <c r="Y425" s="77">
        <v>1010358</v>
      </c>
      <c r="Z425" s="77">
        <v>1025979</v>
      </c>
      <c r="AA425" s="77">
        <v>1035312</v>
      </c>
      <c r="AB425" s="77">
        <v>1042782</v>
      </c>
      <c r="AC425" s="77">
        <v>1051316</v>
      </c>
      <c r="AD425" s="77">
        <v>1043058</v>
      </c>
      <c r="AE425" s="77">
        <v>1049187</v>
      </c>
      <c r="AG425" s="76" t="s">
        <v>561</v>
      </c>
      <c r="AJ425" s="76" t="s">
        <v>541</v>
      </c>
      <c r="AK425" s="69"/>
      <c r="AL425" s="124"/>
      <c r="AM425" s="125"/>
      <c r="AN425" s="125"/>
      <c r="AO425" s="124"/>
    </row>
    <row r="426" spans="1:41" x14ac:dyDescent="0.2">
      <c r="A426" s="75" t="s">
        <v>158</v>
      </c>
      <c r="B426" s="75" t="s">
        <v>158</v>
      </c>
      <c r="C426" s="85">
        <v>95115</v>
      </c>
      <c r="D426" s="77">
        <v>96120</v>
      </c>
      <c r="E426" s="77">
        <v>96771</v>
      </c>
      <c r="F426" s="77">
        <v>97388</v>
      </c>
      <c r="G426" s="77">
        <v>98480</v>
      </c>
      <c r="H426" s="77">
        <v>100138</v>
      </c>
      <c r="I426" s="77">
        <v>101665</v>
      </c>
      <c r="J426" s="77">
        <v>102333</v>
      </c>
      <c r="K426" s="77">
        <v>102895</v>
      </c>
      <c r="L426" s="77">
        <v>103529</v>
      </c>
      <c r="M426" s="77">
        <v>104139</v>
      </c>
      <c r="N426" s="77">
        <v>105831</v>
      </c>
      <c r="O426" s="77">
        <v>107204</v>
      </c>
      <c r="P426" s="77">
        <v>108680</v>
      </c>
      <c r="Q426" s="77">
        <v>110771</v>
      </c>
      <c r="R426" s="77">
        <v>114238</v>
      </c>
      <c r="S426" s="77">
        <v>115018</v>
      </c>
      <c r="T426" s="77">
        <v>117242</v>
      </c>
      <c r="U426" s="77">
        <v>118830</v>
      </c>
      <c r="V426" s="77">
        <v>117998</v>
      </c>
      <c r="W426" s="77">
        <v>118632</v>
      </c>
      <c r="X426" s="77">
        <v>121685</v>
      </c>
      <c r="Y426" s="77">
        <v>122504</v>
      </c>
      <c r="Z426" s="77">
        <v>123155</v>
      </c>
      <c r="AA426" s="77">
        <v>125265</v>
      </c>
      <c r="AB426" s="77">
        <v>125528</v>
      </c>
      <c r="AC426" s="77">
        <v>129604</v>
      </c>
      <c r="AD426" s="77">
        <v>128717</v>
      </c>
      <c r="AE426" s="77">
        <v>129104</v>
      </c>
      <c r="AG426" s="76" t="s">
        <v>561</v>
      </c>
      <c r="AJ426" s="76" t="s">
        <v>541</v>
      </c>
      <c r="AK426" s="69"/>
      <c r="AL426" s="124"/>
      <c r="AM426" s="125"/>
      <c r="AN426" s="125"/>
      <c r="AO426" s="124"/>
    </row>
    <row r="427" spans="1:41" x14ac:dyDescent="0.2">
      <c r="A427" s="75" t="s">
        <v>166</v>
      </c>
      <c r="B427" s="75" t="s">
        <v>158</v>
      </c>
      <c r="C427" s="85">
        <v>28088</v>
      </c>
      <c r="D427" s="77">
        <v>28318</v>
      </c>
      <c r="E427" s="77">
        <v>28600</v>
      </c>
      <c r="F427" s="77">
        <v>29342</v>
      </c>
      <c r="G427" s="77">
        <v>29731</v>
      </c>
      <c r="H427" s="77">
        <v>30624</v>
      </c>
      <c r="I427" s="77">
        <v>31032</v>
      </c>
      <c r="J427" s="77">
        <v>31148</v>
      </c>
      <c r="K427" s="77">
        <v>31320</v>
      </c>
      <c r="L427" s="77">
        <v>29968</v>
      </c>
      <c r="M427" s="77">
        <v>30395</v>
      </c>
      <c r="N427" s="77">
        <v>30482</v>
      </c>
      <c r="O427" s="77">
        <v>30311</v>
      </c>
      <c r="P427" s="77">
        <v>30729</v>
      </c>
      <c r="Q427" s="77">
        <v>30835</v>
      </c>
      <c r="R427" s="77">
        <v>31401</v>
      </c>
      <c r="S427" s="77">
        <v>31458</v>
      </c>
      <c r="T427" s="77">
        <v>31679</v>
      </c>
      <c r="U427" s="77">
        <v>31997</v>
      </c>
      <c r="V427" s="77">
        <v>30153</v>
      </c>
      <c r="W427" s="77">
        <v>30316</v>
      </c>
      <c r="X427" s="77">
        <v>30948</v>
      </c>
      <c r="Y427" s="77">
        <v>31062</v>
      </c>
      <c r="Z427" s="77">
        <v>31097</v>
      </c>
      <c r="AA427" s="77">
        <v>31219</v>
      </c>
      <c r="AB427" s="77">
        <v>31271</v>
      </c>
      <c r="AC427" s="77">
        <v>31435</v>
      </c>
      <c r="AD427" s="77">
        <v>31407</v>
      </c>
      <c r="AE427" s="77">
        <v>31030</v>
      </c>
      <c r="AG427" s="76" t="s">
        <v>563</v>
      </c>
      <c r="AJ427" s="76" t="s">
        <v>543</v>
      </c>
      <c r="AK427" s="69"/>
      <c r="AL427" s="124"/>
      <c r="AM427" s="125"/>
      <c r="AN427" s="125"/>
      <c r="AO427" s="124"/>
    </row>
    <row r="428" spans="1:41" x14ac:dyDescent="0.2">
      <c r="A428" s="75" t="s">
        <v>167</v>
      </c>
      <c r="B428" s="75" t="s">
        <v>158</v>
      </c>
      <c r="C428" s="85">
        <v>120763</v>
      </c>
      <c r="D428" s="77">
        <v>121932</v>
      </c>
      <c r="E428" s="77">
        <v>123755</v>
      </c>
      <c r="F428" s="77">
        <v>124953</v>
      </c>
      <c r="G428" s="77">
        <v>126764</v>
      </c>
      <c r="H428" s="77">
        <v>129391</v>
      </c>
      <c r="I428" s="77">
        <v>130850</v>
      </c>
      <c r="J428" s="77">
        <v>132483</v>
      </c>
      <c r="K428" s="77">
        <v>133215</v>
      </c>
      <c r="L428" s="77">
        <v>132609</v>
      </c>
      <c r="M428" s="77">
        <v>132609</v>
      </c>
      <c r="N428" s="77">
        <v>132501</v>
      </c>
      <c r="O428" s="77">
        <v>131709</v>
      </c>
      <c r="P428" s="77">
        <v>132555</v>
      </c>
      <c r="Q428" s="77">
        <v>133544</v>
      </c>
      <c r="R428" s="77">
        <v>135721</v>
      </c>
      <c r="S428" s="77">
        <v>136952</v>
      </c>
      <c r="T428" s="77">
        <v>138826</v>
      </c>
      <c r="U428" s="77">
        <v>140450</v>
      </c>
      <c r="V428" s="77">
        <v>140898</v>
      </c>
      <c r="W428" s="77">
        <v>142674</v>
      </c>
      <c r="X428" s="77">
        <v>146368</v>
      </c>
      <c r="Y428" s="77">
        <v>147085</v>
      </c>
      <c r="Z428" s="77">
        <v>148350</v>
      </c>
      <c r="AA428" s="77">
        <v>149697</v>
      </c>
      <c r="AB428" s="77">
        <v>150599</v>
      </c>
      <c r="AC428" s="77">
        <v>153389</v>
      </c>
      <c r="AD428" s="77">
        <v>155567</v>
      </c>
      <c r="AE428" s="77">
        <v>156503</v>
      </c>
      <c r="AG428" s="76" t="s">
        <v>561</v>
      </c>
      <c r="AJ428" s="76" t="s">
        <v>541</v>
      </c>
      <c r="AK428" s="69"/>
      <c r="AL428" s="124"/>
      <c r="AM428" s="125"/>
      <c r="AN428" s="125"/>
      <c r="AO428" s="124"/>
    </row>
    <row r="429" spans="1:41" x14ac:dyDescent="0.2">
      <c r="A429" s="75" t="s">
        <v>455</v>
      </c>
      <c r="B429" s="75" t="s">
        <v>168</v>
      </c>
      <c r="C429" s="85">
        <v>10346</v>
      </c>
      <c r="D429" s="77">
        <v>10382</v>
      </c>
      <c r="E429" s="77">
        <v>10421</v>
      </c>
      <c r="F429" s="77">
        <v>10689</v>
      </c>
      <c r="G429" s="77">
        <v>10781</v>
      </c>
      <c r="H429" s="77">
        <v>10831</v>
      </c>
      <c r="I429" s="77">
        <v>11021</v>
      </c>
      <c r="J429" s="77">
        <v>11104</v>
      </c>
      <c r="K429" s="77">
        <v>11181</v>
      </c>
      <c r="L429" s="77">
        <v>10089</v>
      </c>
      <c r="M429" s="77">
        <v>10102</v>
      </c>
      <c r="N429" s="77">
        <v>10138</v>
      </c>
      <c r="O429" s="77">
        <v>10058</v>
      </c>
      <c r="P429" s="77">
        <v>9927</v>
      </c>
      <c r="Q429" s="77">
        <v>9945</v>
      </c>
      <c r="R429" s="77">
        <v>9960</v>
      </c>
      <c r="S429" s="77">
        <v>9988</v>
      </c>
      <c r="T429" s="77">
        <v>10073</v>
      </c>
      <c r="U429" s="77">
        <v>10198</v>
      </c>
      <c r="V429" s="77">
        <v>9923</v>
      </c>
      <c r="W429" s="77">
        <v>9957</v>
      </c>
      <c r="X429" s="77">
        <v>10152</v>
      </c>
      <c r="Y429" s="77">
        <v>10215</v>
      </c>
      <c r="Z429" s="77">
        <v>10421</v>
      </c>
      <c r="AA429" s="77">
        <v>10533</v>
      </c>
      <c r="AB429" s="77">
        <v>10570</v>
      </c>
      <c r="AC429" s="77">
        <v>10563</v>
      </c>
      <c r="AD429" s="77">
        <v>10240</v>
      </c>
      <c r="AE429" s="77">
        <v>10108</v>
      </c>
      <c r="AG429" s="76" t="s">
        <v>563</v>
      </c>
      <c r="AJ429" s="76" t="s">
        <v>543</v>
      </c>
      <c r="AK429" s="69"/>
      <c r="AL429" s="124"/>
      <c r="AM429" s="125"/>
      <c r="AN429" s="125"/>
      <c r="AO429" s="124"/>
    </row>
    <row r="430" spans="1:41" x14ac:dyDescent="0.2">
      <c r="A430" s="75" t="s">
        <v>168</v>
      </c>
      <c r="B430" s="75" t="s">
        <v>168</v>
      </c>
      <c r="C430" s="85">
        <v>50796</v>
      </c>
      <c r="D430" s="77">
        <v>51221</v>
      </c>
      <c r="E430" s="77">
        <v>51514</v>
      </c>
      <c r="F430" s="77">
        <v>52133</v>
      </c>
      <c r="G430" s="77">
        <v>52717</v>
      </c>
      <c r="H430" s="77">
        <v>53135</v>
      </c>
      <c r="I430" s="77">
        <v>54340</v>
      </c>
      <c r="J430" s="77">
        <v>55567</v>
      </c>
      <c r="K430" s="77">
        <v>56046</v>
      </c>
      <c r="L430" s="77">
        <v>54442</v>
      </c>
      <c r="M430" s="77">
        <v>54724</v>
      </c>
      <c r="N430" s="77">
        <v>55633</v>
      </c>
      <c r="O430" s="77">
        <v>56289</v>
      </c>
      <c r="P430" s="77">
        <v>56470</v>
      </c>
      <c r="Q430" s="77">
        <v>56925</v>
      </c>
      <c r="R430" s="77">
        <v>57553</v>
      </c>
      <c r="S430" s="77">
        <v>57975</v>
      </c>
      <c r="T430" s="77">
        <v>58982</v>
      </c>
      <c r="U430" s="77">
        <v>59684</v>
      </c>
      <c r="V430" s="77">
        <v>61245</v>
      </c>
      <c r="W430" s="77">
        <v>61825</v>
      </c>
      <c r="X430" s="77">
        <v>63334</v>
      </c>
      <c r="Y430" s="77">
        <v>63822</v>
      </c>
      <c r="Z430" s="77">
        <v>65031</v>
      </c>
      <c r="AA430" s="77">
        <v>65826</v>
      </c>
      <c r="AB430" s="77">
        <v>66170</v>
      </c>
      <c r="AC430" s="77">
        <v>66454</v>
      </c>
      <c r="AD430" s="77">
        <v>65807</v>
      </c>
      <c r="AE430" s="77">
        <v>64424</v>
      </c>
      <c r="AG430" s="76" t="s">
        <v>561</v>
      </c>
      <c r="AJ430" s="76" t="s">
        <v>541</v>
      </c>
      <c r="AK430" s="69"/>
      <c r="AL430" s="124"/>
      <c r="AM430" s="125"/>
      <c r="AN430" s="125"/>
      <c r="AO430" s="124"/>
    </row>
    <row r="431" spans="1:41" x14ac:dyDescent="0.2">
      <c r="A431" s="75" t="s">
        <v>169</v>
      </c>
      <c r="B431" s="75" t="s">
        <v>168</v>
      </c>
      <c r="C431" s="85">
        <v>9196</v>
      </c>
      <c r="D431" s="77">
        <v>9254</v>
      </c>
      <c r="E431" s="77">
        <v>9405</v>
      </c>
      <c r="F431" s="77">
        <v>9632</v>
      </c>
      <c r="G431" s="77">
        <v>9833</v>
      </c>
      <c r="H431" s="77">
        <v>10063</v>
      </c>
      <c r="I431" s="77">
        <v>10503</v>
      </c>
      <c r="J431" s="77">
        <v>10668</v>
      </c>
      <c r="K431" s="77">
        <v>10870</v>
      </c>
      <c r="L431" s="77">
        <v>11445</v>
      </c>
      <c r="M431" s="77">
        <v>11519</v>
      </c>
      <c r="N431" s="77">
        <v>11625</v>
      </c>
      <c r="O431" s="77">
        <v>11598</v>
      </c>
      <c r="P431" s="77">
        <v>11576</v>
      </c>
      <c r="Q431" s="77">
        <v>11606</v>
      </c>
      <c r="R431" s="77">
        <v>11615</v>
      </c>
      <c r="S431" s="77">
        <v>11665</v>
      </c>
      <c r="T431" s="77">
        <v>11764</v>
      </c>
      <c r="U431" s="77">
        <v>11903</v>
      </c>
      <c r="V431" s="77">
        <v>11581</v>
      </c>
      <c r="W431" s="77">
        <v>11613</v>
      </c>
      <c r="X431" s="77">
        <v>11796</v>
      </c>
      <c r="Y431" s="77">
        <v>11944</v>
      </c>
      <c r="Z431" s="77">
        <v>12137</v>
      </c>
      <c r="AA431" s="77">
        <v>12195</v>
      </c>
      <c r="AB431" s="77">
        <v>12196</v>
      </c>
      <c r="AC431" s="77">
        <v>12195</v>
      </c>
      <c r="AD431" s="77">
        <v>12082</v>
      </c>
      <c r="AE431" s="77">
        <v>11693</v>
      </c>
      <c r="AG431" s="76" t="s">
        <v>563</v>
      </c>
      <c r="AJ431" s="76" t="s">
        <v>543</v>
      </c>
      <c r="AK431" s="69"/>
      <c r="AL431" s="124"/>
      <c r="AM431" s="125"/>
      <c r="AN431" s="125"/>
      <c r="AO431" s="124"/>
    </row>
    <row r="432" spans="1:41" x14ac:dyDescent="0.2">
      <c r="A432" s="75" t="s">
        <v>170</v>
      </c>
      <c r="B432" s="75" t="s">
        <v>168</v>
      </c>
      <c r="C432" s="85">
        <v>32184</v>
      </c>
      <c r="D432" s="77">
        <v>32635</v>
      </c>
      <c r="E432" s="77">
        <v>32987</v>
      </c>
      <c r="F432" s="77">
        <v>33425</v>
      </c>
      <c r="G432" s="77">
        <v>33835</v>
      </c>
      <c r="H432" s="77">
        <v>36604</v>
      </c>
      <c r="I432" s="77">
        <v>36993</v>
      </c>
      <c r="J432" s="77">
        <v>37405</v>
      </c>
      <c r="K432" s="77">
        <v>38084</v>
      </c>
      <c r="L432" s="77">
        <v>47024</v>
      </c>
      <c r="M432" s="77">
        <v>47597</v>
      </c>
      <c r="N432" s="77">
        <v>47701</v>
      </c>
      <c r="O432" s="77">
        <v>48293</v>
      </c>
      <c r="P432" s="77">
        <v>49619</v>
      </c>
      <c r="Q432" s="77">
        <v>50211</v>
      </c>
      <c r="R432" s="77">
        <v>51258</v>
      </c>
      <c r="S432" s="77">
        <v>51555</v>
      </c>
      <c r="T432" s="77">
        <v>51882</v>
      </c>
      <c r="U432" s="77">
        <v>52543</v>
      </c>
      <c r="V432" s="77">
        <v>51226</v>
      </c>
      <c r="W432" s="77">
        <v>51484</v>
      </c>
      <c r="X432" s="77">
        <v>52233</v>
      </c>
      <c r="Y432" s="77">
        <v>52571</v>
      </c>
      <c r="Z432" s="77">
        <v>53129</v>
      </c>
      <c r="AA432" s="77">
        <v>53449</v>
      </c>
      <c r="AB432" s="77">
        <v>53447</v>
      </c>
      <c r="AC432" s="77">
        <v>53434</v>
      </c>
      <c r="AD432" s="77">
        <v>53021</v>
      </c>
      <c r="AE432" s="77">
        <v>51515</v>
      </c>
      <c r="AG432" s="76" t="s">
        <v>561</v>
      </c>
      <c r="AJ432" s="76" t="s">
        <v>541</v>
      </c>
      <c r="AK432" s="69"/>
      <c r="AL432" s="124"/>
      <c r="AM432" s="125"/>
      <c r="AN432" s="125"/>
      <c r="AO432" s="124"/>
    </row>
    <row r="433" spans="1:41" x14ac:dyDescent="0.2">
      <c r="A433" s="75" t="s">
        <v>456</v>
      </c>
      <c r="B433" s="75" t="s">
        <v>457</v>
      </c>
      <c r="C433" s="85">
        <v>8479</v>
      </c>
      <c r="D433" s="77">
        <v>8541</v>
      </c>
      <c r="E433" s="77">
        <v>8577</v>
      </c>
      <c r="F433" s="77">
        <v>8553</v>
      </c>
      <c r="G433" s="77">
        <v>8640</v>
      </c>
      <c r="H433" s="77">
        <v>8639</v>
      </c>
      <c r="I433" s="77">
        <v>8624</v>
      </c>
      <c r="J433" s="77">
        <v>8635</v>
      </c>
      <c r="K433" s="77">
        <v>8788</v>
      </c>
      <c r="L433" s="77">
        <v>9164</v>
      </c>
      <c r="M433" s="77">
        <v>9339</v>
      </c>
      <c r="N433" s="77">
        <v>9508</v>
      </c>
      <c r="O433" s="77">
        <v>10071</v>
      </c>
      <c r="P433" s="77">
        <v>10529</v>
      </c>
      <c r="Q433" s="77">
        <v>10677</v>
      </c>
      <c r="R433" s="77">
        <v>10594</v>
      </c>
      <c r="S433" s="77">
        <v>10540</v>
      </c>
      <c r="T433" s="77">
        <v>10765</v>
      </c>
      <c r="U433" s="77">
        <v>10826</v>
      </c>
      <c r="V433" s="77">
        <v>9982</v>
      </c>
      <c r="W433" s="77">
        <v>10212</v>
      </c>
      <c r="X433" s="77">
        <v>10209</v>
      </c>
      <c r="Y433" s="77">
        <v>10276</v>
      </c>
      <c r="Z433" s="77">
        <v>10297</v>
      </c>
      <c r="AA433" s="77">
        <v>10218</v>
      </c>
      <c r="AB433" s="77">
        <v>10240</v>
      </c>
      <c r="AC433" s="77">
        <v>10263</v>
      </c>
      <c r="AD433" s="77">
        <v>10431</v>
      </c>
      <c r="AE433" s="77">
        <v>10671</v>
      </c>
      <c r="AG433" s="76" t="s">
        <v>563</v>
      </c>
      <c r="AJ433" s="76" t="s">
        <v>543</v>
      </c>
      <c r="AK433" s="69"/>
      <c r="AL433" s="124"/>
      <c r="AM433" s="125"/>
      <c r="AN433" s="125"/>
      <c r="AO433" s="124"/>
    </row>
    <row r="434" spans="1:41" x14ac:dyDescent="0.2">
      <c r="A434" s="75" t="s">
        <v>458</v>
      </c>
      <c r="B434" s="75" t="s">
        <v>457</v>
      </c>
      <c r="C434" s="85">
        <v>71587</v>
      </c>
      <c r="D434" s="77">
        <v>73906</v>
      </c>
      <c r="E434" s="77">
        <v>75080</v>
      </c>
      <c r="F434" s="77">
        <v>75766</v>
      </c>
      <c r="G434" s="77">
        <v>76567</v>
      </c>
      <c r="H434" s="77">
        <v>77248</v>
      </c>
      <c r="I434" s="77">
        <v>78084</v>
      </c>
      <c r="J434" s="77">
        <v>78427</v>
      </c>
      <c r="K434" s="77">
        <v>79593</v>
      </c>
      <c r="L434" s="77">
        <v>82673</v>
      </c>
      <c r="M434" s="77">
        <v>84622</v>
      </c>
      <c r="N434" s="77">
        <v>85703</v>
      </c>
      <c r="O434" s="77">
        <v>87280</v>
      </c>
      <c r="P434" s="77">
        <v>89193</v>
      </c>
      <c r="Q434" s="77">
        <v>89973</v>
      </c>
      <c r="R434" s="77">
        <v>90045</v>
      </c>
      <c r="S434" s="77">
        <v>90192</v>
      </c>
      <c r="T434" s="77">
        <v>90898</v>
      </c>
      <c r="U434" s="77">
        <v>91561</v>
      </c>
      <c r="V434" s="77">
        <v>90050</v>
      </c>
      <c r="W434" s="77">
        <v>90342</v>
      </c>
      <c r="X434" s="77">
        <v>90621</v>
      </c>
      <c r="Y434" s="77">
        <v>90987</v>
      </c>
      <c r="Z434" s="77">
        <v>91373</v>
      </c>
      <c r="AA434" s="77">
        <v>91077</v>
      </c>
      <c r="AB434" s="77">
        <v>91221</v>
      </c>
      <c r="AC434" s="77">
        <v>91357</v>
      </c>
      <c r="AD434" s="77">
        <v>92839</v>
      </c>
      <c r="AE434" s="77">
        <v>91743</v>
      </c>
      <c r="AG434" s="76" t="s">
        <v>561</v>
      </c>
      <c r="AJ434" s="76" t="s">
        <v>541</v>
      </c>
      <c r="AK434" s="69"/>
      <c r="AL434" s="124"/>
      <c r="AM434" s="125"/>
      <c r="AN434" s="125"/>
      <c r="AO434" s="124"/>
    </row>
    <row r="435" spans="1:41" x14ac:dyDescent="0.2">
      <c r="A435" s="75" t="s">
        <v>459</v>
      </c>
      <c r="B435" s="75" t="s">
        <v>457</v>
      </c>
      <c r="C435" s="85"/>
      <c r="D435" s="77"/>
      <c r="E435" s="77">
        <v>9097</v>
      </c>
      <c r="F435" s="77">
        <v>9196</v>
      </c>
      <c r="G435" s="77">
        <v>9174</v>
      </c>
      <c r="H435" s="77">
        <v>9184</v>
      </c>
      <c r="I435" s="77">
        <v>9299</v>
      </c>
      <c r="J435" s="77">
        <v>9323</v>
      </c>
      <c r="K435" s="77">
        <v>9413</v>
      </c>
      <c r="L435" s="77">
        <v>9175</v>
      </c>
      <c r="M435" s="77">
        <v>9395</v>
      </c>
      <c r="N435" s="77">
        <v>9730</v>
      </c>
      <c r="O435" s="77">
        <v>10033</v>
      </c>
      <c r="P435" s="77">
        <v>10291</v>
      </c>
      <c r="Q435" s="77">
        <v>10325</v>
      </c>
      <c r="R435" s="77">
        <v>10293</v>
      </c>
      <c r="S435" s="77">
        <v>10243</v>
      </c>
      <c r="T435" s="77">
        <v>10269</v>
      </c>
      <c r="U435" s="77">
        <v>10294</v>
      </c>
      <c r="V435" s="77">
        <v>10102</v>
      </c>
      <c r="W435" s="77">
        <v>10094</v>
      </c>
      <c r="X435" s="77">
        <v>10079</v>
      </c>
      <c r="Y435" s="77">
        <v>10095</v>
      </c>
      <c r="Z435" s="77">
        <v>10150</v>
      </c>
      <c r="AA435" s="77">
        <v>10095</v>
      </c>
      <c r="AB435" s="77">
        <v>10134</v>
      </c>
      <c r="AC435" s="77">
        <v>10143</v>
      </c>
      <c r="AD435" s="77">
        <v>10275</v>
      </c>
      <c r="AE435" s="77">
        <v>10657</v>
      </c>
      <c r="AG435" s="76" t="s">
        <v>563</v>
      </c>
      <c r="AJ435" s="76" t="s">
        <v>543</v>
      </c>
      <c r="AK435" s="69"/>
      <c r="AL435" s="124"/>
      <c r="AM435" s="125"/>
      <c r="AN435" s="125"/>
      <c r="AO435" s="124"/>
    </row>
    <row r="436" spans="1:41" x14ac:dyDescent="0.2">
      <c r="A436" s="75" t="s">
        <v>460</v>
      </c>
      <c r="B436" s="75" t="s">
        <v>461</v>
      </c>
      <c r="C436" s="85">
        <v>898</v>
      </c>
      <c r="D436" s="77">
        <v>902</v>
      </c>
      <c r="E436" s="77">
        <v>897</v>
      </c>
      <c r="F436" s="77">
        <v>885</v>
      </c>
      <c r="G436" s="77">
        <v>885</v>
      </c>
      <c r="H436" s="77">
        <v>875</v>
      </c>
      <c r="I436" s="77">
        <v>869</v>
      </c>
      <c r="J436" s="77">
        <v>842</v>
      </c>
      <c r="K436" s="77">
        <v>812</v>
      </c>
      <c r="L436" s="77">
        <v>861</v>
      </c>
      <c r="M436" s="77">
        <v>850</v>
      </c>
      <c r="N436" s="77">
        <v>856</v>
      </c>
      <c r="O436" s="77">
        <v>878</v>
      </c>
      <c r="P436" s="77">
        <v>884</v>
      </c>
      <c r="Q436" s="77">
        <v>883</v>
      </c>
      <c r="R436" s="77">
        <v>878</v>
      </c>
      <c r="S436" s="77">
        <v>848</v>
      </c>
      <c r="T436" s="77">
        <v>842</v>
      </c>
      <c r="U436" s="77">
        <v>825</v>
      </c>
      <c r="V436" s="77">
        <v>753</v>
      </c>
      <c r="W436" s="77">
        <v>749</v>
      </c>
      <c r="X436" s="77">
        <v>770</v>
      </c>
      <c r="Y436" s="77">
        <v>766</v>
      </c>
      <c r="Z436" s="77">
        <v>759</v>
      </c>
      <c r="AA436" s="77">
        <v>756</v>
      </c>
      <c r="AB436" s="77">
        <v>760</v>
      </c>
      <c r="AC436" s="77">
        <v>757</v>
      </c>
      <c r="AD436" s="77">
        <v>744</v>
      </c>
      <c r="AE436" s="77">
        <v>781</v>
      </c>
      <c r="AG436" s="76" t="s">
        <v>520</v>
      </c>
      <c r="AJ436" s="76" t="s">
        <v>542</v>
      </c>
      <c r="AK436" s="69"/>
      <c r="AL436" s="124"/>
      <c r="AM436" s="125"/>
      <c r="AN436" s="125"/>
      <c r="AO436" s="124"/>
    </row>
    <row r="437" spans="1:41" x14ac:dyDescent="0.2">
      <c r="A437" s="75" t="s">
        <v>462</v>
      </c>
      <c r="B437" s="75" t="s">
        <v>463</v>
      </c>
      <c r="C437" s="85">
        <v>901</v>
      </c>
      <c r="D437" s="77">
        <v>883</v>
      </c>
      <c r="E437" s="77">
        <v>876</v>
      </c>
      <c r="F437" s="77">
        <v>888</v>
      </c>
      <c r="G437" s="77">
        <v>882</v>
      </c>
      <c r="H437" s="77">
        <v>869</v>
      </c>
      <c r="I437" s="77">
        <v>857</v>
      </c>
      <c r="J437" s="77">
        <v>844</v>
      </c>
      <c r="K437" s="77">
        <v>846</v>
      </c>
      <c r="L437" s="77">
        <v>886</v>
      </c>
      <c r="M437" s="77">
        <v>880</v>
      </c>
      <c r="N437" s="77">
        <v>879</v>
      </c>
      <c r="O437" s="77">
        <v>880</v>
      </c>
      <c r="P437" s="77">
        <v>893</v>
      </c>
      <c r="Q437" s="77">
        <v>888</v>
      </c>
      <c r="R437" s="77">
        <v>873</v>
      </c>
      <c r="S437" s="77">
        <v>859</v>
      </c>
      <c r="T437" s="77">
        <v>863</v>
      </c>
      <c r="U437" s="77">
        <v>858</v>
      </c>
      <c r="V437" s="77">
        <v>934</v>
      </c>
      <c r="W437" s="77">
        <v>931</v>
      </c>
      <c r="X437" s="77">
        <v>949</v>
      </c>
      <c r="Y437" s="77">
        <v>955</v>
      </c>
      <c r="Z437" s="77">
        <v>986</v>
      </c>
      <c r="AA437" s="77">
        <v>1001</v>
      </c>
      <c r="AB437" s="77">
        <v>985</v>
      </c>
      <c r="AC437" s="77">
        <v>966</v>
      </c>
      <c r="AD437" s="77">
        <v>903</v>
      </c>
      <c r="AE437" s="77">
        <v>996</v>
      </c>
      <c r="AG437" s="76" t="s">
        <v>520</v>
      </c>
      <c r="AJ437" s="76" t="s">
        <v>542</v>
      </c>
      <c r="AK437" s="69"/>
      <c r="AL437" s="124"/>
      <c r="AM437" s="125"/>
      <c r="AN437" s="125"/>
      <c r="AO437" s="124"/>
    </row>
    <row r="438" spans="1:41" x14ac:dyDescent="0.2">
      <c r="A438" s="75" t="s">
        <v>464</v>
      </c>
      <c r="B438" s="75" t="s">
        <v>463</v>
      </c>
      <c r="C438" s="85">
        <v>2149</v>
      </c>
      <c r="D438" s="77">
        <v>2131</v>
      </c>
      <c r="E438" s="77">
        <v>2119</v>
      </c>
      <c r="F438" s="77">
        <v>2031</v>
      </c>
      <c r="G438" s="77">
        <v>2010</v>
      </c>
      <c r="H438" s="77">
        <v>1980</v>
      </c>
      <c r="I438" s="77">
        <v>1949</v>
      </c>
      <c r="J438" s="77">
        <v>1922</v>
      </c>
      <c r="K438" s="77">
        <v>1910</v>
      </c>
      <c r="L438" s="77">
        <v>1920</v>
      </c>
      <c r="M438" s="77">
        <v>1902</v>
      </c>
      <c r="N438" s="77">
        <v>1884</v>
      </c>
      <c r="O438" s="77">
        <v>1882</v>
      </c>
      <c r="P438" s="77">
        <v>1904</v>
      </c>
      <c r="Q438" s="77">
        <v>1888</v>
      </c>
      <c r="R438" s="77">
        <v>1851</v>
      </c>
      <c r="S438" s="77">
        <v>1823</v>
      </c>
      <c r="T438" s="77">
        <v>1825</v>
      </c>
      <c r="U438" s="77">
        <v>1814</v>
      </c>
      <c r="V438" s="77">
        <v>1641</v>
      </c>
      <c r="W438" s="77">
        <v>1633</v>
      </c>
      <c r="X438" s="77">
        <v>1677</v>
      </c>
      <c r="Y438" s="77">
        <v>1679</v>
      </c>
      <c r="Z438" s="77">
        <v>1698</v>
      </c>
      <c r="AA438" s="77">
        <v>1700</v>
      </c>
      <c r="AB438" s="77">
        <v>1688</v>
      </c>
      <c r="AC438" s="77">
        <v>1680</v>
      </c>
      <c r="AD438" s="77">
        <v>1581</v>
      </c>
      <c r="AE438" s="77">
        <v>1634</v>
      </c>
      <c r="AG438" s="76" t="s">
        <v>564</v>
      </c>
      <c r="AJ438" s="76" t="s">
        <v>546</v>
      </c>
      <c r="AK438" s="69"/>
      <c r="AL438" s="124"/>
      <c r="AM438" s="125"/>
      <c r="AN438" s="125"/>
      <c r="AO438" s="124"/>
    </row>
    <row r="439" spans="1:41" x14ac:dyDescent="0.2">
      <c r="A439" s="75" t="s">
        <v>465</v>
      </c>
      <c r="B439" s="75" t="s">
        <v>463</v>
      </c>
      <c r="C439" s="85">
        <v>824</v>
      </c>
      <c r="D439" s="77">
        <v>819</v>
      </c>
      <c r="E439" s="77">
        <v>825</v>
      </c>
      <c r="F439" s="77">
        <v>781</v>
      </c>
      <c r="G439" s="77">
        <v>775</v>
      </c>
      <c r="H439" s="77">
        <v>768</v>
      </c>
      <c r="I439" s="77">
        <v>765</v>
      </c>
      <c r="J439" s="77">
        <v>756</v>
      </c>
      <c r="K439" s="77">
        <v>758</v>
      </c>
      <c r="L439" s="77">
        <v>781</v>
      </c>
      <c r="M439" s="77">
        <v>774</v>
      </c>
      <c r="N439" s="77">
        <v>769</v>
      </c>
      <c r="O439" s="77">
        <v>769</v>
      </c>
      <c r="P439" s="77">
        <v>780</v>
      </c>
      <c r="Q439" s="77">
        <v>776</v>
      </c>
      <c r="R439" s="77">
        <v>759</v>
      </c>
      <c r="S439" s="77">
        <v>748</v>
      </c>
      <c r="T439" s="77">
        <v>752</v>
      </c>
      <c r="U439" s="77">
        <v>747</v>
      </c>
      <c r="V439" s="77">
        <v>733</v>
      </c>
      <c r="W439" s="77">
        <v>733</v>
      </c>
      <c r="X439" s="77">
        <v>738</v>
      </c>
      <c r="Y439" s="77">
        <v>740</v>
      </c>
      <c r="Z439" s="77">
        <v>753</v>
      </c>
      <c r="AA439" s="77">
        <v>755</v>
      </c>
      <c r="AB439" s="77">
        <v>750</v>
      </c>
      <c r="AC439" s="77">
        <v>744</v>
      </c>
      <c r="AD439" s="77">
        <v>720</v>
      </c>
      <c r="AE439" s="77">
        <v>745</v>
      </c>
      <c r="AG439" s="76" t="s">
        <v>520</v>
      </c>
      <c r="AJ439" s="76" t="s">
        <v>542</v>
      </c>
      <c r="AK439" s="69"/>
      <c r="AL439" s="124"/>
      <c r="AM439" s="125"/>
      <c r="AN439" s="125"/>
      <c r="AO439" s="124"/>
    </row>
    <row r="440" spans="1:41" x14ac:dyDescent="0.2">
      <c r="A440" s="75" t="s">
        <v>466</v>
      </c>
      <c r="B440" s="75" t="s">
        <v>463</v>
      </c>
      <c r="C440" s="85">
        <v>653</v>
      </c>
      <c r="D440" s="77">
        <v>642</v>
      </c>
      <c r="E440" s="77">
        <v>633</v>
      </c>
      <c r="F440" s="77">
        <v>611</v>
      </c>
      <c r="G440" s="77">
        <v>602</v>
      </c>
      <c r="H440" s="77">
        <v>603</v>
      </c>
      <c r="I440" s="77">
        <v>596</v>
      </c>
      <c r="J440" s="77">
        <v>636</v>
      </c>
      <c r="K440" s="77">
        <v>638</v>
      </c>
      <c r="L440" s="77">
        <v>662</v>
      </c>
      <c r="M440" s="77">
        <v>658</v>
      </c>
      <c r="N440" s="77">
        <v>656</v>
      </c>
      <c r="O440" s="77">
        <v>660</v>
      </c>
      <c r="P440" s="77">
        <v>675</v>
      </c>
      <c r="Q440" s="77">
        <v>675</v>
      </c>
      <c r="R440" s="77">
        <v>666</v>
      </c>
      <c r="S440" s="77">
        <v>654</v>
      </c>
      <c r="T440" s="77">
        <v>655</v>
      </c>
      <c r="U440" s="77">
        <v>658</v>
      </c>
      <c r="V440" s="77">
        <v>746</v>
      </c>
      <c r="W440" s="77">
        <v>746</v>
      </c>
      <c r="X440" s="77">
        <v>728</v>
      </c>
      <c r="Y440" s="77">
        <v>732</v>
      </c>
      <c r="Z440" s="77">
        <v>751</v>
      </c>
      <c r="AA440" s="77">
        <v>758</v>
      </c>
      <c r="AB440" s="77">
        <v>750</v>
      </c>
      <c r="AC440" s="77">
        <v>739</v>
      </c>
      <c r="AD440" s="77">
        <v>692</v>
      </c>
      <c r="AE440" s="77">
        <v>673</v>
      </c>
      <c r="AG440" s="76" t="s">
        <v>520</v>
      </c>
      <c r="AJ440" s="76" t="s">
        <v>542</v>
      </c>
      <c r="AK440" s="69"/>
      <c r="AL440" s="124"/>
      <c r="AM440" s="125"/>
      <c r="AN440" s="125"/>
      <c r="AO440" s="124"/>
    </row>
    <row r="441" spans="1:41" x14ac:dyDescent="0.2">
      <c r="A441" s="75" t="s">
        <v>467</v>
      </c>
      <c r="B441" s="75" t="s">
        <v>463</v>
      </c>
      <c r="C441" s="85">
        <v>1400</v>
      </c>
      <c r="D441" s="77">
        <v>1397</v>
      </c>
      <c r="E441" s="77">
        <v>1426</v>
      </c>
      <c r="F441" s="77">
        <v>1375</v>
      </c>
      <c r="G441" s="77">
        <v>1364</v>
      </c>
      <c r="H441" s="77">
        <v>1351</v>
      </c>
      <c r="I441" s="77">
        <v>1337</v>
      </c>
      <c r="J441" s="77">
        <v>1324</v>
      </c>
      <c r="K441" s="77">
        <v>1331</v>
      </c>
      <c r="L441" s="77">
        <v>1454</v>
      </c>
      <c r="M441" s="77">
        <v>1448</v>
      </c>
      <c r="N441" s="77">
        <v>1448</v>
      </c>
      <c r="O441" s="77">
        <v>1467</v>
      </c>
      <c r="P441" s="77">
        <v>1512</v>
      </c>
      <c r="Q441" s="77">
        <v>1523</v>
      </c>
      <c r="R441" s="77">
        <v>1514</v>
      </c>
      <c r="S441" s="77">
        <v>1489</v>
      </c>
      <c r="T441" s="77">
        <v>1494</v>
      </c>
      <c r="U441" s="77">
        <v>1488</v>
      </c>
      <c r="V441" s="77">
        <v>1435</v>
      </c>
      <c r="W441" s="77">
        <v>1429</v>
      </c>
      <c r="X441" s="77">
        <v>1429</v>
      </c>
      <c r="Y441" s="77">
        <v>1426</v>
      </c>
      <c r="Z441" s="77">
        <v>1420</v>
      </c>
      <c r="AA441" s="77">
        <v>1417</v>
      </c>
      <c r="AB441" s="77">
        <v>1423</v>
      </c>
      <c r="AC441" s="77">
        <v>1428</v>
      </c>
      <c r="AD441" s="77">
        <v>1420</v>
      </c>
      <c r="AE441" s="77">
        <v>1363</v>
      </c>
      <c r="AG441" s="76" t="s">
        <v>520</v>
      </c>
      <c r="AJ441" s="76" t="s">
        <v>542</v>
      </c>
      <c r="AK441" s="69"/>
      <c r="AL441" s="124"/>
      <c r="AM441" s="125"/>
      <c r="AN441" s="125"/>
      <c r="AO441" s="124"/>
    </row>
    <row r="442" spans="1:41" x14ac:dyDescent="0.2">
      <c r="A442" s="75" t="s">
        <v>532</v>
      </c>
      <c r="B442" s="75" t="s">
        <v>463</v>
      </c>
      <c r="C442" s="85">
        <v>3524</v>
      </c>
      <c r="D442" s="77">
        <v>3554</v>
      </c>
      <c r="E442" s="77">
        <v>3566</v>
      </c>
      <c r="F442" s="77">
        <v>3548</v>
      </c>
      <c r="G442" s="77">
        <v>3518</v>
      </c>
      <c r="H442" s="77">
        <v>3471</v>
      </c>
      <c r="I442" s="77">
        <v>3677</v>
      </c>
      <c r="J442" s="77">
        <v>3655</v>
      </c>
      <c r="K442" s="77">
        <v>3693</v>
      </c>
      <c r="L442" s="77">
        <v>3656</v>
      </c>
      <c r="M442" s="77">
        <v>3636</v>
      </c>
      <c r="N442" s="77">
        <v>3629</v>
      </c>
      <c r="O442" s="77">
        <v>3652</v>
      </c>
      <c r="P442" s="77">
        <v>3718</v>
      </c>
      <c r="Q442" s="77">
        <v>3698</v>
      </c>
      <c r="R442" s="77">
        <v>3642</v>
      </c>
      <c r="S442" s="77">
        <v>3583</v>
      </c>
      <c r="T442" s="77">
        <v>3608</v>
      </c>
      <c r="U442" s="77">
        <v>3595</v>
      </c>
      <c r="V442" s="77">
        <v>3376</v>
      </c>
      <c r="W442" s="77">
        <v>3367</v>
      </c>
      <c r="X442" s="77">
        <v>3350</v>
      </c>
      <c r="Y442" s="77">
        <v>3364</v>
      </c>
      <c r="Z442" s="77">
        <v>3433</v>
      </c>
      <c r="AA442" s="77">
        <v>3459</v>
      </c>
      <c r="AB442" s="77">
        <v>3423</v>
      </c>
      <c r="AC442" s="77">
        <v>3385</v>
      </c>
      <c r="AD442" s="77">
        <v>3283</v>
      </c>
      <c r="AE442" s="77">
        <v>3375</v>
      </c>
      <c r="AG442" s="76" t="s">
        <v>562</v>
      </c>
      <c r="AJ442" s="76" t="s">
        <v>542</v>
      </c>
      <c r="AK442" s="69"/>
      <c r="AL442" s="124"/>
      <c r="AM442" s="125"/>
      <c r="AN442" s="125"/>
      <c r="AO442" s="124"/>
    </row>
    <row r="443" spans="1:41" x14ac:dyDescent="0.2">
      <c r="A443" s="75" t="s">
        <v>468</v>
      </c>
      <c r="B443" s="75" t="s">
        <v>463</v>
      </c>
      <c r="C443" s="85">
        <v>1016</v>
      </c>
      <c r="D443" s="77">
        <v>1005</v>
      </c>
      <c r="E443" s="77">
        <v>993</v>
      </c>
      <c r="F443" s="77">
        <v>928</v>
      </c>
      <c r="G443" s="77">
        <v>915</v>
      </c>
      <c r="H443" s="77">
        <v>901</v>
      </c>
      <c r="I443" s="77">
        <v>896</v>
      </c>
      <c r="J443" s="77">
        <v>883</v>
      </c>
      <c r="K443" s="77">
        <v>885</v>
      </c>
      <c r="L443" s="77">
        <v>1019</v>
      </c>
      <c r="M443" s="77">
        <v>1011</v>
      </c>
      <c r="N443" s="77">
        <v>1002</v>
      </c>
      <c r="O443" s="77">
        <v>1001</v>
      </c>
      <c r="P443" s="77">
        <v>1012</v>
      </c>
      <c r="Q443" s="77">
        <v>1004</v>
      </c>
      <c r="R443" s="77">
        <v>983</v>
      </c>
      <c r="S443" s="77">
        <v>965</v>
      </c>
      <c r="T443" s="77">
        <v>967</v>
      </c>
      <c r="U443" s="77">
        <v>964</v>
      </c>
      <c r="V443" s="77">
        <v>1005</v>
      </c>
      <c r="W443" s="77">
        <v>1002</v>
      </c>
      <c r="X443" s="77">
        <v>982</v>
      </c>
      <c r="Y443" s="77">
        <v>979</v>
      </c>
      <c r="Z443" s="77">
        <v>966</v>
      </c>
      <c r="AA443" s="77">
        <v>956</v>
      </c>
      <c r="AB443" s="77">
        <v>966</v>
      </c>
      <c r="AC443" s="77">
        <v>977</v>
      </c>
      <c r="AD443" s="77">
        <v>1003</v>
      </c>
      <c r="AE443" s="77">
        <v>910</v>
      </c>
      <c r="AG443" s="76" t="s">
        <v>520</v>
      </c>
      <c r="AJ443" s="76" t="s">
        <v>542</v>
      </c>
      <c r="AK443" s="69"/>
      <c r="AL443" s="124"/>
      <c r="AM443" s="125"/>
      <c r="AN443" s="125"/>
      <c r="AO443" s="124"/>
    </row>
    <row r="444" spans="1:41" x14ac:dyDescent="0.2">
      <c r="A444" s="75" t="s">
        <v>469</v>
      </c>
      <c r="B444" s="75" t="s">
        <v>463</v>
      </c>
      <c r="C444" s="85">
        <v>3100</v>
      </c>
      <c r="D444" s="77">
        <v>3106</v>
      </c>
      <c r="E444" s="77">
        <v>3145</v>
      </c>
      <c r="F444" s="77">
        <v>3102</v>
      </c>
      <c r="G444" s="77">
        <v>3066</v>
      </c>
      <c r="H444" s="77">
        <v>3019</v>
      </c>
      <c r="I444" s="77">
        <v>2989</v>
      </c>
      <c r="J444" s="77">
        <v>2947</v>
      </c>
      <c r="K444" s="77">
        <v>2947</v>
      </c>
      <c r="L444" s="77">
        <v>2974</v>
      </c>
      <c r="M444" s="77">
        <v>2996</v>
      </c>
      <c r="N444" s="77">
        <v>2983</v>
      </c>
      <c r="O444" s="77">
        <v>2963</v>
      </c>
      <c r="P444" s="77">
        <v>3000</v>
      </c>
      <c r="Q444" s="77">
        <v>2954</v>
      </c>
      <c r="R444" s="77">
        <v>3030</v>
      </c>
      <c r="S444" s="77">
        <v>3015</v>
      </c>
      <c r="T444" s="77">
        <v>3024</v>
      </c>
      <c r="U444" s="77">
        <v>3009</v>
      </c>
      <c r="V444" s="77">
        <v>2986</v>
      </c>
      <c r="W444" s="77">
        <v>2970</v>
      </c>
      <c r="X444" s="77">
        <v>2916</v>
      </c>
      <c r="Y444" s="77">
        <v>2883</v>
      </c>
      <c r="Z444" s="77">
        <v>2649</v>
      </c>
      <c r="AA444" s="77">
        <v>2714</v>
      </c>
      <c r="AB444" s="77">
        <v>2763</v>
      </c>
      <c r="AC444" s="77">
        <v>2769</v>
      </c>
      <c r="AD444" s="77">
        <v>2793</v>
      </c>
      <c r="AE444" s="77">
        <v>2747</v>
      </c>
      <c r="AG444" s="76" t="s">
        <v>564</v>
      </c>
      <c r="AJ444" s="76" t="s">
        <v>546</v>
      </c>
      <c r="AK444" s="69"/>
      <c r="AL444" s="124"/>
      <c r="AM444" s="125"/>
      <c r="AN444" s="125"/>
      <c r="AO444" s="124"/>
    </row>
    <row r="445" spans="1:41" x14ac:dyDescent="0.2">
      <c r="A445" s="75" t="s">
        <v>470</v>
      </c>
      <c r="B445" s="75" t="s">
        <v>463</v>
      </c>
      <c r="C445" s="85">
        <v>6956</v>
      </c>
      <c r="D445" s="77">
        <v>7097</v>
      </c>
      <c r="E445" s="77">
        <v>7086</v>
      </c>
      <c r="F445" s="77">
        <v>7202</v>
      </c>
      <c r="G445" s="77">
        <v>7132</v>
      </c>
      <c r="H445" s="77">
        <v>7051</v>
      </c>
      <c r="I445" s="77">
        <v>6992</v>
      </c>
      <c r="J445" s="77">
        <v>6898</v>
      </c>
      <c r="K445" s="77">
        <v>6902</v>
      </c>
      <c r="L445" s="77">
        <v>7288</v>
      </c>
      <c r="M445" s="77">
        <v>7239</v>
      </c>
      <c r="N445" s="77">
        <v>7292</v>
      </c>
      <c r="O445" s="77">
        <v>7313</v>
      </c>
      <c r="P445" s="77">
        <v>7408</v>
      </c>
      <c r="Q445" s="77">
        <v>7338</v>
      </c>
      <c r="R445" s="77">
        <v>7356</v>
      </c>
      <c r="S445" s="77">
        <v>7401</v>
      </c>
      <c r="T445" s="77">
        <v>7443</v>
      </c>
      <c r="U445" s="77">
        <v>7415</v>
      </c>
      <c r="V445" s="77">
        <v>7788</v>
      </c>
      <c r="W445" s="77">
        <v>7780</v>
      </c>
      <c r="X445" s="77">
        <v>7752</v>
      </c>
      <c r="Y445" s="77">
        <v>7754</v>
      </c>
      <c r="Z445" s="77">
        <v>7807</v>
      </c>
      <c r="AA445" s="77">
        <v>7824</v>
      </c>
      <c r="AB445" s="77">
        <v>7803</v>
      </c>
      <c r="AC445" s="77">
        <v>7840</v>
      </c>
      <c r="AD445" s="77">
        <v>7659</v>
      </c>
      <c r="AE445" s="77">
        <v>7786</v>
      </c>
      <c r="AG445" s="76" t="s">
        <v>520</v>
      </c>
      <c r="AJ445" s="76" t="s">
        <v>542</v>
      </c>
      <c r="AK445" s="69"/>
      <c r="AL445" s="124"/>
      <c r="AM445" s="125"/>
      <c r="AN445" s="125"/>
      <c r="AO445" s="124"/>
    </row>
    <row r="446" spans="1:41" x14ac:dyDescent="0.2">
      <c r="A446" s="75" t="s">
        <v>171</v>
      </c>
      <c r="B446" s="75" t="s">
        <v>172</v>
      </c>
      <c r="C446" s="85">
        <v>26066</v>
      </c>
      <c r="D446" s="77">
        <v>26472</v>
      </c>
      <c r="E446" s="77">
        <v>26796</v>
      </c>
      <c r="F446" s="77">
        <v>27259</v>
      </c>
      <c r="G446" s="77">
        <v>27098</v>
      </c>
      <c r="H446" s="77">
        <v>27364</v>
      </c>
      <c r="I446" s="77">
        <v>27727</v>
      </c>
      <c r="J446" s="77">
        <v>28657</v>
      </c>
      <c r="K446" s="77">
        <v>29004</v>
      </c>
      <c r="L446" s="77">
        <v>26964</v>
      </c>
      <c r="M446" s="77">
        <v>26973</v>
      </c>
      <c r="N446" s="77">
        <v>27035</v>
      </c>
      <c r="O446" s="77">
        <v>26990</v>
      </c>
      <c r="P446" s="77">
        <v>27209</v>
      </c>
      <c r="Q446" s="77">
        <v>27319</v>
      </c>
      <c r="R446" s="77">
        <v>27916</v>
      </c>
      <c r="S446" s="77">
        <v>27815</v>
      </c>
      <c r="T446" s="77">
        <v>27977</v>
      </c>
      <c r="U446" s="77">
        <v>28086</v>
      </c>
      <c r="V446" s="77">
        <v>26906</v>
      </c>
      <c r="W446" s="77">
        <v>27053</v>
      </c>
      <c r="X446" s="77">
        <v>26835</v>
      </c>
      <c r="Y446" s="77">
        <v>27004</v>
      </c>
      <c r="Z446" s="77">
        <v>27216</v>
      </c>
      <c r="AA446" s="77">
        <v>27245</v>
      </c>
      <c r="AB446" s="77">
        <v>27452</v>
      </c>
      <c r="AC446" s="77">
        <v>27499</v>
      </c>
      <c r="AD446" s="77">
        <v>27570</v>
      </c>
      <c r="AE446" s="77">
        <v>27175</v>
      </c>
      <c r="AG446" s="76" t="s">
        <v>561</v>
      </c>
      <c r="AJ446" s="76" t="s">
        <v>541</v>
      </c>
      <c r="AK446" s="69"/>
      <c r="AL446" s="124"/>
      <c r="AM446" s="125"/>
      <c r="AN446" s="125"/>
      <c r="AO446" s="124"/>
    </row>
    <row r="447" spans="1:41" x14ac:dyDescent="0.2">
      <c r="A447" s="75" t="s">
        <v>471</v>
      </c>
      <c r="B447" s="75" t="s">
        <v>172</v>
      </c>
      <c r="C447" s="85">
        <v>11411</v>
      </c>
      <c r="D447" s="77">
        <v>11674</v>
      </c>
      <c r="E447" s="77">
        <v>12275</v>
      </c>
      <c r="F447" s="77">
        <v>12574</v>
      </c>
      <c r="G447" s="77">
        <v>13020</v>
      </c>
      <c r="H447" s="77">
        <v>13665</v>
      </c>
      <c r="I447" s="77">
        <v>14380</v>
      </c>
      <c r="J447" s="77">
        <v>15095</v>
      </c>
      <c r="K447" s="77">
        <v>15571</v>
      </c>
      <c r="L447" s="77">
        <v>16096</v>
      </c>
      <c r="M447" s="77">
        <v>16125</v>
      </c>
      <c r="N447" s="77">
        <v>16173</v>
      </c>
      <c r="O447" s="77">
        <v>16325</v>
      </c>
      <c r="P447" s="77">
        <v>17107</v>
      </c>
      <c r="Q447" s="77">
        <v>17574</v>
      </c>
      <c r="R447" s="77">
        <v>17644</v>
      </c>
      <c r="S447" s="77">
        <v>17477</v>
      </c>
      <c r="T447" s="77">
        <v>17573</v>
      </c>
      <c r="U447" s="77">
        <v>17605</v>
      </c>
      <c r="V447" s="77">
        <v>18291</v>
      </c>
      <c r="W447" s="77">
        <v>18373</v>
      </c>
      <c r="X447" s="77">
        <v>18550</v>
      </c>
      <c r="Y447" s="77">
        <v>19039</v>
      </c>
      <c r="Z447" s="77">
        <v>19239</v>
      </c>
      <c r="AA447" s="77">
        <v>19379</v>
      </c>
      <c r="AB447" s="77">
        <v>19674</v>
      </c>
      <c r="AC447" s="77">
        <v>19896</v>
      </c>
      <c r="AD447" s="77">
        <v>19794</v>
      </c>
      <c r="AE447" s="77">
        <v>19972</v>
      </c>
      <c r="AG447" s="76" t="s">
        <v>520</v>
      </c>
      <c r="AJ447" s="76" t="s">
        <v>542</v>
      </c>
      <c r="AK447" s="69"/>
      <c r="AL447" s="124"/>
      <c r="AM447" s="125"/>
      <c r="AN447" s="125"/>
      <c r="AO447" s="124"/>
    </row>
    <row r="448" spans="1:41" x14ac:dyDescent="0.2">
      <c r="A448" s="75" t="s">
        <v>173</v>
      </c>
      <c r="B448" s="75" t="s">
        <v>172</v>
      </c>
      <c r="C448" s="85">
        <v>83758</v>
      </c>
      <c r="D448" s="77">
        <v>84860</v>
      </c>
      <c r="E448" s="77">
        <v>85447</v>
      </c>
      <c r="F448" s="77">
        <v>85994</v>
      </c>
      <c r="G448" s="77">
        <v>86490</v>
      </c>
      <c r="H448" s="77">
        <v>89064</v>
      </c>
      <c r="I448" s="77">
        <v>91193</v>
      </c>
      <c r="J448" s="77">
        <v>92414</v>
      </c>
      <c r="K448" s="77">
        <v>95327</v>
      </c>
      <c r="L448" s="77">
        <v>97611</v>
      </c>
      <c r="M448" s="77">
        <v>100124</v>
      </c>
      <c r="N448" s="77">
        <v>102496</v>
      </c>
      <c r="O448" s="77">
        <v>103599</v>
      </c>
      <c r="P448" s="77">
        <v>105247</v>
      </c>
      <c r="Q448" s="77">
        <v>105601</v>
      </c>
      <c r="R448" s="77">
        <v>105421</v>
      </c>
      <c r="S448" s="77">
        <v>106142</v>
      </c>
      <c r="T448" s="77">
        <v>106440</v>
      </c>
      <c r="U448" s="77">
        <v>105955</v>
      </c>
      <c r="V448" s="77">
        <v>105955</v>
      </c>
      <c r="W448" s="77">
        <v>106897</v>
      </c>
      <c r="X448" s="77">
        <v>109408</v>
      </c>
      <c r="Y448" s="77">
        <v>110909</v>
      </c>
      <c r="Z448" s="77">
        <v>112182</v>
      </c>
      <c r="AA448" s="77">
        <v>113173</v>
      </c>
      <c r="AB448" s="77">
        <v>115346</v>
      </c>
      <c r="AC448" s="77">
        <v>116156</v>
      </c>
      <c r="AD448" s="77">
        <v>117149</v>
      </c>
      <c r="AE448" s="77">
        <v>116981</v>
      </c>
      <c r="AG448" s="76" t="s">
        <v>520</v>
      </c>
      <c r="AJ448" s="76" t="s">
        <v>542</v>
      </c>
      <c r="AK448" s="69"/>
      <c r="AL448" s="124"/>
      <c r="AM448" s="125"/>
      <c r="AN448" s="125"/>
      <c r="AO448" s="124"/>
    </row>
    <row r="449" spans="1:41" x14ac:dyDescent="0.2">
      <c r="A449" s="75" t="s">
        <v>472</v>
      </c>
      <c r="B449" s="75" t="s">
        <v>172</v>
      </c>
      <c r="C449" s="85">
        <v>3556</v>
      </c>
      <c r="D449" s="77">
        <v>3646</v>
      </c>
      <c r="E449" s="77">
        <v>3630</v>
      </c>
      <c r="F449" s="77">
        <v>3670</v>
      </c>
      <c r="G449" s="77">
        <v>3646</v>
      </c>
      <c r="H449" s="77">
        <v>3709</v>
      </c>
      <c r="I449" s="77">
        <v>3907</v>
      </c>
      <c r="J449" s="77">
        <v>4345</v>
      </c>
      <c r="K449" s="77">
        <v>4852</v>
      </c>
      <c r="L449" s="77">
        <v>4741</v>
      </c>
      <c r="M449" s="77">
        <v>5326</v>
      </c>
      <c r="N449" s="77">
        <v>5717</v>
      </c>
      <c r="O449" s="77">
        <v>6274</v>
      </c>
      <c r="P449" s="77">
        <v>6809</v>
      </c>
      <c r="Q449" s="77">
        <v>7376</v>
      </c>
      <c r="R449" s="77">
        <v>7823</v>
      </c>
      <c r="S449" s="77">
        <v>8044</v>
      </c>
      <c r="T449" s="77">
        <v>8222</v>
      </c>
      <c r="U449" s="77">
        <v>8324</v>
      </c>
      <c r="V449" s="77">
        <v>7373</v>
      </c>
      <c r="W449" s="77">
        <v>7455</v>
      </c>
      <c r="X449" s="77">
        <v>7654</v>
      </c>
      <c r="Y449" s="77">
        <v>7955</v>
      </c>
      <c r="Z449" s="77">
        <v>8209</v>
      </c>
      <c r="AA449" s="77">
        <v>8509</v>
      </c>
      <c r="AB449" s="77">
        <v>8893</v>
      </c>
      <c r="AC449" s="77">
        <v>9188</v>
      </c>
      <c r="AD449" s="77">
        <v>9416</v>
      </c>
      <c r="AE449" s="77">
        <v>9987</v>
      </c>
      <c r="AG449" s="76" t="s">
        <v>520</v>
      </c>
      <c r="AJ449" s="76" t="s">
        <v>542</v>
      </c>
      <c r="AK449" s="69"/>
      <c r="AL449" s="124"/>
      <c r="AM449" s="125"/>
      <c r="AN449" s="125"/>
      <c r="AO449" s="124"/>
    </row>
    <row r="450" spans="1:41" x14ac:dyDescent="0.2">
      <c r="A450" s="75" t="s">
        <v>473</v>
      </c>
      <c r="B450" s="75" t="s">
        <v>172</v>
      </c>
      <c r="C450" s="85">
        <v>23312</v>
      </c>
      <c r="D450" s="77">
        <v>23724</v>
      </c>
      <c r="E450" s="77">
        <v>24487</v>
      </c>
      <c r="F450" s="77">
        <v>25119</v>
      </c>
      <c r="G450" s="77">
        <v>25408</v>
      </c>
      <c r="H450" s="77">
        <v>25828</v>
      </c>
      <c r="I450" s="77">
        <v>26169</v>
      </c>
      <c r="J450" s="77">
        <v>26722</v>
      </c>
      <c r="K450" s="77">
        <v>27247</v>
      </c>
      <c r="L450" s="77">
        <v>26337</v>
      </c>
      <c r="M450" s="77">
        <v>26594</v>
      </c>
      <c r="N450" s="77">
        <v>26869</v>
      </c>
      <c r="O450" s="77">
        <v>27416</v>
      </c>
      <c r="P450" s="77">
        <v>27601</v>
      </c>
      <c r="Q450" s="77">
        <v>27748</v>
      </c>
      <c r="R450" s="77">
        <v>27980</v>
      </c>
      <c r="S450" s="77">
        <v>28031</v>
      </c>
      <c r="T450" s="77">
        <v>28856</v>
      </c>
      <c r="U450" s="77">
        <v>28962</v>
      </c>
      <c r="V450" s="77">
        <v>27992</v>
      </c>
      <c r="W450" s="77">
        <v>28117</v>
      </c>
      <c r="X450" s="77">
        <v>28195</v>
      </c>
      <c r="Y450" s="77">
        <v>28418</v>
      </c>
      <c r="Z450" s="77">
        <v>28869</v>
      </c>
      <c r="AA450" s="77">
        <v>28963</v>
      </c>
      <c r="AB450" s="77">
        <v>29152</v>
      </c>
      <c r="AC450" s="77">
        <v>29192</v>
      </c>
      <c r="AD450" s="77">
        <v>29447</v>
      </c>
      <c r="AE450" s="77">
        <v>29119</v>
      </c>
      <c r="AG450" s="76" t="s">
        <v>520</v>
      </c>
      <c r="AJ450" s="76" t="s">
        <v>542</v>
      </c>
      <c r="AK450" s="69"/>
      <c r="AL450" s="124"/>
      <c r="AM450" s="125"/>
      <c r="AN450" s="125"/>
      <c r="AO450" s="124"/>
    </row>
    <row r="451" spans="1:41" x14ac:dyDescent="0.2">
      <c r="A451" s="75" t="s">
        <v>474</v>
      </c>
      <c r="B451" s="75" t="s">
        <v>172</v>
      </c>
      <c r="C451" s="85">
        <v>77504</v>
      </c>
      <c r="D451" s="77">
        <v>79996</v>
      </c>
      <c r="E451" s="77">
        <v>81592</v>
      </c>
      <c r="F451" s="77">
        <v>83040</v>
      </c>
      <c r="G451" s="77">
        <v>83858</v>
      </c>
      <c r="H451" s="77">
        <v>85137</v>
      </c>
      <c r="I451" s="77">
        <v>87366</v>
      </c>
      <c r="J451" s="77">
        <v>89320</v>
      </c>
      <c r="K451" s="77">
        <v>91461</v>
      </c>
      <c r="L451" s="77">
        <v>90179</v>
      </c>
      <c r="M451" s="77">
        <v>92125</v>
      </c>
      <c r="N451" s="77">
        <v>93927</v>
      </c>
      <c r="O451" s="77">
        <v>95082</v>
      </c>
      <c r="P451" s="77">
        <v>96371</v>
      </c>
      <c r="Q451" s="77">
        <v>96395</v>
      </c>
      <c r="R451" s="77">
        <v>96489</v>
      </c>
      <c r="S451" s="77">
        <v>96404</v>
      </c>
      <c r="T451" s="77">
        <v>96450</v>
      </c>
      <c r="U451" s="77">
        <v>97305</v>
      </c>
      <c r="V451" s="77">
        <v>92311</v>
      </c>
      <c r="W451" s="77">
        <v>92514</v>
      </c>
      <c r="X451" s="77">
        <v>92974</v>
      </c>
      <c r="Y451" s="77">
        <v>93496</v>
      </c>
      <c r="Z451" s="77">
        <v>94284</v>
      </c>
      <c r="AA451" s="77">
        <v>95800</v>
      </c>
      <c r="AB451" s="77">
        <v>97736</v>
      </c>
      <c r="AC451" s="77">
        <v>98977</v>
      </c>
      <c r="AD451" s="77">
        <v>98807</v>
      </c>
      <c r="AE451" s="77">
        <v>98855</v>
      </c>
      <c r="AG451" s="76" t="s">
        <v>520</v>
      </c>
      <c r="AJ451" s="76" t="s">
        <v>542</v>
      </c>
      <c r="AK451" s="69"/>
      <c r="AL451" s="124"/>
      <c r="AM451" s="125"/>
      <c r="AN451" s="125"/>
      <c r="AO451" s="124"/>
    </row>
    <row r="452" spans="1:41" x14ac:dyDescent="0.2">
      <c r="A452" s="75" t="s">
        <v>174</v>
      </c>
      <c r="B452" s="75" t="s">
        <v>172</v>
      </c>
      <c r="C452" s="85">
        <v>113492</v>
      </c>
      <c r="D452" s="77">
        <v>114434</v>
      </c>
      <c r="E452" s="77">
        <v>114711</v>
      </c>
      <c r="F452" s="77">
        <v>112422</v>
      </c>
      <c r="G452" s="77">
        <v>111812</v>
      </c>
      <c r="H452" s="77">
        <v>110538</v>
      </c>
      <c r="I452" s="77">
        <v>110967</v>
      </c>
      <c r="J452" s="77">
        <v>112679</v>
      </c>
      <c r="K452" s="77">
        <v>114715</v>
      </c>
      <c r="L452" s="77">
        <v>117560</v>
      </c>
      <c r="M452" s="77">
        <v>118823</v>
      </c>
      <c r="N452" s="77">
        <v>120108</v>
      </c>
      <c r="O452" s="77">
        <v>121085</v>
      </c>
      <c r="P452" s="77">
        <v>120724</v>
      </c>
      <c r="Q452" s="77">
        <v>121099</v>
      </c>
      <c r="R452" s="77">
        <v>121425</v>
      </c>
      <c r="S452" s="77">
        <v>120416</v>
      </c>
      <c r="T452" s="77">
        <v>121055</v>
      </c>
      <c r="U452" s="77">
        <v>121435</v>
      </c>
      <c r="V452" s="77">
        <v>115773</v>
      </c>
      <c r="W452" s="77">
        <v>116496</v>
      </c>
      <c r="X452" s="77">
        <v>116608</v>
      </c>
      <c r="Y452" s="77">
        <v>117352</v>
      </c>
      <c r="Z452" s="77">
        <v>117844</v>
      </c>
      <c r="AA452" s="77">
        <v>118503</v>
      </c>
      <c r="AB452" s="77">
        <v>118851</v>
      </c>
      <c r="AC452" s="77">
        <v>119252</v>
      </c>
      <c r="AD452" s="77">
        <v>119544</v>
      </c>
      <c r="AE452" s="77">
        <v>119063</v>
      </c>
      <c r="AG452" s="76" t="s">
        <v>564</v>
      </c>
      <c r="AJ452" s="76" t="s">
        <v>546</v>
      </c>
      <c r="AK452" s="69"/>
      <c r="AL452" s="124"/>
      <c r="AM452" s="125"/>
      <c r="AN452" s="125"/>
      <c r="AO452" s="124"/>
    </row>
    <row r="453" spans="1:41" x14ac:dyDescent="0.2">
      <c r="A453" s="75" t="s">
        <v>175</v>
      </c>
      <c r="B453" s="75" t="s">
        <v>176</v>
      </c>
      <c r="C453" s="85">
        <v>5205</v>
      </c>
      <c r="D453" s="77">
        <v>5284</v>
      </c>
      <c r="E453" s="77">
        <v>5361</v>
      </c>
      <c r="F453" s="77">
        <v>5393</v>
      </c>
      <c r="G453" s="77">
        <v>5485</v>
      </c>
      <c r="H453" s="77">
        <v>5552</v>
      </c>
      <c r="I453" s="77">
        <v>5663</v>
      </c>
      <c r="J453" s="77">
        <v>6084</v>
      </c>
      <c r="K453" s="77">
        <v>6416</v>
      </c>
      <c r="L453" s="77">
        <v>7068</v>
      </c>
      <c r="M453" s="77">
        <v>7334</v>
      </c>
      <c r="N453" s="77">
        <v>7511</v>
      </c>
      <c r="O453" s="77">
        <v>7936</v>
      </c>
      <c r="P453" s="77">
        <v>8228</v>
      </c>
      <c r="Q453" s="77">
        <v>8454</v>
      </c>
      <c r="R453" s="77">
        <v>8517</v>
      </c>
      <c r="S453" s="77">
        <v>8541</v>
      </c>
      <c r="T453" s="77">
        <v>8595</v>
      </c>
      <c r="U453" s="77">
        <v>8636</v>
      </c>
      <c r="V453" s="77">
        <v>8623</v>
      </c>
      <c r="W453" s="77">
        <v>8641</v>
      </c>
      <c r="X453" s="77">
        <v>8724</v>
      </c>
      <c r="Y453" s="77">
        <v>8774</v>
      </c>
      <c r="Z453" s="77">
        <v>8893</v>
      </c>
      <c r="AA453" s="77">
        <v>8927</v>
      </c>
      <c r="AB453" s="77">
        <v>8988</v>
      </c>
      <c r="AC453" s="77">
        <v>9134</v>
      </c>
      <c r="AD453" s="77">
        <v>9257</v>
      </c>
      <c r="AE453" s="77">
        <v>9213</v>
      </c>
      <c r="AG453" s="76" t="s">
        <v>563</v>
      </c>
      <c r="AJ453" s="76" t="s">
        <v>543</v>
      </c>
      <c r="AK453" s="69"/>
      <c r="AL453" s="124"/>
      <c r="AM453" s="125"/>
      <c r="AN453" s="125"/>
      <c r="AO453" s="124"/>
    </row>
    <row r="454" spans="1:41" x14ac:dyDescent="0.2">
      <c r="A454" s="75" t="s">
        <v>475</v>
      </c>
      <c r="B454" s="75" t="s">
        <v>176</v>
      </c>
      <c r="C454" s="85">
        <v>6060</v>
      </c>
      <c r="D454" s="77">
        <v>6306</v>
      </c>
      <c r="E454" s="77">
        <v>6355</v>
      </c>
      <c r="F454" s="77">
        <v>6471</v>
      </c>
      <c r="G454" s="77">
        <v>6510</v>
      </c>
      <c r="H454" s="77">
        <v>6566</v>
      </c>
      <c r="I454" s="77">
        <v>6684</v>
      </c>
      <c r="J454" s="77">
        <v>6797</v>
      </c>
      <c r="K454" s="77">
        <v>6814</v>
      </c>
      <c r="L454" s="77">
        <v>6598</v>
      </c>
      <c r="M454" s="77">
        <v>6815</v>
      </c>
      <c r="N454" s="77">
        <v>6875</v>
      </c>
      <c r="O454" s="77">
        <v>7020</v>
      </c>
      <c r="P454" s="77">
        <v>7324</v>
      </c>
      <c r="Q454" s="77">
        <v>7381</v>
      </c>
      <c r="R454" s="77">
        <v>7535</v>
      </c>
      <c r="S454" s="77">
        <v>7382</v>
      </c>
      <c r="T454" s="77">
        <v>7409</v>
      </c>
      <c r="U454" s="77">
        <v>7476</v>
      </c>
      <c r="V454" s="77">
        <v>7271</v>
      </c>
      <c r="W454" s="77">
        <v>7286</v>
      </c>
      <c r="X454" s="77">
        <v>7306</v>
      </c>
      <c r="Y454" s="77">
        <v>7320</v>
      </c>
      <c r="Z454" s="77">
        <v>7371</v>
      </c>
      <c r="AA454" s="77">
        <v>7376</v>
      </c>
      <c r="AB454" s="77">
        <v>7453</v>
      </c>
      <c r="AC454" s="77">
        <v>7716</v>
      </c>
      <c r="AD454" s="77">
        <v>7919</v>
      </c>
      <c r="AE454" s="77">
        <v>7533</v>
      </c>
      <c r="AG454" s="76" t="s">
        <v>565</v>
      </c>
      <c r="AJ454" s="76" t="s">
        <v>544</v>
      </c>
      <c r="AK454" s="69"/>
      <c r="AL454" s="124"/>
      <c r="AM454" s="125"/>
      <c r="AN454" s="125"/>
      <c r="AO454" s="124"/>
    </row>
    <row r="455" spans="1:41" x14ac:dyDescent="0.2">
      <c r="A455" s="75" t="s">
        <v>476</v>
      </c>
      <c r="B455" s="75" t="s">
        <v>176</v>
      </c>
      <c r="C455" s="85">
        <v>9529</v>
      </c>
      <c r="D455" s="77">
        <v>9539</v>
      </c>
      <c r="E455" s="77">
        <v>9580</v>
      </c>
      <c r="F455" s="77">
        <v>9435</v>
      </c>
      <c r="G455" s="77">
        <v>9598</v>
      </c>
      <c r="H455" s="77">
        <v>9665</v>
      </c>
      <c r="I455" s="77">
        <v>9894</v>
      </c>
      <c r="J455" s="77">
        <v>10023</v>
      </c>
      <c r="K455" s="77">
        <v>10430</v>
      </c>
      <c r="L455" s="77">
        <v>11162</v>
      </c>
      <c r="M455" s="77">
        <v>11447</v>
      </c>
      <c r="N455" s="77">
        <v>11468</v>
      </c>
      <c r="O455" s="77">
        <v>11596</v>
      </c>
      <c r="P455" s="77">
        <v>11693</v>
      </c>
      <c r="Q455" s="77">
        <v>11704</v>
      </c>
      <c r="R455" s="77">
        <v>11706</v>
      </c>
      <c r="S455" s="77">
        <v>11656</v>
      </c>
      <c r="T455" s="77">
        <v>11782</v>
      </c>
      <c r="U455" s="77">
        <v>11931</v>
      </c>
      <c r="V455" s="77">
        <v>11420</v>
      </c>
      <c r="W455" s="77">
        <v>11458</v>
      </c>
      <c r="X455" s="77">
        <v>11414</v>
      </c>
      <c r="Y455" s="77">
        <v>11540</v>
      </c>
      <c r="Z455" s="77">
        <v>11707</v>
      </c>
      <c r="AA455" s="77">
        <v>11734</v>
      </c>
      <c r="AB455" s="77">
        <v>11757</v>
      </c>
      <c r="AC455" s="77">
        <v>12061</v>
      </c>
      <c r="AD455" s="77">
        <v>12501</v>
      </c>
      <c r="AE455" s="77">
        <v>12089</v>
      </c>
      <c r="AG455" s="76" t="s">
        <v>520</v>
      </c>
      <c r="AJ455" s="76" t="s">
        <v>542</v>
      </c>
      <c r="AK455" s="69"/>
      <c r="AL455" s="124"/>
      <c r="AM455" s="125"/>
      <c r="AN455" s="125"/>
      <c r="AO455" s="124"/>
    </row>
    <row r="456" spans="1:41" x14ac:dyDescent="0.2">
      <c r="A456" s="75" t="s">
        <v>477</v>
      </c>
      <c r="B456" s="75" t="s">
        <v>176</v>
      </c>
      <c r="C456" s="85">
        <v>44064</v>
      </c>
      <c r="D456" s="77">
        <v>44644</v>
      </c>
      <c r="E456" s="77">
        <v>46015</v>
      </c>
      <c r="F456" s="77">
        <v>46819</v>
      </c>
      <c r="G456" s="77">
        <v>47759</v>
      </c>
      <c r="H456" s="77">
        <v>49192</v>
      </c>
      <c r="I456" s="77">
        <v>50387</v>
      </c>
      <c r="J456" s="77">
        <v>51698</v>
      </c>
      <c r="K456" s="77">
        <v>52985</v>
      </c>
      <c r="L456" s="77">
        <v>55321</v>
      </c>
      <c r="M456" s="77">
        <v>55727</v>
      </c>
      <c r="N456" s="77">
        <v>56014</v>
      </c>
      <c r="O456" s="77">
        <v>55884</v>
      </c>
      <c r="P456" s="77">
        <v>56542</v>
      </c>
      <c r="Q456" s="77">
        <v>56727</v>
      </c>
      <c r="R456" s="77">
        <v>56996</v>
      </c>
      <c r="S456" s="77">
        <v>57187</v>
      </c>
      <c r="T456" s="77">
        <v>57739</v>
      </c>
      <c r="U456" s="77">
        <v>58401</v>
      </c>
      <c r="V456" s="77">
        <v>58033</v>
      </c>
      <c r="W456" s="77">
        <v>58245</v>
      </c>
      <c r="X456" s="77">
        <v>59327</v>
      </c>
      <c r="Y456" s="77">
        <v>60076</v>
      </c>
      <c r="Z456" s="77">
        <v>60953</v>
      </c>
      <c r="AA456" s="77">
        <v>61488</v>
      </c>
      <c r="AB456" s="77">
        <v>61657</v>
      </c>
      <c r="AC456" s="77">
        <v>62708</v>
      </c>
      <c r="AD456" s="77">
        <v>62247</v>
      </c>
      <c r="AE456" s="77">
        <v>61873</v>
      </c>
      <c r="AG456" s="76" t="s">
        <v>520</v>
      </c>
      <c r="AJ456" s="76" t="s">
        <v>542</v>
      </c>
      <c r="AK456" s="69"/>
      <c r="AL456" s="124"/>
      <c r="AM456" s="125"/>
      <c r="AN456" s="125"/>
      <c r="AO456" s="124"/>
    </row>
    <row r="457" spans="1:41" x14ac:dyDescent="0.2">
      <c r="A457" s="75" t="s">
        <v>478</v>
      </c>
      <c r="B457" s="75" t="s">
        <v>176</v>
      </c>
      <c r="C457" s="85">
        <v>37660</v>
      </c>
      <c r="D457" s="77">
        <v>38019</v>
      </c>
      <c r="E457" s="77">
        <v>38152</v>
      </c>
      <c r="F457" s="77">
        <v>37811</v>
      </c>
      <c r="G457" s="77">
        <v>38420</v>
      </c>
      <c r="H457" s="77">
        <v>38862</v>
      </c>
      <c r="I457" s="77">
        <v>39527</v>
      </c>
      <c r="J457" s="77">
        <v>40055</v>
      </c>
      <c r="K457" s="77">
        <v>39952</v>
      </c>
      <c r="L457" s="77">
        <v>42188</v>
      </c>
      <c r="M457" s="77">
        <v>42198</v>
      </c>
      <c r="N457" s="77">
        <v>42572</v>
      </c>
      <c r="O457" s="77">
        <v>42127</v>
      </c>
      <c r="P457" s="77">
        <v>42380</v>
      </c>
      <c r="Q457" s="77">
        <v>43027</v>
      </c>
      <c r="R457" s="77">
        <v>42959</v>
      </c>
      <c r="S457" s="77">
        <v>42879</v>
      </c>
      <c r="T457" s="77">
        <v>43020</v>
      </c>
      <c r="U457" s="77">
        <v>43398</v>
      </c>
      <c r="V457" s="77">
        <v>40818</v>
      </c>
      <c r="W457" s="77">
        <v>40902</v>
      </c>
      <c r="X457" s="77">
        <v>41433</v>
      </c>
      <c r="Y457" s="77">
        <v>41689</v>
      </c>
      <c r="Z457" s="77">
        <v>42325</v>
      </c>
      <c r="AA457" s="77">
        <v>42586</v>
      </c>
      <c r="AB457" s="77">
        <v>42490</v>
      </c>
      <c r="AC457" s="77">
        <v>43598</v>
      </c>
      <c r="AD457" s="77">
        <v>43339</v>
      </c>
      <c r="AE457" s="77">
        <v>43069</v>
      </c>
      <c r="AG457" s="76" t="s">
        <v>520</v>
      </c>
      <c r="AJ457" s="76" t="s">
        <v>542</v>
      </c>
      <c r="AK457" s="69"/>
      <c r="AL457" s="124"/>
      <c r="AM457" s="125"/>
      <c r="AN457" s="125"/>
      <c r="AO457" s="124"/>
    </row>
    <row r="458" spans="1:41" x14ac:dyDescent="0.2">
      <c r="A458" s="75" t="s">
        <v>177</v>
      </c>
      <c r="B458" s="75" t="s">
        <v>176</v>
      </c>
      <c r="C458" s="85">
        <v>118380</v>
      </c>
      <c r="D458" s="77">
        <v>120946</v>
      </c>
      <c r="E458" s="77">
        <v>122134</v>
      </c>
      <c r="F458" s="77">
        <v>123650</v>
      </c>
      <c r="G458" s="77">
        <v>125856</v>
      </c>
      <c r="H458" s="77">
        <v>128245</v>
      </c>
      <c r="I458" s="77">
        <v>136007</v>
      </c>
      <c r="J458" s="77">
        <v>138823</v>
      </c>
      <c r="K458" s="77">
        <v>141989</v>
      </c>
      <c r="L458" s="77">
        <v>149221</v>
      </c>
      <c r="M458" s="77">
        <v>151927</v>
      </c>
      <c r="N458" s="77">
        <v>154453</v>
      </c>
      <c r="O458" s="77">
        <v>154379</v>
      </c>
      <c r="P458" s="77">
        <v>156028</v>
      </c>
      <c r="Q458" s="77">
        <v>157145</v>
      </c>
      <c r="R458" s="77">
        <v>157985</v>
      </c>
      <c r="S458" s="77">
        <v>159317</v>
      </c>
      <c r="T458" s="77">
        <v>161496</v>
      </c>
      <c r="U458" s="77">
        <v>163436</v>
      </c>
      <c r="V458" s="77">
        <v>168034</v>
      </c>
      <c r="W458" s="77">
        <v>169070</v>
      </c>
      <c r="X458" s="77">
        <v>171971</v>
      </c>
      <c r="Y458" s="77">
        <v>173611</v>
      </c>
      <c r="Z458" s="77">
        <v>175693</v>
      </c>
      <c r="AA458" s="77">
        <v>176937</v>
      </c>
      <c r="AB458" s="77">
        <v>178064</v>
      </c>
      <c r="AC458" s="77">
        <v>178488</v>
      </c>
      <c r="AD458" s="77">
        <v>175625</v>
      </c>
      <c r="AE458" s="77">
        <v>173628</v>
      </c>
      <c r="AG458" s="76" t="s">
        <v>520</v>
      </c>
      <c r="AJ458" s="76" t="s">
        <v>542</v>
      </c>
      <c r="AK458" s="69"/>
      <c r="AL458" s="124"/>
      <c r="AM458" s="125"/>
      <c r="AN458" s="125"/>
      <c r="AO458" s="124"/>
    </row>
    <row r="459" spans="1:41" x14ac:dyDescent="0.2">
      <c r="A459" s="75" t="s">
        <v>479</v>
      </c>
      <c r="B459" s="75" t="s">
        <v>176</v>
      </c>
      <c r="C459" s="85">
        <v>7174</v>
      </c>
      <c r="D459" s="77">
        <v>7204</v>
      </c>
      <c r="E459" s="77">
        <v>7337</v>
      </c>
      <c r="F459" s="77">
        <v>7470</v>
      </c>
      <c r="G459" s="77">
        <v>7524</v>
      </c>
      <c r="H459" s="77">
        <v>7617</v>
      </c>
      <c r="I459" s="77">
        <v>7792</v>
      </c>
      <c r="J459" s="77">
        <v>7912</v>
      </c>
      <c r="K459" s="77">
        <v>8019</v>
      </c>
      <c r="L459" s="77">
        <v>7783</v>
      </c>
      <c r="M459" s="77">
        <v>7808</v>
      </c>
      <c r="N459" s="77">
        <v>7811</v>
      </c>
      <c r="O459" s="77">
        <v>7740</v>
      </c>
      <c r="P459" s="77">
        <v>7782</v>
      </c>
      <c r="Q459" s="77">
        <v>7753</v>
      </c>
      <c r="R459" s="77">
        <v>7760</v>
      </c>
      <c r="S459" s="77">
        <v>7680</v>
      </c>
      <c r="T459" s="77">
        <v>7734</v>
      </c>
      <c r="U459" s="77">
        <v>7943</v>
      </c>
      <c r="V459" s="77">
        <v>7387</v>
      </c>
      <c r="W459" s="77">
        <v>7415</v>
      </c>
      <c r="X459" s="77">
        <v>7469</v>
      </c>
      <c r="Y459" s="77">
        <v>7521</v>
      </c>
      <c r="Z459" s="77">
        <v>7593</v>
      </c>
      <c r="AA459" s="77">
        <v>7609</v>
      </c>
      <c r="AB459" s="77">
        <v>7624</v>
      </c>
      <c r="AC459" s="77">
        <v>7786</v>
      </c>
      <c r="AD459" s="77">
        <v>7885</v>
      </c>
      <c r="AE459" s="77">
        <v>7745</v>
      </c>
      <c r="AG459" s="76" t="s">
        <v>520</v>
      </c>
      <c r="AJ459" s="76" t="s">
        <v>542</v>
      </c>
      <c r="AK459" s="69"/>
      <c r="AL459" s="124"/>
      <c r="AM459" s="125"/>
      <c r="AN459" s="125"/>
      <c r="AO459" s="124"/>
    </row>
    <row r="460" spans="1:41" x14ac:dyDescent="0.2">
      <c r="A460" s="75" t="s">
        <v>176</v>
      </c>
      <c r="B460" s="75" t="s">
        <v>176</v>
      </c>
      <c r="C460" s="85">
        <v>8337</v>
      </c>
      <c r="D460" s="77">
        <v>8413</v>
      </c>
      <c r="E460" s="77">
        <v>8505</v>
      </c>
      <c r="F460" s="77">
        <v>8620</v>
      </c>
      <c r="G460" s="77">
        <v>8749</v>
      </c>
      <c r="H460" s="77">
        <v>8973</v>
      </c>
      <c r="I460" s="77">
        <v>9184</v>
      </c>
      <c r="J460" s="77">
        <v>9287</v>
      </c>
      <c r="K460" s="77">
        <v>9406</v>
      </c>
      <c r="L460" s="77">
        <v>9332</v>
      </c>
      <c r="M460" s="77">
        <v>9328</v>
      </c>
      <c r="N460" s="77">
        <v>9460</v>
      </c>
      <c r="O460" s="77">
        <v>9686</v>
      </c>
      <c r="P460" s="77">
        <v>9819</v>
      </c>
      <c r="Q460" s="77">
        <v>9893</v>
      </c>
      <c r="R460" s="77">
        <v>9945</v>
      </c>
      <c r="S460" s="77">
        <v>9901</v>
      </c>
      <c r="T460" s="77">
        <v>9970</v>
      </c>
      <c r="U460" s="77">
        <v>10078</v>
      </c>
      <c r="V460" s="77">
        <v>10658</v>
      </c>
      <c r="W460" s="77">
        <v>10680</v>
      </c>
      <c r="X460" s="77">
        <v>10672</v>
      </c>
      <c r="Y460" s="77">
        <v>10785</v>
      </c>
      <c r="Z460" s="77">
        <v>10906</v>
      </c>
      <c r="AA460" s="77">
        <v>10929</v>
      </c>
      <c r="AB460" s="77">
        <v>11072</v>
      </c>
      <c r="AC460" s="77">
        <v>11390</v>
      </c>
      <c r="AD460" s="77">
        <v>11556</v>
      </c>
      <c r="AE460" s="77">
        <v>11050</v>
      </c>
      <c r="AG460" s="76" t="s">
        <v>564</v>
      </c>
      <c r="AJ460" s="76" t="s">
        <v>546</v>
      </c>
      <c r="AK460" s="69"/>
      <c r="AL460" s="124"/>
      <c r="AM460" s="125"/>
      <c r="AN460" s="125"/>
      <c r="AO460" s="124"/>
    </row>
    <row r="461" spans="1:41" x14ac:dyDescent="0.2">
      <c r="A461" s="75" t="s">
        <v>480</v>
      </c>
      <c r="B461" s="75" t="s">
        <v>176</v>
      </c>
      <c r="C461" s="85"/>
      <c r="D461" s="77">
        <v>16073</v>
      </c>
      <c r="E461" s="77">
        <v>17217</v>
      </c>
      <c r="F461" s="77">
        <v>18235</v>
      </c>
      <c r="G461" s="77">
        <v>18762</v>
      </c>
      <c r="H461" s="77">
        <v>19259</v>
      </c>
      <c r="I461" s="77">
        <v>19862</v>
      </c>
      <c r="J461" s="77">
        <v>20407</v>
      </c>
      <c r="K461" s="77">
        <v>21034</v>
      </c>
      <c r="L461" s="77">
        <v>23485</v>
      </c>
      <c r="M461" s="77">
        <v>24111</v>
      </c>
      <c r="N461" s="77">
        <v>24496</v>
      </c>
      <c r="O461" s="77">
        <v>24776</v>
      </c>
      <c r="P461" s="77">
        <v>25434</v>
      </c>
      <c r="Q461" s="77">
        <v>26011</v>
      </c>
      <c r="R461" s="77">
        <v>26432</v>
      </c>
      <c r="S461" s="77">
        <v>26445</v>
      </c>
      <c r="T461" s="77">
        <v>26676</v>
      </c>
      <c r="U461" s="77">
        <v>26955</v>
      </c>
      <c r="V461" s="77">
        <v>26803</v>
      </c>
      <c r="W461" s="77">
        <v>27041</v>
      </c>
      <c r="X461" s="77">
        <v>26882</v>
      </c>
      <c r="Y461" s="77">
        <v>27077</v>
      </c>
      <c r="Z461" s="77">
        <v>27364</v>
      </c>
      <c r="AA461" s="77">
        <v>27445</v>
      </c>
      <c r="AB461" s="77">
        <v>27492</v>
      </c>
      <c r="AC461" s="77">
        <v>28060</v>
      </c>
      <c r="AD461" s="77">
        <v>28565</v>
      </c>
      <c r="AE461" s="77">
        <v>28248</v>
      </c>
      <c r="AG461" s="76" t="s">
        <v>563</v>
      </c>
      <c r="AJ461" s="76" t="s">
        <v>543</v>
      </c>
      <c r="AK461" s="69"/>
      <c r="AL461" s="124"/>
      <c r="AM461" s="125"/>
      <c r="AN461" s="125"/>
      <c r="AO461" s="124"/>
    </row>
    <row r="462" spans="1:41" x14ac:dyDescent="0.2">
      <c r="A462" s="75" t="s">
        <v>178</v>
      </c>
      <c r="B462" s="75" t="s">
        <v>179</v>
      </c>
      <c r="C462" s="85">
        <v>28389</v>
      </c>
      <c r="D462" s="77">
        <v>29331</v>
      </c>
      <c r="E462" s="77">
        <v>29782</v>
      </c>
      <c r="F462" s="77">
        <v>30591</v>
      </c>
      <c r="G462" s="77">
        <v>31170</v>
      </c>
      <c r="H462" s="77">
        <v>31758</v>
      </c>
      <c r="I462" s="77">
        <v>32289</v>
      </c>
      <c r="J462" s="77">
        <v>32564</v>
      </c>
      <c r="K462" s="77">
        <v>32928</v>
      </c>
      <c r="L462" s="77">
        <v>35004</v>
      </c>
      <c r="M462" s="77">
        <v>35691</v>
      </c>
      <c r="N462" s="77">
        <v>36411</v>
      </c>
      <c r="O462" s="77">
        <v>37338</v>
      </c>
      <c r="P462" s="77">
        <v>38881</v>
      </c>
      <c r="Q462" s="77">
        <v>40943</v>
      </c>
      <c r="R462" s="77">
        <v>41997</v>
      </c>
      <c r="S462" s="77">
        <v>42520</v>
      </c>
      <c r="T462" s="77">
        <v>42998</v>
      </c>
      <c r="U462" s="77">
        <v>43219</v>
      </c>
      <c r="V462" s="77">
        <v>45538</v>
      </c>
      <c r="W462" s="77">
        <v>45801</v>
      </c>
      <c r="X462" s="77">
        <v>46054</v>
      </c>
      <c r="Y462" s="77">
        <v>46317</v>
      </c>
      <c r="Z462" s="77">
        <v>46515</v>
      </c>
      <c r="AA462" s="77">
        <v>46923</v>
      </c>
      <c r="AB462" s="77">
        <v>47755</v>
      </c>
      <c r="AC462" s="77">
        <v>48326</v>
      </c>
      <c r="AD462" s="77">
        <v>49510</v>
      </c>
      <c r="AE462" s="77">
        <v>48430</v>
      </c>
      <c r="AG462" s="76" t="s">
        <v>520</v>
      </c>
      <c r="AJ462" s="76" t="s">
        <v>542</v>
      </c>
      <c r="AK462" s="69"/>
      <c r="AL462" s="124"/>
      <c r="AM462" s="125"/>
      <c r="AN462" s="125"/>
      <c r="AO462" s="124"/>
    </row>
    <row r="463" spans="1:41" x14ac:dyDescent="0.2">
      <c r="A463" s="75" t="s">
        <v>481</v>
      </c>
      <c r="B463" s="75" t="s">
        <v>179</v>
      </c>
      <c r="C463" s="85">
        <v>3367</v>
      </c>
      <c r="D463" s="77">
        <v>3436</v>
      </c>
      <c r="E463" s="77">
        <v>3501</v>
      </c>
      <c r="F463" s="77">
        <v>3514</v>
      </c>
      <c r="G463" s="77">
        <v>3536</v>
      </c>
      <c r="H463" s="77">
        <v>3564</v>
      </c>
      <c r="I463" s="77">
        <v>3591</v>
      </c>
      <c r="J463" s="77">
        <v>3612</v>
      </c>
      <c r="K463" s="77">
        <v>3615</v>
      </c>
      <c r="L463" s="77">
        <v>4111</v>
      </c>
      <c r="M463" s="77">
        <v>4236</v>
      </c>
      <c r="N463" s="77">
        <v>4919</v>
      </c>
      <c r="O463" s="77">
        <v>5232</v>
      </c>
      <c r="P463" s="77">
        <v>5955</v>
      </c>
      <c r="Q463" s="77">
        <v>6127</v>
      </c>
      <c r="R463" s="77">
        <v>6082</v>
      </c>
      <c r="S463" s="77">
        <v>6144</v>
      </c>
      <c r="T463" s="77">
        <v>6193</v>
      </c>
      <c r="U463" s="77">
        <v>6240</v>
      </c>
      <c r="V463" s="77">
        <v>6687</v>
      </c>
      <c r="W463" s="77">
        <v>6791</v>
      </c>
      <c r="X463" s="77">
        <v>6934</v>
      </c>
      <c r="Y463" s="77">
        <v>7057</v>
      </c>
      <c r="Z463" s="77">
        <v>7102</v>
      </c>
      <c r="AA463" s="77">
        <v>7190</v>
      </c>
      <c r="AB463" s="77">
        <v>7463</v>
      </c>
      <c r="AC463" s="77">
        <v>7738</v>
      </c>
      <c r="AD463" s="77">
        <v>8017</v>
      </c>
      <c r="AE463" s="77">
        <v>7298</v>
      </c>
      <c r="AG463" s="76" t="s">
        <v>563</v>
      </c>
      <c r="AJ463" s="76" t="s">
        <v>543</v>
      </c>
      <c r="AK463" s="69"/>
      <c r="AL463" s="124"/>
      <c r="AM463" s="125"/>
      <c r="AN463" s="125"/>
      <c r="AO463" s="124"/>
    </row>
    <row r="464" spans="1:41" x14ac:dyDescent="0.2">
      <c r="A464" s="75" t="s">
        <v>180</v>
      </c>
      <c r="B464" s="75" t="s">
        <v>179</v>
      </c>
      <c r="C464" s="85">
        <v>173533</v>
      </c>
      <c r="D464" s="77">
        <v>176241</v>
      </c>
      <c r="E464" s="77">
        <v>177891</v>
      </c>
      <c r="F464" s="77">
        <v>178025</v>
      </c>
      <c r="G464" s="77">
        <v>179072</v>
      </c>
      <c r="H464" s="77">
        <v>180793</v>
      </c>
      <c r="I464" s="77">
        <v>182929</v>
      </c>
      <c r="J464" s="77">
        <v>185639</v>
      </c>
      <c r="K464" s="77">
        <v>188286</v>
      </c>
      <c r="L464" s="77">
        <v>193084</v>
      </c>
      <c r="M464" s="77">
        <v>198826</v>
      </c>
      <c r="N464" s="77">
        <v>203294</v>
      </c>
      <c r="O464" s="77">
        <v>206188</v>
      </c>
      <c r="P464" s="77">
        <v>207987</v>
      </c>
      <c r="Q464" s="77">
        <v>208107</v>
      </c>
      <c r="R464" s="77">
        <v>209174</v>
      </c>
      <c r="S464" s="77">
        <v>208497</v>
      </c>
      <c r="T464" s="77">
        <v>210088</v>
      </c>
      <c r="U464" s="77">
        <v>211536</v>
      </c>
      <c r="V464" s="77">
        <v>201713</v>
      </c>
      <c r="W464" s="77">
        <v>202852</v>
      </c>
      <c r="X464" s="77">
        <v>205282</v>
      </c>
      <c r="Y464" s="77">
        <v>207104</v>
      </c>
      <c r="Z464" s="77">
        <v>209296</v>
      </c>
      <c r="AA464" s="77">
        <v>211675</v>
      </c>
      <c r="AB464" s="77">
        <v>214181</v>
      </c>
      <c r="AC464" s="77">
        <v>215692</v>
      </c>
      <c r="AD464" s="77">
        <v>215201</v>
      </c>
      <c r="AE464" s="77">
        <v>222335</v>
      </c>
      <c r="AG464" s="76" t="s">
        <v>520</v>
      </c>
      <c r="AJ464" s="76" t="s">
        <v>542</v>
      </c>
      <c r="AK464" s="69"/>
      <c r="AL464" s="124"/>
      <c r="AM464" s="125"/>
      <c r="AN464" s="125"/>
      <c r="AO464" s="124"/>
    </row>
    <row r="465" spans="1:41" x14ac:dyDescent="0.2">
      <c r="A465" s="75" t="s">
        <v>482</v>
      </c>
      <c r="B465" s="75" t="s">
        <v>179</v>
      </c>
      <c r="C465" s="85">
        <v>4854</v>
      </c>
      <c r="D465" s="77">
        <v>5212</v>
      </c>
      <c r="E465" s="77">
        <v>5590</v>
      </c>
      <c r="F465" s="77">
        <v>5738</v>
      </c>
      <c r="G465" s="77">
        <v>5753</v>
      </c>
      <c r="H465" s="77">
        <v>5784</v>
      </c>
      <c r="I465" s="77">
        <v>5849</v>
      </c>
      <c r="J465" s="77">
        <v>6050</v>
      </c>
      <c r="K465" s="77">
        <v>6385</v>
      </c>
      <c r="L465" s="77">
        <v>7482</v>
      </c>
      <c r="M465" s="77">
        <v>7546</v>
      </c>
      <c r="N465" s="77">
        <v>7763</v>
      </c>
      <c r="O465" s="77">
        <v>8312</v>
      </c>
      <c r="P465" s="77">
        <v>9150</v>
      </c>
      <c r="Q465" s="77">
        <v>10140</v>
      </c>
      <c r="R465" s="77">
        <v>10302</v>
      </c>
      <c r="S465" s="77">
        <v>10510</v>
      </c>
      <c r="T465" s="77">
        <v>10739</v>
      </c>
      <c r="U465" s="77">
        <v>10824</v>
      </c>
      <c r="V465" s="77">
        <v>10475</v>
      </c>
      <c r="W465" s="77">
        <v>10554</v>
      </c>
      <c r="X465" s="77">
        <v>10798</v>
      </c>
      <c r="Y465" s="77">
        <v>10864</v>
      </c>
      <c r="Z465" s="77">
        <v>10932</v>
      </c>
      <c r="AA465" s="77">
        <v>11130</v>
      </c>
      <c r="AB465" s="77">
        <v>11471</v>
      </c>
      <c r="AC465" s="77">
        <v>11801</v>
      </c>
      <c r="AD465" s="77">
        <v>11738</v>
      </c>
      <c r="AE465" s="77">
        <v>11912</v>
      </c>
      <c r="AG465" s="76" t="s">
        <v>520</v>
      </c>
      <c r="AJ465" s="76" t="s">
        <v>542</v>
      </c>
      <c r="AK465" s="69"/>
      <c r="AL465" s="124"/>
      <c r="AM465" s="125"/>
      <c r="AN465" s="125"/>
      <c r="AO465" s="124"/>
    </row>
    <row r="466" spans="1:41" x14ac:dyDescent="0.2">
      <c r="A466" s="75" t="s">
        <v>483</v>
      </c>
      <c r="B466" s="75" t="s">
        <v>179</v>
      </c>
      <c r="C466" s="85">
        <v>13009</v>
      </c>
      <c r="D466" s="77">
        <v>13411</v>
      </c>
      <c r="E466" s="77">
        <v>14085</v>
      </c>
      <c r="F466" s="77">
        <v>14021</v>
      </c>
      <c r="G466" s="77">
        <v>14310</v>
      </c>
      <c r="H466" s="77">
        <v>14505</v>
      </c>
      <c r="I466" s="77">
        <v>14636</v>
      </c>
      <c r="J466" s="77">
        <v>14801</v>
      </c>
      <c r="K466" s="77">
        <v>14952</v>
      </c>
      <c r="L466" s="77">
        <v>15713</v>
      </c>
      <c r="M466" s="77">
        <v>16234</v>
      </c>
      <c r="N466" s="77">
        <v>16730</v>
      </c>
      <c r="O466" s="77">
        <v>17119</v>
      </c>
      <c r="P466" s="77">
        <v>17468</v>
      </c>
      <c r="Q466" s="77">
        <v>17856</v>
      </c>
      <c r="R466" s="77">
        <v>18628</v>
      </c>
      <c r="S466" s="77">
        <v>19205</v>
      </c>
      <c r="T466" s="77">
        <v>19608</v>
      </c>
      <c r="U466" s="77">
        <v>19854</v>
      </c>
      <c r="V466" s="77">
        <v>20779</v>
      </c>
      <c r="W466" s="77">
        <v>20922</v>
      </c>
      <c r="X466" s="77">
        <v>21354</v>
      </c>
      <c r="Y466" s="77">
        <v>21628</v>
      </c>
      <c r="Z466" s="77">
        <v>21851</v>
      </c>
      <c r="AA466" s="77">
        <v>22259</v>
      </c>
      <c r="AB466" s="77">
        <v>22816</v>
      </c>
      <c r="AC466" s="77">
        <v>23324</v>
      </c>
      <c r="AD466" s="77">
        <v>23807</v>
      </c>
      <c r="AE466" s="77">
        <v>22997</v>
      </c>
      <c r="AG466" s="76" t="s">
        <v>520</v>
      </c>
      <c r="AJ466" s="76" t="s">
        <v>542</v>
      </c>
      <c r="AK466" s="69"/>
      <c r="AL466" s="124"/>
      <c r="AM466" s="125"/>
      <c r="AN466" s="125"/>
      <c r="AO466" s="124"/>
    </row>
    <row r="467" spans="1:41" x14ac:dyDescent="0.2">
      <c r="A467" s="75" t="s">
        <v>484</v>
      </c>
      <c r="B467" s="75" t="s">
        <v>179</v>
      </c>
      <c r="C467" s="85">
        <v>9212</v>
      </c>
      <c r="D467" s="77">
        <v>9259</v>
      </c>
      <c r="E467" s="77">
        <v>9446</v>
      </c>
      <c r="F467" s="77">
        <v>9486</v>
      </c>
      <c r="G467" s="77">
        <v>9633</v>
      </c>
      <c r="H467" s="77">
        <v>9841</v>
      </c>
      <c r="I467" s="77">
        <v>9939</v>
      </c>
      <c r="J467" s="77">
        <v>10446</v>
      </c>
      <c r="K467" s="77">
        <v>10959</v>
      </c>
      <c r="L467" s="77">
        <v>12187</v>
      </c>
      <c r="M467" s="77">
        <v>13040</v>
      </c>
      <c r="N467" s="77">
        <v>13670</v>
      </c>
      <c r="O467" s="77">
        <v>14163</v>
      </c>
      <c r="P467" s="77">
        <v>16187</v>
      </c>
      <c r="Q467" s="77">
        <v>19269</v>
      </c>
      <c r="R467" s="77">
        <v>20875</v>
      </c>
      <c r="S467" s="77">
        <v>21090</v>
      </c>
      <c r="T467" s="77">
        <v>21168</v>
      </c>
      <c r="U467" s="77">
        <v>21251</v>
      </c>
      <c r="V467" s="77">
        <v>20501</v>
      </c>
      <c r="W467" s="77">
        <v>20610</v>
      </c>
      <c r="X467" s="77">
        <v>20939</v>
      </c>
      <c r="Y467" s="77">
        <v>21172</v>
      </c>
      <c r="Z467" s="77">
        <v>21604</v>
      </c>
      <c r="AA467" s="77">
        <v>22123</v>
      </c>
      <c r="AB467" s="77">
        <v>22395</v>
      </c>
      <c r="AC467" s="77">
        <v>22679</v>
      </c>
      <c r="AD467" s="77">
        <v>23764</v>
      </c>
      <c r="AE467" s="77">
        <v>23074</v>
      </c>
      <c r="AG467" s="76" t="s">
        <v>520</v>
      </c>
      <c r="AJ467" s="76" t="s">
        <v>542</v>
      </c>
      <c r="AK467" s="69"/>
      <c r="AL467" s="124"/>
      <c r="AM467" s="125"/>
      <c r="AN467" s="125"/>
      <c r="AO467" s="124"/>
    </row>
    <row r="468" spans="1:41" x14ac:dyDescent="0.2">
      <c r="A468" s="75" t="s">
        <v>485</v>
      </c>
      <c r="B468" s="75" t="s">
        <v>179</v>
      </c>
      <c r="C468" s="85">
        <v>10714</v>
      </c>
      <c r="D468" s="77">
        <v>11955</v>
      </c>
      <c r="E468" s="77">
        <v>12584</v>
      </c>
      <c r="F468" s="77">
        <v>12701</v>
      </c>
      <c r="G468" s="77">
        <v>13395</v>
      </c>
      <c r="H468" s="77">
        <v>13899</v>
      </c>
      <c r="I468" s="77">
        <v>14323</v>
      </c>
      <c r="J468" s="77">
        <v>14552</v>
      </c>
      <c r="K468" s="77">
        <v>14601</v>
      </c>
      <c r="L468" s="77">
        <v>16145</v>
      </c>
      <c r="M468" s="77">
        <v>17020</v>
      </c>
      <c r="N468" s="77">
        <v>17260</v>
      </c>
      <c r="O468" s="77">
        <v>18198</v>
      </c>
      <c r="P468" s="77">
        <v>20022</v>
      </c>
      <c r="Q468" s="77">
        <v>21215</v>
      </c>
      <c r="R468" s="77">
        <v>21492</v>
      </c>
      <c r="S468" s="77">
        <v>21606</v>
      </c>
      <c r="T468" s="77">
        <v>21805</v>
      </c>
      <c r="U468" s="77">
        <v>22201</v>
      </c>
      <c r="V468" s="77">
        <v>22775</v>
      </c>
      <c r="W468" s="77">
        <v>22898</v>
      </c>
      <c r="X468" s="77">
        <v>23542</v>
      </c>
      <c r="Y468" s="77">
        <v>23707</v>
      </c>
      <c r="Z468" s="77">
        <v>23830</v>
      </c>
      <c r="AA468" s="77">
        <v>24154</v>
      </c>
      <c r="AB468" s="77">
        <v>24934</v>
      </c>
      <c r="AC468" s="77">
        <v>25244</v>
      </c>
      <c r="AD468" s="77">
        <v>25318</v>
      </c>
      <c r="AE468" s="77">
        <v>25030</v>
      </c>
      <c r="AG468" s="76" t="s">
        <v>563</v>
      </c>
      <c r="AJ468" s="76" t="s">
        <v>543</v>
      </c>
      <c r="AK468" s="69"/>
      <c r="AL468" s="124"/>
      <c r="AM468" s="125"/>
      <c r="AN468" s="125"/>
      <c r="AO468" s="124"/>
    </row>
    <row r="469" spans="1:41" x14ac:dyDescent="0.2">
      <c r="A469" s="75" t="s">
        <v>181</v>
      </c>
      <c r="B469" s="75" t="s">
        <v>179</v>
      </c>
      <c r="C469" s="85">
        <v>45304</v>
      </c>
      <c r="D469" s="77">
        <v>46481</v>
      </c>
      <c r="E469" s="77">
        <v>47468</v>
      </c>
      <c r="F469" s="77">
        <v>48731</v>
      </c>
      <c r="G469" s="77">
        <v>49299</v>
      </c>
      <c r="H469" s="77">
        <v>50080</v>
      </c>
      <c r="I469" s="77">
        <v>50958</v>
      </c>
      <c r="J469" s="77">
        <v>52232</v>
      </c>
      <c r="K469" s="77">
        <v>53481</v>
      </c>
      <c r="L469" s="77">
        <v>57347</v>
      </c>
      <c r="M469" s="77">
        <v>59423</v>
      </c>
      <c r="N469" s="77">
        <v>61305</v>
      </c>
      <c r="O469" s="77">
        <v>64215</v>
      </c>
      <c r="P469" s="77">
        <v>67124</v>
      </c>
      <c r="Q469" s="77">
        <v>67876</v>
      </c>
      <c r="R469" s="77">
        <v>69321</v>
      </c>
      <c r="S469" s="77">
        <v>69689</v>
      </c>
      <c r="T469" s="77">
        <v>70256</v>
      </c>
      <c r="U469" s="77">
        <v>71181</v>
      </c>
      <c r="V469" s="77">
        <v>68813</v>
      </c>
      <c r="W469" s="77">
        <v>69290</v>
      </c>
      <c r="X469" s="77">
        <v>70820</v>
      </c>
      <c r="Y469" s="77">
        <v>71418</v>
      </c>
      <c r="Z469" s="77">
        <v>72454</v>
      </c>
      <c r="AA469" s="77">
        <v>73409</v>
      </c>
      <c r="AB469" s="77">
        <v>74392</v>
      </c>
      <c r="AC469" s="77">
        <v>74730</v>
      </c>
      <c r="AD469" s="77">
        <v>74471</v>
      </c>
      <c r="AE469" s="77">
        <v>74297</v>
      </c>
      <c r="AG469" s="76" t="s">
        <v>520</v>
      </c>
      <c r="AJ469" s="76" t="s">
        <v>542</v>
      </c>
      <c r="AK469" s="69"/>
      <c r="AL469" s="124"/>
      <c r="AM469" s="125"/>
      <c r="AN469" s="125"/>
      <c r="AO469" s="124"/>
    </row>
    <row r="470" spans="1:41" x14ac:dyDescent="0.2">
      <c r="A470" s="75" t="s">
        <v>182</v>
      </c>
      <c r="B470" s="75" t="s">
        <v>179</v>
      </c>
      <c r="C470" s="85">
        <v>5497</v>
      </c>
      <c r="D470" s="77">
        <v>5941</v>
      </c>
      <c r="E470" s="77">
        <v>6179</v>
      </c>
      <c r="F470" s="77">
        <v>6292</v>
      </c>
      <c r="G470" s="77">
        <v>6378</v>
      </c>
      <c r="H470" s="77">
        <v>6471</v>
      </c>
      <c r="I470" s="77">
        <v>6540</v>
      </c>
      <c r="J470" s="77">
        <v>6648</v>
      </c>
      <c r="K470" s="77">
        <v>6766</v>
      </c>
      <c r="L470" s="77">
        <v>7017</v>
      </c>
      <c r="M470" s="77">
        <v>7173</v>
      </c>
      <c r="N470" s="77">
        <v>7671</v>
      </c>
      <c r="O470" s="77">
        <v>7855</v>
      </c>
      <c r="P470" s="77">
        <v>7911</v>
      </c>
      <c r="Q470" s="77">
        <v>8216</v>
      </c>
      <c r="R470" s="77">
        <v>8590</v>
      </c>
      <c r="S470" s="77">
        <v>8703</v>
      </c>
      <c r="T470" s="77">
        <v>8816</v>
      </c>
      <c r="U470" s="77">
        <v>8860</v>
      </c>
      <c r="V470" s="77">
        <v>8478</v>
      </c>
      <c r="W470" s="77">
        <v>8523</v>
      </c>
      <c r="X470" s="77">
        <v>8741</v>
      </c>
      <c r="Y470" s="77">
        <v>8801</v>
      </c>
      <c r="Z470" s="77">
        <v>8872</v>
      </c>
      <c r="AA470" s="77">
        <v>8957</v>
      </c>
      <c r="AB470" s="77">
        <v>9074</v>
      </c>
      <c r="AC470" s="77">
        <v>9149</v>
      </c>
      <c r="AD470" s="77">
        <v>9100</v>
      </c>
      <c r="AE470" s="77">
        <v>8894</v>
      </c>
      <c r="AG470" s="76" t="s">
        <v>563</v>
      </c>
      <c r="AJ470" s="76" t="s">
        <v>543</v>
      </c>
      <c r="AK470" s="69"/>
      <c r="AL470" s="124"/>
      <c r="AM470" s="125"/>
      <c r="AN470" s="125"/>
      <c r="AO470" s="124"/>
    </row>
    <row r="471" spans="1:41" x14ac:dyDescent="0.2">
      <c r="A471" s="75" t="s">
        <v>486</v>
      </c>
      <c r="B471" s="75" t="s">
        <v>487</v>
      </c>
      <c r="C471" s="85">
        <v>4699</v>
      </c>
      <c r="D471" s="77">
        <v>4756</v>
      </c>
      <c r="E471" s="77">
        <v>4997</v>
      </c>
      <c r="F471" s="77">
        <v>5179</v>
      </c>
      <c r="G471" s="77">
        <v>5285</v>
      </c>
      <c r="H471" s="77">
        <v>5391</v>
      </c>
      <c r="I471" s="77">
        <v>5432</v>
      </c>
      <c r="J471" s="77">
        <v>5487</v>
      </c>
      <c r="K471" s="77">
        <v>5501</v>
      </c>
      <c r="L471" s="77">
        <v>6363</v>
      </c>
      <c r="M471" s="77">
        <v>6423</v>
      </c>
      <c r="N471" s="77">
        <v>6447</v>
      </c>
      <c r="O471" s="77">
        <v>6555</v>
      </c>
      <c r="P471" s="77">
        <v>6803</v>
      </c>
      <c r="Q471" s="77">
        <v>7475</v>
      </c>
      <c r="R471" s="77">
        <v>8126</v>
      </c>
      <c r="S471" s="77">
        <v>8445</v>
      </c>
      <c r="T471" s="77">
        <v>8571</v>
      </c>
      <c r="U471" s="77">
        <v>8791</v>
      </c>
      <c r="V471" s="77">
        <v>8446</v>
      </c>
      <c r="W471" s="77">
        <v>8252</v>
      </c>
      <c r="X471" s="77">
        <v>8303</v>
      </c>
      <c r="Y471" s="77">
        <v>8454</v>
      </c>
      <c r="Z471" s="77">
        <v>8422</v>
      </c>
      <c r="AA471" s="77">
        <v>8416</v>
      </c>
      <c r="AB471" s="77">
        <v>8685</v>
      </c>
      <c r="AC471" s="77">
        <v>8781</v>
      </c>
      <c r="AD471" s="77">
        <v>8840</v>
      </c>
      <c r="AE471" s="77">
        <v>9200</v>
      </c>
      <c r="AG471" s="76" t="s">
        <v>520</v>
      </c>
      <c r="AJ471" s="76" t="s">
        <v>542</v>
      </c>
      <c r="AK471" s="69"/>
      <c r="AL471" s="124"/>
      <c r="AM471" s="125"/>
      <c r="AN471" s="125"/>
      <c r="AO471" s="124"/>
    </row>
    <row r="472" spans="1:41" x14ac:dyDescent="0.2">
      <c r="A472" s="75" t="s">
        <v>488</v>
      </c>
      <c r="B472" s="75" t="s">
        <v>487</v>
      </c>
      <c r="C472" s="85">
        <v>29885</v>
      </c>
      <c r="D472" s="77">
        <v>30961</v>
      </c>
      <c r="E472" s="77">
        <v>32900</v>
      </c>
      <c r="F472" s="77">
        <v>33473</v>
      </c>
      <c r="G472" s="77">
        <v>33936</v>
      </c>
      <c r="H472" s="77">
        <v>34378</v>
      </c>
      <c r="I472" s="77">
        <v>34861</v>
      </c>
      <c r="J472" s="77">
        <v>35261</v>
      </c>
      <c r="K472" s="77">
        <v>35553</v>
      </c>
      <c r="L472" s="77">
        <v>45842</v>
      </c>
      <c r="M472" s="77">
        <v>47019</v>
      </c>
      <c r="N472" s="77">
        <v>48369</v>
      </c>
      <c r="O472" s="77">
        <v>50782</v>
      </c>
      <c r="P472" s="77">
        <v>58516</v>
      </c>
      <c r="Q472" s="77">
        <v>60507</v>
      </c>
      <c r="R472" s="77">
        <v>62083</v>
      </c>
      <c r="S472" s="77">
        <v>62616</v>
      </c>
      <c r="T472" s="77">
        <v>63647</v>
      </c>
      <c r="U472" s="77">
        <v>65372</v>
      </c>
      <c r="V472" s="77">
        <v>64792</v>
      </c>
      <c r="W472" s="77">
        <v>65336</v>
      </c>
      <c r="X472" s="77">
        <v>65674</v>
      </c>
      <c r="Y472" s="77">
        <v>65848</v>
      </c>
      <c r="Z472" s="77">
        <v>66923</v>
      </c>
      <c r="AA472" s="77">
        <v>67129</v>
      </c>
      <c r="AB472" s="77">
        <v>67160</v>
      </c>
      <c r="AC472" s="77">
        <v>67280</v>
      </c>
      <c r="AD472" s="77">
        <v>67536</v>
      </c>
      <c r="AE472" s="77">
        <v>70458</v>
      </c>
      <c r="AG472" s="76" t="s">
        <v>520</v>
      </c>
      <c r="AJ472" s="76" t="s">
        <v>542</v>
      </c>
      <c r="AK472" s="69"/>
      <c r="AL472" s="124"/>
      <c r="AM472" s="125"/>
      <c r="AN472" s="125"/>
      <c r="AO472" s="124"/>
    </row>
    <row r="473" spans="1:41" x14ac:dyDescent="0.2">
      <c r="A473" s="75" t="s">
        <v>489</v>
      </c>
      <c r="B473" s="75" t="s">
        <v>490</v>
      </c>
      <c r="C473" s="85">
        <v>6071</v>
      </c>
      <c r="D473" s="77">
        <v>6014</v>
      </c>
      <c r="E473" s="77">
        <v>6035</v>
      </c>
      <c r="F473" s="77">
        <v>6050</v>
      </c>
      <c r="G473" s="77">
        <v>6123</v>
      </c>
      <c r="H473" s="77">
        <v>6102</v>
      </c>
      <c r="I473" s="77">
        <v>6119</v>
      </c>
      <c r="J473" s="77">
        <v>6103</v>
      </c>
      <c r="K473" s="77">
        <v>6154</v>
      </c>
      <c r="L473" s="77">
        <v>6733</v>
      </c>
      <c r="M473" s="77">
        <v>6767</v>
      </c>
      <c r="N473" s="77">
        <v>6827</v>
      </c>
      <c r="O473" s="77">
        <v>6886</v>
      </c>
      <c r="P473" s="77">
        <v>7110</v>
      </c>
      <c r="Q473" s="77">
        <v>7220</v>
      </c>
      <c r="R473" s="77">
        <v>7179</v>
      </c>
      <c r="S473" s="77">
        <v>7200</v>
      </c>
      <c r="T473" s="77">
        <v>7396</v>
      </c>
      <c r="U473" s="77">
        <v>7409</v>
      </c>
      <c r="V473" s="77">
        <v>7583</v>
      </c>
      <c r="W473" s="77">
        <v>7617</v>
      </c>
      <c r="X473" s="77">
        <v>7547</v>
      </c>
      <c r="Y473" s="77">
        <v>7545</v>
      </c>
      <c r="Z473" s="77">
        <v>7566</v>
      </c>
      <c r="AA473" s="77">
        <v>7579</v>
      </c>
      <c r="AB473" s="77">
        <v>7541</v>
      </c>
      <c r="AC473" s="77">
        <v>7515</v>
      </c>
      <c r="AD473" s="77">
        <v>7590</v>
      </c>
      <c r="AE473" s="77">
        <v>7620</v>
      </c>
      <c r="AG473" s="76" t="s">
        <v>520</v>
      </c>
      <c r="AJ473" s="76" t="s">
        <v>542</v>
      </c>
      <c r="AK473" s="69"/>
      <c r="AL473" s="124"/>
      <c r="AM473" s="125"/>
      <c r="AN473" s="125"/>
      <c r="AO473" s="124"/>
    </row>
    <row r="474" spans="1:41" x14ac:dyDescent="0.2">
      <c r="A474" s="75" t="s">
        <v>491</v>
      </c>
      <c r="B474" s="75" t="s">
        <v>490</v>
      </c>
      <c r="C474" s="85">
        <v>12630</v>
      </c>
      <c r="D474" s="77">
        <v>12657</v>
      </c>
      <c r="E474" s="77">
        <v>12664</v>
      </c>
      <c r="F474" s="77">
        <v>13034</v>
      </c>
      <c r="G474" s="77">
        <v>13019</v>
      </c>
      <c r="H474" s="77">
        <v>12930</v>
      </c>
      <c r="I474" s="77">
        <v>12952</v>
      </c>
      <c r="J474" s="77">
        <v>13014</v>
      </c>
      <c r="K474" s="77">
        <v>13154</v>
      </c>
      <c r="L474" s="77">
        <v>13157</v>
      </c>
      <c r="M474" s="77">
        <v>13350</v>
      </c>
      <c r="N474" s="77">
        <v>13450</v>
      </c>
      <c r="O474" s="77">
        <v>13556</v>
      </c>
      <c r="P474" s="77">
        <v>13867</v>
      </c>
      <c r="Q474" s="77">
        <v>13650</v>
      </c>
      <c r="R474" s="77">
        <v>13702</v>
      </c>
      <c r="S474" s="77">
        <v>13776</v>
      </c>
      <c r="T474" s="77">
        <v>13776</v>
      </c>
      <c r="U474" s="77">
        <v>13825</v>
      </c>
      <c r="V474" s="77">
        <v>13984</v>
      </c>
      <c r="W474" s="77">
        <v>14087</v>
      </c>
      <c r="X474" s="77">
        <v>13978</v>
      </c>
      <c r="Y474" s="77">
        <v>13943</v>
      </c>
      <c r="Z474" s="77">
        <v>13907</v>
      </c>
      <c r="AA474" s="77">
        <v>13856</v>
      </c>
      <c r="AB474" s="77">
        <v>13856</v>
      </c>
      <c r="AC474" s="77">
        <v>13858</v>
      </c>
      <c r="AD474" s="77">
        <v>14250</v>
      </c>
      <c r="AE474" s="77">
        <v>14245</v>
      </c>
      <c r="AG474" s="76" t="s">
        <v>520</v>
      </c>
      <c r="AJ474" s="76" t="s">
        <v>542</v>
      </c>
      <c r="AK474" s="69"/>
      <c r="AL474" s="124"/>
      <c r="AM474" s="125"/>
      <c r="AN474" s="125"/>
      <c r="AO474" s="124"/>
    </row>
    <row r="475" spans="1:41" x14ac:dyDescent="0.2">
      <c r="A475" s="75" t="s">
        <v>490</v>
      </c>
      <c r="B475" s="75" t="s">
        <v>490</v>
      </c>
      <c r="C475" s="85">
        <v>394</v>
      </c>
      <c r="D475" s="77">
        <v>406</v>
      </c>
      <c r="E475" s="77">
        <v>413</v>
      </c>
      <c r="F475" s="77">
        <v>423</v>
      </c>
      <c r="G475" s="77">
        <v>425</v>
      </c>
      <c r="H475" s="77">
        <v>422</v>
      </c>
      <c r="I475" s="77">
        <v>424</v>
      </c>
      <c r="J475" s="77">
        <v>424</v>
      </c>
      <c r="K475" s="77">
        <v>432</v>
      </c>
      <c r="L475" s="77">
        <v>431</v>
      </c>
      <c r="M475" s="77">
        <v>431</v>
      </c>
      <c r="N475" s="77">
        <v>433</v>
      </c>
      <c r="O475" s="77">
        <v>435</v>
      </c>
      <c r="P475" s="77">
        <v>441</v>
      </c>
      <c r="Q475" s="77">
        <v>438</v>
      </c>
      <c r="R475" s="77">
        <v>427</v>
      </c>
      <c r="S475" s="77">
        <v>427</v>
      </c>
      <c r="T475" s="77">
        <v>425</v>
      </c>
      <c r="U475" s="77">
        <v>426</v>
      </c>
      <c r="V475" s="77">
        <v>414</v>
      </c>
      <c r="W475" s="77">
        <v>418</v>
      </c>
      <c r="X475" s="77">
        <v>412</v>
      </c>
      <c r="Y475" s="77">
        <v>415</v>
      </c>
      <c r="Z475" s="77">
        <v>428</v>
      </c>
      <c r="AA475" s="77">
        <v>434</v>
      </c>
      <c r="AB475" s="77">
        <v>432</v>
      </c>
      <c r="AC475" s="77">
        <v>430</v>
      </c>
      <c r="AD475" s="77">
        <v>411</v>
      </c>
      <c r="AE475" s="77">
        <v>445</v>
      </c>
      <c r="AG475" s="76" t="s">
        <v>572</v>
      </c>
      <c r="AJ475" s="76" t="s">
        <v>553</v>
      </c>
      <c r="AK475" s="69"/>
      <c r="AL475" s="124"/>
      <c r="AM475" s="125"/>
      <c r="AN475" s="125"/>
      <c r="AO475" s="124"/>
    </row>
    <row r="476" spans="1:41" x14ac:dyDescent="0.2">
      <c r="A476" s="75" t="s">
        <v>183</v>
      </c>
      <c r="B476" s="75" t="s">
        <v>184</v>
      </c>
      <c r="C476" s="85">
        <v>13379</v>
      </c>
      <c r="D476" s="77">
        <v>13706</v>
      </c>
      <c r="E476" s="77">
        <v>13800</v>
      </c>
      <c r="F476" s="77">
        <v>14187</v>
      </c>
      <c r="G476" s="77">
        <v>14647</v>
      </c>
      <c r="H476" s="77">
        <v>15006</v>
      </c>
      <c r="I476" s="77">
        <v>15249</v>
      </c>
      <c r="J476" s="77">
        <v>15382</v>
      </c>
      <c r="K476" s="77">
        <v>15678</v>
      </c>
      <c r="L476" s="77">
        <v>17096</v>
      </c>
      <c r="M476" s="77">
        <v>17466</v>
      </c>
      <c r="N476" s="77">
        <v>17725</v>
      </c>
      <c r="O476" s="77">
        <v>18601</v>
      </c>
      <c r="P476" s="77">
        <v>19352</v>
      </c>
      <c r="Q476" s="77">
        <v>19578</v>
      </c>
      <c r="R476" s="77">
        <v>20002</v>
      </c>
      <c r="S476" s="77">
        <v>20917</v>
      </c>
      <c r="T476" s="77">
        <v>21237</v>
      </c>
      <c r="U476" s="77">
        <v>21542</v>
      </c>
      <c r="V476" s="77">
        <v>21869</v>
      </c>
      <c r="W476" s="77">
        <v>22649</v>
      </c>
      <c r="X476" s="77">
        <v>23012</v>
      </c>
      <c r="Y476" s="77">
        <v>23649</v>
      </c>
      <c r="Z476" s="77">
        <v>24173</v>
      </c>
      <c r="AA476" s="77">
        <v>24602</v>
      </c>
      <c r="AB476" s="77">
        <v>24687</v>
      </c>
      <c r="AC476" s="77">
        <v>24873</v>
      </c>
      <c r="AD476" s="77">
        <v>25328</v>
      </c>
      <c r="AE476" s="77">
        <v>25994</v>
      </c>
      <c r="AG476" s="76" t="s">
        <v>520</v>
      </c>
      <c r="AJ476" s="76" t="s">
        <v>542</v>
      </c>
      <c r="AK476" s="69"/>
      <c r="AL476" s="124"/>
      <c r="AM476" s="125"/>
      <c r="AN476" s="125"/>
      <c r="AO476" s="124"/>
    </row>
    <row r="477" spans="1:41" x14ac:dyDescent="0.2">
      <c r="A477" s="75" t="s">
        <v>185</v>
      </c>
      <c r="B477" s="75" t="s">
        <v>184</v>
      </c>
      <c r="C477" s="85">
        <v>7555</v>
      </c>
      <c r="D477" s="77">
        <v>7782</v>
      </c>
      <c r="E477" s="77">
        <v>7903</v>
      </c>
      <c r="F477" s="77">
        <v>8267</v>
      </c>
      <c r="G477" s="77">
        <v>8292</v>
      </c>
      <c r="H477" s="77">
        <v>8210</v>
      </c>
      <c r="I477" s="77">
        <v>8475</v>
      </c>
      <c r="J477" s="77">
        <v>8578</v>
      </c>
      <c r="K477" s="77">
        <v>8613</v>
      </c>
      <c r="L477" s="77">
        <v>9284</v>
      </c>
      <c r="M477" s="77">
        <v>9436</v>
      </c>
      <c r="N477" s="77">
        <v>9606</v>
      </c>
      <c r="O477" s="77">
        <v>9904</v>
      </c>
      <c r="P477" s="77">
        <v>10405</v>
      </c>
      <c r="Q477" s="77">
        <v>10634</v>
      </c>
      <c r="R477" s="77">
        <v>10730</v>
      </c>
      <c r="S477" s="77">
        <v>10621</v>
      </c>
      <c r="T477" s="77">
        <v>10665</v>
      </c>
      <c r="U477" s="77">
        <v>10752</v>
      </c>
      <c r="V477" s="77">
        <v>10357</v>
      </c>
      <c r="W477" s="77">
        <v>10439</v>
      </c>
      <c r="X477" s="77">
        <v>10695</v>
      </c>
      <c r="Y477" s="77">
        <v>10777</v>
      </c>
      <c r="Z477" s="77">
        <v>10940</v>
      </c>
      <c r="AA477" s="77">
        <v>11051</v>
      </c>
      <c r="AB477" s="77">
        <v>11094</v>
      </c>
      <c r="AC477" s="77">
        <v>11169</v>
      </c>
      <c r="AD477" s="77">
        <v>11002</v>
      </c>
      <c r="AE477" s="77">
        <v>11030</v>
      </c>
      <c r="AG477" s="76" t="s">
        <v>520</v>
      </c>
      <c r="AJ477" s="76" t="s">
        <v>542</v>
      </c>
      <c r="AK477" s="69"/>
      <c r="AL477" s="124"/>
      <c r="AM477" s="125"/>
      <c r="AN477" s="125"/>
      <c r="AO477" s="124"/>
    </row>
    <row r="478" spans="1:41" x14ac:dyDescent="0.2">
      <c r="A478" s="75" t="s">
        <v>186</v>
      </c>
      <c r="B478" s="75" t="s">
        <v>184</v>
      </c>
      <c r="C478" s="85">
        <v>6533</v>
      </c>
      <c r="D478" s="77">
        <v>6647</v>
      </c>
      <c r="E478" s="77">
        <v>6783</v>
      </c>
      <c r="F478" s="77">
        <v>6824</v>
      </c>
      <c r="G478" s="77">
        <v>7136</v>
      </c>
      <c r="H478" s="77">
        <v>7348</v>
      </c>
      <c r="I478" s="77">
        <v>7451</v>
      </c>
      <c r="J478" s="77">
        <v>7547</v>
      </c>
      <c r="K478" s="77">
        <v>7701</v>
      </c>
      <c r="L478" s="77">
        <v>8841</v>
      </c>
      <c r="M478" s="77">
        <v>9004</v>
      </c>
      <c r="N478" s="77">
        <v>9242</v>
      </c>
      <c r="O478" s="77">
        <v>9774</v>
      </c>
      <c r="P478" s="77">
        <v>10286</v>
      </c>
      <c r="Q478" s="77">
        <v>10416</v>
      </c>
      <c r="R478" s="77">
        <v>10466</v>
      </c>
      <c r="S478" s="77">
        <v>10487</v>
      </c>
      <c r="T478" s="77">
        <v>10771</v>
      </c>
      <c r="U478" s="77">
        <v>10971</v>
      </c>
      <c r="V478" s="77">
        <v>10756</v>
      </c>
      <c r="W478" s="77">
        <v>10841</v>
      </c>
      <c r="X478" s="77">
        <v>11094</v>
      </c>
      <c r="Y478" s="77">
        <v>11167</v>
      </c>
      <c r="Z478" s="77">
        <v>11251</v>
      </c>
      <c r="AA478" s="77">
        <v>11358</v>
      </c>
      <c r="AB478" s="77">
        <v>11399</v>
      </c>
      <c r="AC478" s="77">
        <v>11443</v>
      </c>
      <c r="AD478" s="77">
        <v>11358</v>
      </c>
      <c r="AE478" s="77">
        <v>11399</v>
      </c>
      <c r="AG478" s="76" t="s">
        <v>561</v>
      </c>
      <c r="AJ478" s="76" t="s">
        <v>541</v>
      </c>
      <c r="AK478" s="69"/>
      <c r="AL478" s="124"/>
      <c r="AM478" s="125"/>
      <c r="AN478" s="125"/>
      <c r="AO478" s="124"/>
    </row>
    <row r="479" spans="1:41" x14ac:dyDescent="0.2">
      <c r="A479" s="75" t="s">
        <v>187</v>
      </c>
      <c r="B479" s="75" t="s">
        <v>184</v>
      </c>
      <c r="C479" s="85">
        <v>8559</v>
      </c>
      <c r="D479" s="77">
        <v>8666</v>
      </c>
      <c r="E479" s="77">
        <v>8717</v>
      </c>
      <c r="F479" s="77">
        <v>8768</v>
      </c>
      <c r="G479" s="77">
        <v>8832</v>
      </c>
      <c r="H479" s="77">
        <v>8906</v>
      </c>
      <c r="I479" s="77">
        <v>8969</v>
      </c>
      <c r="J479" s="77">
        <v>9018</v>
      </c>
      <c r="K479" s="77">
        <v>9054</v>
      </c>
      <c r="L479" s="77">
        <v>10322</v>
      </c>
      <c r="M479" s="77">
        <v>10363</v>
      </c>
      <c r="N479" s="77">
        <v>10528</v>
      </c>
      <c r="O479" s="77">
        <v>10724</v>
      </c>
      <c r="P479" s="77">
        <v>11081</v>
      </c>
      <c r="Q479" s="77">
        <v>11185</v>
      </c>
      <c r="R479" s="77">
        <v>11174</v>
      </c>
      <c r="S479" s="77">
        <v>11505</v>
      </c>
      <c r="T479" s="77">
        <v>11684</v>
      </c>
      <c r="U479" s="77">
        <v>11800</v>
      </c>
      <c r="V479" s="77">
        <v>11977</v>
      </c>
      <c r="W479" s="77">
        <v>12281</v>
      </c>
      <c r="X479" s="77">
        <v>12627</v>
      </c>
      <c r="Y479" s="77">
        <v>12761</v>
      </c>
      <c r="Z479" s="77">
        <v>12826</v>
      </c>
      <c r="AA479" s="77">
        <v>12990</v>
      </c>
      <c r="AB479" s="77">
        <v>13043</v>
      </c>
      <c r="AC479" s="77">
        <v>13162</v>
      </c>
      <c r="AD479" s="77">
        <v>13358</v>
      </c>
      <c r="AE479" s="77">
        <v>13154</v>
      </c>
      <c r="AG479" s="76" t="s">
        <v>520</v>
      </c>
      <c r="AJ479" s="76" t="s">
        <v>542</v>
      </c>
      <c r="AK479" s="69"/>
      <c r="AL479" s="124"/>
      <c r="AM479" s="125"/>
      <c r="AN479" s="125"/>
      <c r="AO479" s="124"/>
    </row>
    <row r="480" spans="1:41" x14ac:dyDescent="0.2">
      <c r="A480" s="75" t="s">
        <v>188</v>
      </c>
      <c r="B480" s="75" t="s">
        <v>184</v>
      </c>
      <c r="C480" s="85">
        <v>31260</v>
      </c>
      <c r="D480" s="77">
        <v>32310</v>
      </c>
      <c r="E480" s="77">
        <v>33134</v>
      </c>
      <c r="F480" s="77">
        <v>33636</v>
      </c>
      <c r="G480" s="77">
        <v>34581</v>
      </c>
      <c r="H480" s="77">
        <v>35470</v>
      </c>
      <c r="I480" s="77">
        <v>36286</v>
      </c>
      <c r="J480" s="77">
        <v>37026</v>
      </c>
      <c r="K480" s="77">
        <v>37619</v>
      </c>
      <c r="L480" s="77">
        <v>40149</v>
      </c>
      <c r="M480" s="77">
        <v>40929</v>
      </c>
      <c r="N480" s="77">
        <v>41945</v>
      </c>
      <c r="O480" s="77">
        <v>43150</v>
      </c>
      <c r="P480" s="77">
        <v>44694</v>
      </c>
      <c r="Q480" s="77">
        <v>45220</v>
      </c>
      <c r="R480" s="77">
        <v>51467</v>
      </c>
      <c r="S480" s="77">
        <v>51481</v>
      </c>
      <c r="T480" s="77">
        <v>52056</v>
      </c>
      <c r="U480" s="77">
        <v>52960</v>
      </c>
      <c r="V480" s="77">
        <v>54676</v>
      </c>
      <c r="W480" s="77">
        <v>55192</v>
      </c>
      <c r="X480" s="77">
        <v>56029</v>
      </c>
      <c r="Y480" s="77">
        <v>56350</v>
      </c>
      <c r="Z480" s="77">
        <v>56935</v>
      </c>
      <c r="AA480" s="77">
        <v>60055</v>
      </c>
      <c r="AB480" s="77">
        <v>60114</v>
      </c>
      <c r="AC480" s="77">
        <v>60798</v>
      </c>
      <c r="AD480" s="77">
        <v>60260</v>
      </c>
      <c r="AE480" s="77">
        <v>59655</v>
      </c>
      <c r="AG480" s="76" t="s">
        <v>561</v>
      </c>
      <c r="AJ480" s="76" t="s">
        <v>541</v>
      </c>
      <c r="AK480" s="69"/>
      <c r="AL480" s="124"/>
      <c r="AM480" s="125"/>
      <c r="AN480" s="125"/>
      <c r="AO480" s="124"/>
    </row>
    <row r="481" spans="1:41" x14ac:dyDescent="0.2">
      <c r="A481" s="75" t="s">
        <v>184</v>
      </c>
      <c r="B481" s="75" t="s">
        <v>184</v>
      </c>
      <c r="C481" s="85">
        <v>36030</v>
      </c>
      <c r="D481" s="77">
        <v>37342</v>
      </c>
      <c r="E481" s="77">
        <v>38205</v>
      </c>
      <c r="F481" s="77">
        <v>38903</v>
      </c>
      <c r="G481" s="77">
        <v>39796</v>
      </c>
      <c r="H481" s="77">
        <v>40413</v>
      </c>
      <c r="I481" s="77">
        <v>40848</v>
      </c>
      <c r="J481" s="77">
        <v>41370</v>
      </c>
      <c r="K481" s="77">
        <v>41811</v>
      </c>
      <c r="L481" s="77">
        <v>44513</v>
      </c>
      <c r="M481" s="77">
        <v>45203</v>
      </c>
      <c r="N481" s="77">
        <v>46270</v>
      </c>
      <c r="O481" s="77">
        <v>47696</v>
      </c>
      <c r="P481" s="77">
        <v>49703</v>
      </c>
      <c r="Q481" s="77">
        <v>51477</v>
      </c>
      <c r="R481" s="77">
        <v>55935</v>
      </c>
      <c r="S481" s="77">
        <v>57184</v>
      </c>
      <c r="T481" s="77">
        <v>58506</v>
      </c>
      <c r="U481" s="77">
        <v>59535</v>
      </c>
      <c r="V481" s="77">
        <v>59710</v>
      </c>
      <c r="W481" s="77">
        <v>60722</v>
      </c>
      <c r="X481" s="77">
        <v>61517</v>
      </c>
      <c r="Y481" s="77">
        <v>62196</v>
      </c>
      <c r="Z481" s="77">
        <v>62742</v>
      </c>
      <c r="AA481" s="77">
        <v>63456</v>
      </c>
      <c r="AB481" s="77">
        <v>64591</v>
      </c>
      <c r="AC481" s="77">
        <v>65982</v>
      </c>
      <c r="AD481" s="77">
        <v>66967</v>
      </c>
      <c r="AE481" s="77">
        <v>67834</v>
      </c>
      <c r="AG481" s="76" t="s">
        <v>561</v>
      </c>
      <c r="AJ481" s="76" t="s">
        <v>541</v>
      </c>
      <c r="AK481" s="69"/>
      <c r="AL481" s="124"/>
      <c r="AM481" s="125"/>
      <c r="AN481" s="125"/>
      <c r="AO481" s="124"/>
    </row>
    <row r="482" spans="1:41" x14ac:dyDescent="0.2">
      <c r="A482" s="75" t="s">
        <v>492</v>
      </c>
      <c r="B482" s="75" t="s">
        <v>184</v>
      </c>
      <c r="C482" s="85">
        <v>82805</v>
      </c>
      <c r="D482" s="77">
        <v>84725</v>
      </c>
      <c r="E482" s="77">
        <v>86899</v>
      </c>
      <c r="F482" s="77">
        <v>89524</v>
      </c>
      <c r="G482" s="77">
        <v>91368</v>
      </c>
      <c r="H482" s="77">
        <v>92587</v>
      </c>
      <c r="I482" s="77">
        <v>93856</v>
      </c>
      <c r="J482" s="77">
        <v>94850</v>
      </c>
      <c r="K482" s="77">
        <v>96750</v>
      </c>
      <c r="L482" s="77">
        <v>93455</v>
      </c>
      <c r="M482" s="77">
        <v>95928</v>
      </c>
      <c r="N482" s="77">
        <v>98875</v>
      </c>
      <c r="O482" s="77">
        <v>102684</v>
      </c>
      <c r="P482" s="77">
        <v>108042</v>
      </c>
      <c r="Q482" s="77">
        <v>111168</v>
      </c>
      <c r="R482" s="77">
        <v>117744</v>
      </c>
      <c r="S482" s="77">
        <v>120543</v>
      </c>
      <c r="T482" s="77">
        <v>123670</v>
      </c>
      <c r="U482" s="77">
        <v>125971</v>
      </c>
      <c r="V482" s="77">
        <v>125342</v>
      </c>
      <c r="W482" s="77">
        <v>127061</v>
      </c>
      <c r="X482" s="77">
        <v>128246</v>
      </c>
      <c r="Y482" s="77">
        <v>129399</v>
      </c>
      <c r="Z482" s="77">
        <v>130318</v>
      </c>
      <c r="AA482" s="77">
        <v>132084</v>
      </c>
      <c r="AB482" s="77">
        <v>133841</v>
      </c>
      <c r="AC482" s="77">
        <v>136246</v>
      </c>
      <c r="AD482" s="77">
        <v>138207</v>
      </c>
      <c r="AE482" s="77">
        <v>138649</v>
      </c>
      <c r="AG482" s="76" t="s">
        <v>520</v>
      </c>
      <c r="AJ482" s="76" t="s">
        <v>542</v>
      </c>
      <c r="AK482" s="69"/>
      <c r="AL482" s="124"/>
      <c r="AM482" s="125"/>
      <c r="AN482" s="125"/>
      <c r="AO482" s="124"/>
    </row>
    <row r="483" spans="1:41" x14ac:dyDescent="0.2">
      <c r="A483" s="75" t="s">
        <v>189</v>
      </c>
      <c r="B483" s="75" t="s">
        <v>184</v>
      </c>
      <c r="C483" s="85">
        <v>6028</v>
      </c>
      <c r="D483" s="77">
        <v>6069</v>
      </c>
      <c r="E483" s="77">
        <v>6100</v>
      </c>
      <c r="F483" s="77">
        <v>6115</v>
      </c>
      <c r="G483" s="77">
        <v>6123</v>
      </c>
      <c r="H483" s="77">
        <v>6173</v>
      </c>
      <c r="I483" s="77">
        <v>6193</v>
      </c>
      <c r="J483" s="77">
        <v>6283</v>
      </c>
      <c r="K483" s="77">
        <v>6443</v>
      </c>
      <c r="L483" s="77">
        <v>6752</v>
      </c>
      <c r="M483" s="77">
        <v>6829</v>
      </c>
      <c r="N483" s="77">
        <v>6927</v>
      </c>
      <c r="O483" s="77">
        <v>7008</v>
      </c>
      <c r="P483" s="77">
        <v>7221</v>
      </c>
      <c r="Q483" s="77">
        <v>7305</v>
      </c>
      <c r="R483" s="77">
        <v>7394</v>
      </c>
      <c r="S483" s="77">
        <v>7463</v>
      </c>
      <c r="T483" s="77">
        <v>7769</v>
      </c>
      <c r="U483" s="77">
        <v>7927</v>
      </c>
      <c r="V483" s="77">
        <v>7305</v>
      </c>
      <c r="W483" s="77">
        <v>7388</v>
      </c>
      <c r="X483" s="77">
        <v>7598</v>
      </c>
      <c r="Y483" s="77">
        <v>7633</v>
      </c>
      <c r="Z483" s="77">
        <v>7636</v>
      </c>
      <c r="AA483" s="77">
        <v>7659</v>
      </c>
      <c r="AB483" s="77">
        <v>7711</v>
      </c>
      <c r="AC483" s="77">
        <v>7786</v>
      </c>
      <c r="AD483" s="77">
        <v>7891</v>
      </c>
      <c r="AE483" s="77">
        <v>7773</v>
      </c>
      <c r="AG483" s="76" t="s">
        <v>566</v>
      </c>
      <c r="AJ483" s="76" t="s">
        <v>545</v>
      </c>
      <c r="AK483" s="69"/>
      <c r="AL483" s="124"/>
      <c r="AM483" s="125"/>
      <c r="AN483" s="125"/>
      <c r="AO483" s="124"/>
    </row>
    <row r="484" spans="1:41" x14ac:dyDescent="0.2">
      <c r="A484" s="75" t="s">
        <v>493</v>
      </c>
      <c r="B484" s="75" t="s">
        <v>494</v>
      </c>
      <c r="C484" s="85">
        <v>4201</v>
      </c>
      <c r="D484" s="77">
        <v>4272</v>
      </c>
      <c r="E484" s="77">
        <v>4302</v>
      </c>
      <c r="F484" s="77">
        <v>4251</v>
      </c>
      <c r="G484" s="77">
        <v>4185</v>
      </c>
      <c r="H484" s="77">
        <v>4190</v>
      </c>
      <c r="I484" s="77">
        <v>4217</v>
      </c>
      <c r="J484" s="77">
        <v>4221</v>
      </c>
      <c r="K484" s="77">
        <v>4238</v>
      </c>
      <c r="L484" s="77">
        <v>4485</v>
      </c>
      <c r="M484" s="77">
        <v>4546</v>
      </c>
      <c r="N484" s="77">
        <v>4605</v>
      </c>
      <c r="O484" s="77">
        <v>4653</v>
      </c>
      <c r="P484" s="77">
        <v>4702</v>
      </c>
      <c r="Q484" s="77">
        <v>4804</v>
      </c>
      <c r="R484" s="77">
        <v>4750</v>
      </c>
      <c r="S484" s="77">
        <v>4666</v>
      </c>
      <c r="T484" s="77">
        <v>4666</v>
      </c>
      <c r="U484" s="77">
        <v>4672</v>
      </c>
      <c r="V484" s="77">
        <v>4894</v>
      </c>
      <c r="W484" s="77">
        <v>4850</v>
      </c>
      <c r="X484" s="77">
        <v>4886</v>
      </c>
      <c r="Y484" s="77">
        <v>4906</v>
      </c>
      <c r="Z484" s="77">
        <v>4874</v>
      </c>
      <c r="AA484" s="77">
        <v>4889</v>
      </c>
      <c r="AB484" s="77">
        <v>4876</v>
      </c>
      <c r="AC484" s="77">
        <v>4890</v>
      </c>
      <c r="AD484" s="77">
        <v>4877</v>
      </c>
      <c r="AE484" s="77">
        <v>4717</v>
      </c>
      <c r="AG484" s="76" t="s">
        <v>564</v>
      </c>
      <c r="AJ484" s="76" t="s">
        <v>546</v>
      </c>
      <c r="AK484" s="69"/>
      <c r="AL484" s="124"/>
      <c r="AM484" s="125"/>
      <c r="AN484" s="125"/>
      <c r="AO484" s="124"/>
    </row>
    <row r="485" spans="1:41" x14ac:dyDescent="0.2">
      <c r="A485" s="75" t="s">
        <v>495</v>
      </c>
      <c r="B485" s="75" t="s">
        <v>190</v>
      </c>
      <c r="C485" s="85">
        <v>55146</v>
      </c>
      <c r="D485" s="77">
        <v>55565</v>
      </c>
      <c r="E485" s="77">
        <v>56018</v>
      </c>
      <c r="F485" s="77">
        <v>57542</v>
      </c>
      <c r="G485" s="77">
        <v>58027</v>
      </c>
      <c r="H485" s="77">
        <v>58848</v>
      </c>
      <c r="I485" s="77">
        <v>60339</v>
      </c>
      <c r="J485" s="77">
        <v>61772</v>
      </c>
      <c r="K485" s="77">
        <v>63335</v>
      </c>
      <c r="L485" s="77">
        <v>57954</v>
      </c>
      <c r="M485" s="77">
        <v>59358</v>
      </c>
      <c r="N485" s="77">
        <v>60515</v>
      </c>
      <c r="O485" s="77">
        <v>61746</v>
      </c>
      <c r="P485" s="77">
        <v>62570</v>
      </c>
      <c r="Q485" s="77">
        <v>64034</v>
      </c>
      <c r="R485" s="77">
        <v>65601</v>
      </c>
      <c r="S485" s="77">
        <v>65120</v>
      </c>
      <c r="T485" s="77">
        <v>66149</v>
      </c>
      <c r="U485" s="77">
        <v>66690</v>
      </c>
      <c r="V485" s="77">
        <v>66140</v>
      </c>
      <c r="W485" s="77">
        <v>66094</v>
      </c>
      <c r="X485" s="77">
        <v>66968</v>
      </c>
      <c r="Y485" s="77">
        <v>67194</v>
      </c>
      <c r="Z485" s="77">
        <v>67496</v>
      </c>
      <c r="AA485" s="77">
        <v>68134</v>
      </c>
      <c r="AB485" s="77">
        <v>68370</v>
      </c>
      <c r="AC485" s="77">
        <v>68741</v>
      </c>
      <c r="AD485" s="77">
        <v>69880</v>
      </c>
      <c r="AE485" s="77">
        <v>70261</v>
      </c>
      <c r="AG485" s="76" t="s">
        <v>570</v>
      </c>
      <c r="AJ485" s="76" t="s">
        <v>543</v>
      </c>
      <c r="AK485" s="69"/>
      <c r="AL485" s="124"/>
      <c r="AM485" s="125"/>
      <c r="AN485" s="125"/>
      <c r="AO485" s="124"/>
    </row>
    <row r="486" spans="1:41" x14ac:dyDescent="0.2">
      <c r="A486" s="75" t="s">
        <v>496</v>
      </c>
      <c r="B486" s="75" t="s">
        <v>190</v>
      </c>
      <c r="C486" s="85">
        <v>12380</v>
      </c>
      <c r="D486" s="77">
        <v>12667</v>
      </c>
      <c r="E486" s="77">
        <v>12813</v>
      </c>
      <c r="F486" s="77">
        <v>12668</v>
      </c>
      <c r="G486" s="77">
        <v>12753</v>
      </c>
      <c r="H486" s="77">
        <v>12904</v>
      </c>
      <c r="I486" s="77">
        <v>13104</v>
      </c>
      <c r="J486" s="77">
        <v>13248</v>
      </c>
      <c r="K486" s="77">
        <v>13260</v>
      </c>
      <c r="L486" s="77">
        <v>13836</v>
      </c>
      <c r="M486" s="77">
        <v>14445</v>
      </c>
      <c r="N486" s="77">
        <v>14690</v>
      </c>
      <c r="O486" s="77">
        <v>15128</v>
      </c>
      <c r="P486" s="77">
        <v>15182</v>
      </c>
      <c r="Q486" s="77">
        <v>15180</v>
      </c>
      <c r="R486" s="77">
        <v>15247</v>
      </c>
      <c r="S486" s="77">
        <v>15538</v>
      </c>
      <c r="T486" s="77">
        <v>15639</v>
      </c>
      <c r="U486" s="77">
        <v>15787</v>
      </c>
      <c r="V486" s="77">
        <v>15085</v>
      </c>
      <c r="W486" s="77">
        <v>15074</v>
      </c>
      <c r="X486" s="77">
        <v>15352</v>
      </c>
      <c r="Y486" s="77">
        <v>15503</v>
      </c>
      <c r="Z486" s="77">
        <v>15614</v>
      </c>
      <c r="AA486" s="77">
        <v>15686</v>
      </c>
      <c r="AB486" s="77">
        <v>15800</v>
      </c>
      <c r="AC486" s="77">
        <v>15953</v>
      </c>
      <c r="AD486" s="77">
        <v>15925</v>
      </c>
      <c r="AE486" s="77">
        <v>15566</v>
      </c>
      <c r="AG486" s="76" t="s">
        <v>520</v>
      </c>
      <c r="AJ486" s="76" t="s">
        <v>542</v>
      </c>
      <c r="AK486" s="69"/>
      <c r="AL486" s="124"/>
      <c r="AM486" s="125"/>
      <c r="AN486" s="125"/>
      <c r="AO486" s="124"/>
    </row>
    <row r="487" spans="1:41" x14ac:dyDescent="0.2">
      <c r="A487" s="75" t="s">
        <v>497</v>
      </c>
      <c r="B487" s="75" t="s">
        <v>190</v>
      </c>
      <c r="C487" s="85">
        <v>26063</v>
      </c>
      <c r="D487" s="77">
        <v>26435</v>
      </c>
      <c r="E487" s="77">
        <v>26937</v>
      </c>
      <c r="F487" s="77">
        <v>27099</v>
      </c>
      <c r="G487" s="77">
        <v>27662</v>
      </c>
      <c r="H487" s="77">
        <v>28547</v>
      </c>
      <c r="I487" s="77">
        <v>29400</v>
      </c>
      <c r="J487" s="77">
        <v>29706</v>
      </c>
      <c r="K487" s="77">
        <v>29727</v>
      </c>
      <c r="L487" s="77">
        <v>31824</v>
      </c>
      <c r="M487" s="77">
        <v>33134</v>
      </c>
      <c r="N487" s="77">
        <v>34529</v>
      </c>
      <c r="O487" s="77">
        <v>34887</v>
      </c>
      <c r="P487" s="77">
        <v>35717</v>
      </c>
      <c r="Q487" s="77">
        <v>35801</v>
      </c>
      <c r="R487" s="77">
        <v>36150</v>
      </c>
      <c r="S487" s="77">
        <v>36620</v>
      </c>
      <c r="T487" s="77">
        <v>37086</v>
      </c>
      <c r="U487" s="77">
        <v>37576</v>
      </c>
      <c r="V487" s="77">
        <v>34629</v>
      </c>
      <c r="W487" s="77">
        <v>34660</v>
      </c>
      <c r="X487" s="77">
        <v>35285</v>
      </c>
      <c r="Y487" s="77">
        <v>35504</v>
      </c>
      <c r="Z487" s="77">
        <v>36009</v>
      </c>
      <c r="AA487" s="77">
        <v>36475</v>
      </c>
      <c r="AB487" s="77">
        <v>36684</v>
      </c>
      <c r="AC487" s="77">
        <v>37044</v>
      </c>
      <c r="AD487" s="77">
        <v>37020</v>
      </c>
      <c r="AE487" s="77">
        <v>36278</v>
      </c>
      <c r="AG487" s="76" t="s">
        <v>565</v>
      </c>
      <c r="AJ487" s="76" t="s">
        <v>544</v>
      </c>
      <c r="AK487" s="69"/>
      <c r="AL487" s="124"/>
      <c r="AM487" s="125"/>
      <c r="AN487" s="125"/>
      <c r="AO487" s="124"/>
    </row>
    <row r="488" spans="1:41" x14ac:dyDescent="0.2">
      <c r="A488" s="75" t="s">
        <v>498</v>
      </c>
      <c r="B488" s="75" t="s">
        <v>190</v>
      </c>
      <c r="C488" s="85">
        <v>7722</v>
      </c>
      <c r="D488" s="77">
        <v>7773</v>
      </c>
      <c r="E488" s="77">
        <v>7851</v>
      </c>
      <c r="F488" s="77">
        <v>8026</v>
      </c>
      <c r="G488" s="77">
        <v>8040</v>
      </c>
      <c r="H488" s="77">
        <v>8098</v>
      </c>
      <c r="I488" s="77">
        <v>8181</v>
      </c>
      <c r="J488" s="77">
        <v>8243</v>
      </c>
      <c r="K488" s="77">
        <v>8258</v>
      </c>
      <c r="L488" s="77">
        <v>7905</v>
      </c>
      <c r="M488" s="77">
        <v>7937</v>
      </c>
      <c r="N488" s="77">
        <v>7991</v>
      </c>
      <c r="O488" s="77">
        <v>8097</v>
      </c>
      <c r="P488" s="77">
        <v>8132</v>
      </c>
      <c r="Q488" s="77">
        <v>8156</v>
      </c>
      <c r="R488" s="77">
        <v>8133</v>
      </c>
      <c r="S488" s="77">
        <v>8114</v>
      </c>
      <c r="T488" s="77">
        <v>8157</v>
      </c>
      <c r="U488" s="77">
        <v>8226</v>
      </c>
      <c r="V488" s="77">
        <v>7494</v>
      </c>
      <c r="W488" s="77">
        <v>7500</v>
      </c>
      <c r="X488" s="77">
        <v>7579</v>
      </c>
      <c r="Y488" s="77">
        <v>7615</v>
      </c>
      <c r="Z488" s="77">
        <v>7619</v>
      </c>
      <c r="AA488" s="77">
        <v>7622</v>
      </c>
      <c r="AB488" s="77">
        <v>7641</v>
      </c>
      <c r="AC488" s="77">
        <v>7679</v>
      </c>
      <c r="AD488" s="77">
        <v>7769</v>
      </c>
      <c r="AE488" s="77">
        <v>7557</v>
      </c>
      <c r="AG488" s="76" t="s">
        <v>565</v>
      </c>
      <c r="AJ488" s="76" t="s">
        <v>544</v>
      </c>
      <c r="AK488" s="69"/>
      <c r="AL488" s="124"/>
      <c r="AM488" s="125"/>
      <c r="AN488" s="125"/>
      <c r="AO488" s="124"/>
    </row>
    <row r="489" spans="1:41" x14ac:dyDescent="0.2">
      <c r="A489" s="75" t="s">
        <v>499</v>
      </c>
      <c r="B489" s="75" t="s">
        <v>190</v>
      </c>
      <c r="C489" s="85">
        <v>146164</v>
      </c>
      <c r="D489" s="77">
        <v>148037</v>
      </c>
      <c r="E489" s="77">
        <v>150567</v>
      </c>
      <c r="F489" s="77">
        <v>152093</v>
      </c>
      <c r="G489" s="77">
        <v>152779</v>
      </c>
      <c r="H489" s="77">
        <v>153724</v>
      </c>
      <c r="I489" s="77">
        <v>156386</v>
      </c>
      <c r="J489" s="77">
        <v>158866</v>
      </c>
      <c r="K489" s="77">
        <v>160305</v>
      </c>
      <c r="L489" s="77">
        <v>174494</v>
      </c>
      <c r="M489" s="77">
        <v>178839</v>
      </c>
      <c r="N489" s="77">
        <v>181763</v>
      </c>
      <c r="O489" s="77">
        <v>186122</v>
      </c>
      <c r="P489" s="77">
        <v>188333</v>
      </c>
      <c r="Q489" s="77">
        <v>189990</v>
      </c>
      <c r="R489" s="77">
        <v>192997</v>
      </c>
      <c r="S489" s="77">
        <v>193892</v>
      </c>
      <c r="T489" s="77">
        <v>197067</v>
      </c>
      <c r="U489" s="77">
        <v>200004</v>
      </c>
      <c r="V489" s="77">
        <v>199265</v>
      </c>
      <c r="W489" s="77">
        <v>199446</v>
      </c>
      <c r="X489" s="77">
        <v>199235</v>
      </c>
      <c r="Y489" s="77">
        <v>201672</v>
      </c>
      <c r="Z489" s="77">
        <v>203825</v>
      </c>
      <c r="AA489" s="77">
        <v>204877</v>
      </c>
      <c r="AB489" s="77">
        <v>205489</v>
      </c>
      <c r="AC489" s="77">
        <v>206499</v>
      </c>
      <c r="AD489" s="77">
        <v>209879</v>
      </c>
      <c r="AE489" s="77">
        <v>206352</v>
      </c>
      <c r="AG489" s="76" t="s">
        <v>561</v>
      </c>
      <c r="AJ489" s="76" t="s">
        <v>541</v>
      </c>
      <c r="AK489" s="69"/>
      <c r="AL489" s="124"/>
      <c r="AM489" s="125"/>
      <c r="AN489" s="125"/>
      <c r="AO489" s="124"/>
    </row>
    <row r="490" spans="1:41" x14ac:dyDescent="0.2">
      <c r="A490" s="75" t="s">
        <v>191</v>
      </c>
      <c r="B490" s="75" t="s">
        <v>190</v>
      </c>
      <c r="C490" s="85">
        <v>19892</v>
      </c>
      <c r="D490" s="77">
        <v>20265</v>
      </c>
      <c r="E490" s="77">
        <v>21690</v>
      </c>
      <c r="F490" s="77">
        <v>21432</v>
      </c>
      <c r="G490" s="77">
        <v>22183</v>
      </c>
      <c r="H490" s="77">
        <v>22623</v>
      </c>
      <c r="I490" s="77">
        <v>22614</v>
      </c>
      <c r="J490" s="77">
        <v>22708</v>
      </c>
      <c r="K490" s="77">
        <v>23478</v>
      </c>
      <c r="L490" s="77">
        <v>21925</v>
      </c>
      <c r="M490" s="77">
        <v>21934</v>
      </c>
      <c r="N490" s="77">
        <v>21794</v>
      </c>
      <c r="O490" s="77">
        <v>22137</v>
      </c>
      <c r="P490" s="77">
        <v>22388</v>
      </c>
      <c r="Q490" s="77">
        <v>22388</v>
      </c>
      <c r="R490" s="77">
        <v>22347</v>
      </c>
      <c r="S490" s="77">
        <v>22090</v>
      </c>
      <c r="T490" s="77">
        <v>22171</v>
      </c>
      <c r="U490" s="77">
        <v>21887</v>
      </c>
      <c r="V490" s="77">
        <v>21554</v>
      </c>
      <c r="W490" s="77">
        <v>21582</v>
      </c>
      <c r="X490" s="77">
        <v>22408</v>
      </c>
      <c r="Y490" s="77">
        <v>22796</v>
      </c>
      <c r="Z490" s="77">
        <v>23276</v>
      </c>
      <c r="AA490" s="77">
        <v>23704</v>
      </c>
      <c r="AB490" s="77">
        <v>23711</v>
      </c>
      <c r="AC490" s="77">
        <v>23929</v>
      </c>
      <c r="AD490" s="77">
        <v>23526</v>
      </c>
      <c r="AE490" s="77">
        <v>23607</v>
      </c>
      <c r="AG490" s="76" t="s">
        <v>563</v>
      </c>
      <c r="AJ490" s="76" t="s">
        <v>543</v>
      </c>
      <c r="AK490" s="69"/>
      <c r="AL490" s="124"/>
      <c r="AM490" s="125"/>
      <c r="AN490" s="125"/>
      <c r="AO490" s="124"/>
    </row>
    <row r="491" spans="1:41" x14ac:dyDescent="0.2">
      <c r="A491" s="75" t="s">
        <v>192</v>
      </c>
      <c r="B491" s="75" t="s">
        <v>190</v>
      </c>
      <c r="C491" s="85">
        <v>93940</v>
      </c>
      <c r="D491" s="77">
        <v>95134</v>
      </c>
      <c r="E491" s="77">
        <v>96152</v>
      </c>
      <c r="F491" s="77">
        <v>99086</v>
      </c>
      <c r="G491" s="77">
        <v>99992</v>
      </c>
      <c r="H491" s="77">
        <v>100631</v>
      </c>
      <c r="I491" s="77">
        <v>101706</v>
      </c>
      <c r="J491" s="77">
        <v>102714</v>
      </c>
      <c r="K491" s="77">
        <v>103505</v>
      </c>
      <c r="L491" s="77">
        <v>101521</v>
      </c>
      <c r="M491" s="77">
        <v>102658</v>
      </c>
      <c r="N491" s="77">
        <v>104259</v>
      </c>
      <c r="O491" s="77">
        <v>104952</v>
      </c>
      <c r="P491" s="77">
        <v>105812</v>
      </c>
      <c r="Q491" s="77">
        <v>106710</v>
      </c>
      <c r="R491" s="77">
        <v>107490</v>
      </c>
      <c r="S491" s="77">
        <v>107705</v>
      </c>
      <c r="T491" s="77">
        <v>108787</v>
      </c>
      <c r="U491" s="77">
        <v>109946</v>
      </c>
      <c r="V491" s="77">
        <v>106232</v>
      </c>
      <c r="W491" s="77">
        <v>106666</v>
      </c>
      <c r="X491" s="77">
        <v>109954</v>
      </c>
      <c r="Y491" s="77">
        <v>110473</v>
      </c>
      <c r="Z491" s="77">
        <v>110752</v>
      </c>
      <c r="AA491" s="77">
        <v>110870</v>
      </c>
      <c r="AB491" s="77">
        <v>111085</v>
      </c>
      <c r="AC491" s="77">
        <v>111269</v>
      </c>
      <c r="AD491" s="77">
        <v>108170</v>
      </c>
      <c r="AE491" s="77">
        <v>106276</v>
      </c>
      <c r="AG491" s="76" t="s">
        <v>520</v>
      </c>
      <c r="AJ491" s="76" t="s">
        <v>542</v>
      </c>
      <c r="AK491" s="69"/>
      <c r="AL491" s="124"/>
      <c r="AM491" s="125"/>
      <c r="AN491" s="125"/>
      <c r="AO491" s="124"/>
    </row>
    <row r="492" spans="1:41" x14ac:dyDescent="0.2">
      <c r="A492" s="75" t="s">
        <v>500</v>
      </c>
      <c r="B492" s="75" t="s">
        <v>190</v>
      </c>
      <c r="C492" s="85">
        <v>25740</v>
      </c>
      <c r="D492" s="77">
        <v>26458</v>
      </c>
      <c r="E492" s="77">
        <v>26628</v>
      </c>
      <c r="F492" s="77">
        <v>26662</v>
      </c>
      <c r="G492" s="77">
        <v>26597</v>
      </c>
      <c r="H492" s="77">
        <v>26660</v>
      </c>
      <c r="I492" s="77">
        <v>26960</v>
      </c>
      <c r="J492" s="77">
        <v>27229</v>
      </c>
      <c r="K492" s="77">
        <v>27255</v>
      </c>
      <c r="L492" s="77">
        <v>28728</v>
      </c>
      <c r="M492" s="77">
        <v>28822</v>
      </c>
      <c r="N492" s="77">
        <v>28962</v>
      </c>
      <c r="O492" s="77">
        <v>29121</v>
      </c>
      <c r="P492" s="77">
        <v>29201</v>
      </c>
      <c r="Q492" s="77">
        <v>29133</v>
      </c>
      <c r="R492" s="77">
        <v>29182</v>
      </c>
      <c r="S492" s="77">
        <v>29389</v>
      </c>
      <c r="T492" s="77">
        <v>29725</v>
      </c>
      <c r="U492" s="77">
        <v>30048</v>
      </c>
      <c r="V492" s="77">
        <v>29464</v>
      </c>
      <c r="W492" s="77">
        <v>29741</v>
      </c>
      <c r="X492" s="77">
        <v>30484</v>
      </c>
      <c r="Y492" s="77">
        <v>30990</v>
      </c>
      <c r="Z492" s="77">
        <v>31245</v>
      </c>
      <c r="AA492" s="77">
        <v>31266</v>
      </c>
      <c r="AB492" s="77">
        <v>31061</v>
      </c>
      <c r="AC492" s="77">
        <v>31138</v>
      </c>
      <c r="AD492" s="77">
        <v>30779</v>
      </c>
      <c r="AE492" s="77">
        <v>30389</v>
      </c>
      <c r="AG492" s="76" t="s">
        <v>520</v>
      </c>
      <c r="AJ492" s="76" t="s">
        <v>542</v>
      </c>
      <c r="AK492" s="69"/>
      <c r="AL492" s="124"/>
      <c r="AM492" s="125"/>
      <c r="AN492" s="125"/>
      <c r="AO492" s="124"/>
    </row>
    <row r="493" spans="1:41" x14ac:dyDescent="0.2">
      <c r="A493" s="75" t="s">
        <v>501</v>
      </c>
      <c r="B493" s="75" t="s">
        <v>190</v>
      </c>
      <c r="C493" s="85">
        <v>101375</v>
      </c>
      <c r="D493" s="77">
        <v>101914</v>
      </c>
      <c r="E493" s="77">
        <v>102832</v>
      </c>
      <c r="F493" s="77">
        <v>101992</v>
      </c>
      <c r="G493" s="77">
        <v>102855</v>
      </c>
      <c r="H493" s="77">
        <v>104293</v>
      </c>
      <c r="I493" s="77">
        <v>106299</v>
      </c>
      <c r="J493" s="77">
        <v>109354</v>
      </c>
      <c r="K493" s="77">
        <v>113023</v>
      </c>
      <c r="L493" s="77">
        <v>113833</v>
      </c>
      <c r="M493" s="77">
        <v>115890</v>
      </c>
      <c r="N493" s="77">
        <v>117671</v>
      </c>
      <c r="O493" s="77">
        <v>118793</v>
      </c>
      <c r="P493" s="77">
        <v>121096</v>
      </c>
      <c r="Q493" s="77">
        <v>122708</v>
      </c>
      <c r="R493" s="77">
        <v>124524</v>
      </c>
      <c r="S493" s="77">
        <v>125002</v>
      </c>
      <c r="T493" s="77">
        <v>125814</v>
      </c>
      <c r="U493" s="77">
        <v>126902</v>
      </c>
      <c r="V493" s="77">
        <v>124734</v>
      </c>
      <c r="W493" s="77">
        <v>124725</v>
      </c>
      <c r="X493" s="77">
        <v>127577</v>
      </c>
      <c r="Y493" s="77">
        <v>128188</v>
      </c>
      <c r="Z493" s="77">
        <v>128383</v>
      </c>
      <c r="AA493" s="77">
        <v>128194</v>
      </c>
      <c r="AB493" s="77">
        <v>128274</v>
      </c>
      <c r="AC493" s="77">
        <v>128760</v>
      </c>
      <c r="AD493" s="77">
        <v>127716</v>
      </c>
      <c r="AE493" s="77">
        <v>125115</v>
      </c>
      <c r="AG493" s="76" t="s">
        <v>566</v>
      </c>
      <c r="AJ493" s="76" t="s">
        <v>545</v>
      </c>
      <c r="AK493" s="69"/>
      <c r="AL493" s="124"/>
      <c r="AM493" s="125"/>
      <c r="AN493" s="125"/>
      <c r="AO493" s="124"/>
    </row>
    <row r="494" spans="1:41" x14ac:dyDescent="0.2">
      <c r="A494" s="75" t="s">
        <v>502</v>
      </c>
      <c r="B494" s="75" t="s">
        <v>190</v>
      </c>
      <c r="C494" s="85">
        <v>106137</v>
      </c>
      <c r="D494" s="77">
        <v>108094</v>
      </c>
      <c r="E494" s="77">
        <v>109328</v>
      </c>
      <c r="F494" s="77">
        <v>110808</v>
      </c>
      <c r="G494" s="77">
        <v>111676</v>
      </c>
      <c r="H494" s="77">
        <v>113460</v>
      </c>
      <c r="I494" s="77">
        <v>115981</v>
      </c>
      <c r="J494" s="77">
        <v>118030</v>
      </c>
      <c r="K494" s="77">
        <v>120744</v>
      </c>
      <c r="L494" s="77">
        <v>118447</v>
      </c>
      <c r="M494" s="77">
        <v>121346</v>
      </c>
      <c r="N494" s="77">
        <v>123986</v>
      </c>
      <c r="O494" s="77">
        <v>126081</v>
      </c>
      <c r="P494" s="77">
        <v>126770</v>
      </c>
      <c r="Q494" s="77">
        <v>127644</v>
      </c>
      <c r="R494" s="77">
        <v>127739</v>
      </c>
      <c r="S494" s="77">
        <v>127984</v>
      </c>
      <c r="T494" s="77">
        <v>128564</v>
      </c>
      <c r="U494" s="77">
        <v>130209</v>
      </c>
      <c r="V494" s="77">
        <v>127264</v>
      </c>
      <c r="W494" s="77">
        <v>127431</v>
      </c>
      <c r="X494" s="77">
        <v>129120</v>
      </c>
      <c r="Y494" s="77">
        <v>129775</v>
      </c>
      <c r="Z494" s="77">
        <v>129715</v>
      </c>
      <c r="AA494" s="77">
        <v>129484</v>
      </c>
      <c r="AB494" s="77">
        <v>129502</v>
      </c>
      <c r="AC494" s="77">
        <v>130196</v>
      </c>
      <c r="AD494" s="77">
        <v>129557</v>
      </c>
      <c r="AE494" s="77">
        <v>126484</v>
      </c>
      <c r="AG494" s="76" t="s">
        <v>570</v>
      </c>
      <c r="AJ494" s="76" t="s">
        <v>543</v>
      </c>
      <c r="AK494" s="69"/>
      <c r="AL494" s="124"/>
      <c r="AM494" s="125"/>
      <c r="AN494" s="125"/>
      <c r="AO494" s="124"/>
    </row>
    <row r="495" spans="1:41" x14ac:dyDescent="0.2">
      <c r="A495" s="75" t="s">
        <v>503</v>
      </c>
      <c r="B495" s="75" t="s">
        <v>193</v>
      </c>
      <c r="C495" s="85">
        <v>48345</v>
      </c>
      <c r="D495" s="77">
        <v>49434</v>
      </c>
      <c r="E495" s="77">
        <v>50280</v>
      </c>
      <c r="F495" s="77">
        <v>51508</v>
      </c>
      <c r="G495" s="77">
        <v>52401</v>
      </c>
      <c r="H495" s="77">
        <v>53152</v>
      </c>
      <c r="I495" s="77">
        <v>54428</v>
      </c>
      <c r="J495" s="77">
        <v>55544</v>
      </c>
      <c r="K495" s="77">
        <v>58629</v>
      </c>
      <c r="L495" s="77">
        <v>61832</v>
      </c>
      <c r="M495" s="77">
        <v>63322</v>
      </c>
      <c r="N495" s="77">
        <v>64259</v>
      </c>
      <c r="O495" s="77">
        <v>64472</v>
      </c>
      <c r="P495" s="77">
        <v>64338</v>
      </c>
      <c r="Q495" s="77">
        <v>64585</v>
      </c>
      <c r="R495" s="77">
        <v>64938</v>
      </c>
      <c r="S495" s="77">
        <v>65568</v>
      </c>
      <c r="T495" s="77">
        <v>66005</v>
      </c>
      <c r="U495" s="77">
        <v>66570</v>
      </c>
      <c r="V495" s="77">
        <v>65421</v>
      </c>
      <c r="W495" s="77">
        <v>65783</v>
      </c>
      <c r="X495" s="77">
        <v>66119</v>
      </c>
      <c r="Y495" s="77">
        <v>66189</v>
      </c>
      <c r="Z495" s="77">
        <v>66556</v>
      </c>
      <c r="AA495" s="77">
        <v>67109</v>
      </c>
      <c r="AB495" s="77">
        <v>68040</v>
      </c>
      <c r="AC495" s="77">
        <v>68704</v>
      </c>
      <c r="AD495" s="77">
        <v>69761</v>
      </c>
      <c r="AE495" s="77">
        <v>69183</v>
      </c>
      <c r="AG495" s="76" t="s">
        <v>520</v>
      </c>
      <c r="AJ495" s="76" t="s">
        <v>542</v>
      </c>
      <c r="AK495" s="69"/>
      <c r="AL495" s="124"/>
      <c r="AM495" s="125"/>
      <c r="AN495" s="125"/>
      <c r="AO495" s="124"/>
    </row>
    <row r="496" spans="1:41" x14ac:dyDescent="0.2">
      <c r="A496" s="75" t="s">
        <v>504</v>
      </c>
      <c r="B496" s="75" t="s">
        <v>193</v>
      </c>
      <c r="C496" s="85">
        <v>29775</v>
      </c>
      <c r="D496" s="77">
        <v>30035</v>
      </c>
      <c r="E496" s="77">
        <v>29877</v>
      </c>
      <c r="F496" s="77">
        <v>29891</v>
      </c>
      <c r="G496" s="77">
        <v>30143</v>
      </c>
      <c r="H496" s="77">
        <v>30233</v>
      </c>
      <c r="I496" s="77">
        <v>30206</v>
      </c>
      <c r="J496" s="77">
        <v>30167</v>
      </c>
      <c r="K496" s="77">
        <v>31005</v>
      </c>
      <c r="L496" s="77">
        <v>31779</v>
      </c>
      <c r="M496" s="77">
        <v>34493</v>
      </c>
      <c r="N496" s="77">
        <v>36525</v>
      </c>
      <c r="O496" s="77">
        <v>38015</v>
      </c>
      <c r="P496" s="77">
        <v>40164</v>
      </c>
      <c r="Q496" s="77">
        <v>43183</v>
      </c>
      <c r="R496" s="77">
        <v>44928</v>
      </c>
      <c r="S496" s="77">
        <v>46885</v>
      </c>
      <c r="T496" s="77">
        <v>47782</v>
      </c>
      <c r="U496" s="77">
        <v>48426</v>
      </c>
      <c r="V496" s="77">
        <v>49048</v>
      </c>
      <c r="W496" s="77">
        <v>49855</v>
      </c>
      <c r="X496" s="77">
        <v>50762</v>
      </c>
      <c r="Y496" s="77">
        <v>51062</v>
      </c>
      <c r="Z496" s="77">
        <v>51763</v>
      </c>
      <c r="AA496" s="77">
        <v>53333</v>
      </c>
      <c r="AB496" s="77">
        <v>53610</v>
      </c>
      <c r="AC496" s="77">
        <v>54163</v>
      </c>
      <c r="AD496" s="77">
        <v>53911</v>
      </c>
      <c r="AE496" s="77">
        <v>54328</v>
      </c>
      <c r="AG496" s="76" t="s">
        <v>520</v>
      </c>
      <c r="AJ496" s="76" t="s">
        <v>542</v>
      </c>
      <c r="AK496" s="69"/>
      <c r="AL496" s="124"/>
      <c r="AM496" s="125"/>
      <c r="AN496" s="125"/>
      <c r="AO496" s="124"/>
    </row>
    <row r="497" spans="1:41" x14ac:dyDescent="0.2">
      <c r="A497" s="75" t="s">
        <v>194</v>
      </c>
      <c r="B497" s="75" t="s">
        <v>193</v>
      </c>
      <c r="C497" s="85">
        <v>4810</v>
      </c>
      <c r="D497" s="77">
        <v>4805</v>
      </c>
      <c r="E497" s="77">
        <v>4872</v>
      </c>
      <c r="F497" s="77">
        <v>4978</v>
      </c>
      <c r="G497" s="77">
        <v>5151</v>
      </c>
      <c r="H497" s="77">
        <v>5214</v>
      </c>
      <c r="I497" s="77">
        <v>5218</v>
      </c>
      <c r="J497" s="77">
        <v>5300</v>
      </c>
      <c r="K497" s="77">
        <v>5521</v>
      </c>
      <c r="L497" s="77">
        <v>6139</v>
      </c>
      <c r="M497" s="77">
        <v>6290</v>
      </c>
      <c r="N497" s="77">
        <v>6606</v>
      </c>
      <c r="O497" s="77">
        <v>6868</v>
      </c>
      <c r="P497" s="77">
        <v>6972</v>
      </c>
      <c r="Q497" s="77">
        <v>6867</v>
      </c>
      <c r="R497" s="77">
        <v>6885</v>
      </c>
      <c r="S497" s="77">
        <v>7025</v>
      </c>
      <c r="T497" s="77">
        <v>7052</v>
      </c>
      <c r="U497" s="77">
        <v>7098</v>
      </c>
      <c r="V497" s="77">
        <v>6609</v>
      </c>
      <c r="W497" s="77">
        <v>6918</v>
      </c>
      <c r="X497" s="77">
        <v>6913</v>
      </c>
      <c r="Y497" s="77">
        <v>6898</v>
      </c>
      <c r="Z497" s="77">
        <v>6902</v>
      </c>
      <c r="AA497" s="77">
        <v>6927</v>
      </c>
      <c r="AB497" s="77">
        <v>7130</v>
      </c>
      <c r="AC497" s="77">
        <v>7292</v>
      </c>
      <c r="AD497" s="77">
        <v>7417</v>
      </c>
      <c r="AE497" s="77">
        <v>7279</v>
      </c>
      <c r="AG497" s="76" t="s">
        <v>520</v>
      </c>
      <c r="AJ497" s="76" t="s">
        <v>542</v>
      </c>
      <c r="AK497" s="69"/>
      <c r="AL497" s="124"/>
      <c r="AM497" s="125"/>
      <c r="AN497" s="125"/>
      <c r="AO497" s="124"/>
    </row>
    <row r="498" spans="1:41" x14ac:dyDescent="0.2">
      <c r="A498" s="75" t="s">
        <v>195</v>
      </c>
      <c r="B498" s="75" t="s">
        <v>193</v>
      </c>
      <c r="C498" s="85">
        <v>41159</v>
      </c>
      <c r="D498" s="77">
        <v>41221</v>
      </c>
      <c r="E498" s="77">
        <v>41554</v>
      </c>
      <c r="F498" s="77">
        <v>42162</v>
      </c>
      <c r="G498" s="77">
        <v>43128</v>
      </c>
      <c r="H498" s="77">
        <v>43912</v>
      </c>
      <c r="I498" s="77">
        <v>44456</v>
      </c>
      <c r="J498" s="77">
        <v>45207</v>
      </c>
      <c r="K498" s="77">
        <v>46300</v>
      </c>
      <c r="L498" s="77">
        <v>49833</v>
      </c>
      <c r="M498" s="77">
        <v>50367</v>
      </c>
      <c r="N498" s="77">
        <v>51003</v>
      </c>
      <c r="O498" s="77">
        <v>52519</v>
      </c>
      <c r="P498" s="77">
        <v>53345</v>
      </c>
      <c r="Q498" s="77">
        <v>52972</v>
      </c>
      <c r="R498" s="77">
        <v>54060</v>
      </c>
      <c r="S498" s="77">
        <v>55657</v>
      </c>
      <c r="T498" s="77">
        <v>56399</v>
      </c>
      <c r="U498" s="77">
        <v>57288</v>
      </c>
      <c r="V498" s="77">
        <v>55345</v>
      </c>
      <c r="W498" s="77">
        <v>56275</v>
      </c>
      <c r="X498" s="77">
        <v>56812</v>
      </c>
      <c r="Y498" s="77">
        <v>57671</v>
      </c>
      <c r="Z498" s="77">
        <v>58318</v>
      </c>
      <c r="AA498" s="77">
        <v>59022</v>
      </c>
      <c r="AB498" s="77">
        <v>59863</v>
      </c>
      <c r="AC498" s="77">
        <v>60426</v>
      </c>
      <c r="AD498" s="77">
        <v>60292</v>
      </c>
      <c r="AE498" s="77">
        <v>60742</v>
      </c>
      <c r="AG498" s="76" t="s">
        <v>561</v>
      </c>
      <c r="AJ498" s="76" t="s">
        <v>541</v>
      </c>
      <c r="AK498" s="69"/>
      <c r="AL498" s="124"/>
      <c r="AM498" s="125"/>
      <c r="AN498" s="125"/>
      <c r="AO498" s="124"/>
    </row>
    <row r="499" spans="1:41" x14ac:dyDescent="0.2">
      <c r="A499" s="75" t="s">
        <v>505</v>
      </c>
      <c r="B499" s="75" t="s">
        <v>196</v>
      </c>
      <c r="C499" s="85">
        <v>12525</v>
      </c>
      <c r="D499" s="77">
        <v>12435</v>
      </c>
      <c r="E499" s="77">
        <v>12463</v>
      </c>
      <c r="F499" s="77">
        <v>12463</v>
      </c>
      <c r="G499" s="77">
        <v>12389</v>
      </c>
      <c r="H499" s="77">
        <v>12196</v>
      </c>
      <c r="I499" s="77">
        <v>12148</v>
      </c>
      <c r="J499" s="77">
        <v>12099</v>
      </c>
      <c r="K499" s="77">
        <v>12263</v>
      </c>
      <c r="L499" s="77">
        <v>12271</v>
      </c>
      <c r="M499" s="77">
        <v>12439</v>
      </c>
      <c r="N499" s="77">
        <v>12512</v>
      </c>
      <c r="O499" s="77">
        <v>12821</v>
      </c>
      <c r="P499" s="77">
        <v>12750</v>
      </c>
      <c r="Q499" s="77">
        <v>12591</v>
      </c>
      <c r="R499" s="77">
        <v>12713</v>
      </c>
      <c r="S499" s="77">
        <v>12725</v>
      </c>
      <c r="T499" s="77">
        <v>12838</v>
      </c>
      <c r="U499" s="77">
        <v>12867</v>
      </c>
      <c r="V499" s="77">
        <v>12098</v>
      </c>
      <c r="W499" s="77">
        <v>12108</v>
      </c>
      <c r="X499" s="77">
        <v>12038</v>
      </c>
      <c r="Y499" s="77">
        <v>11971</v>
      </c>
      <c r="Z499" s="77">
        <v>11875</v>
      </c>
      <c r="AA499" s="77">
        <v>11814</v>
      </c>
      <c r="AB499" s="77">
        <v>11829</v>
      </c>
      <c r="AC499" s="77">
        <v>11883</v>
      </c>
      <c r="AD499" s="77">
        <v>12627</v>
      </c>
      <c r="AE499" s="77">
        <v>12424</v>
      </c>
      <c r="AG499" s="76" t="s">
        <v>520</v>
      </c>
      <c r="AJ499" s="76" t="s">
        <v>542</v>
      </c>
      <c r="AK499" s="69"/>
      <c r="AL499" s="124"/>
      <c r="AM499" s="125"/>
      <c r="AN499" s="125"/>
      <c r="AO499" s="124"/>
    </row>
    <row r="500" spans="1:41" x14ac:dyDescent="0.2">
      <c r="A500" s="75" t="s">
        <v>197</v>
      </c>
      <c r="B500" s="75" t="s">
        <v>196</v>
      </c>
      <c r="C500" s="85">
        <v>1785</v>
      </c>
      <c r="D500" s="77">
        <v>1843</v>
      </c>
      <c r="E500" s="77">
        <v>1881</v>
      </c>
      <c r="F500" s="77">
        <v>1947</v>
      </c>
      <c r="G500" s="77">
        <v>1936</v>
      </c>
      <c r="H500" s="77">
        <v>1927</v>
      </c>
      <c r="I500" s="77">
        <v>1949</v>
      </c>
      <c r="J500" s="77">
        <v>1933</v>
      </c>
      <c r="K500" s="77">
        <v>1976</v>
      </c>
      <c r="L500" s="77">
        <v>2293</v>
      </c>
      <c r="M500" s="77">
        <v>2368</v>
      </c>
      <c r="N500" s="77">
        <v>2689</v>
      </c>
      <c r="O500" s="77">
        <v>3178</v>
      </c>
      <c r="P500" s="77">
        <v>3466</v>
      </c>
      <c r="Q500" s="77">
        <v>3465</v>
      </c>
      <c r="R500" s="77">
        <v>3513</v>
      </c>
      <c r="S500" s="77">
        <v>3518</v>
      </c>
      <c r="T500" s="77">
        <v>3548</v>
      </c>
      <c r="U500" s="77">
        <v>3558</v>
      </c>
      <c r="V500" s="77">
        <v>3459</v>
      </c>
      <c r="W500" s="77">
        <v>3470</v>
      </c>
      <c r="X500" s="77">
        <v>3461</v>
      </c>
      <c r="Y500" s="77">
        <v>3413</v>
      </c>
      <c r="Z500" s="77">
        <v>3478</v>
      </c>
      <c r="AA500" s="77">
        <v>3492</v>
      </c>
      <c r="AB500" s="77">
        <v>3467</v>
      </c>
      <c r="AC500" s="77">
        <v>3497</v>
      </c>
      <c r="AD500" s="77">
        <v>3703</v>
      </c>
      <c r="AE500" s="77">
        <v>3641</v>
      </c>
      <c r="AG500" s="76" t="s">
        <v>563</v>
      </c>
      <c r="AJ500" s="76" t="s">
        <v>542</v>
      </c>
      <c r="AK500" s="69"/>
      <c r="AL500" s="124"/>
      <c r="AM500" s="125"/>
      <c r="AN500" s="125"/>
      <c r="AO500" s="124"/>
    </row>
    <row r="501" spans="1:41" x14ac:dyDescent="0.2"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K501" s="69"/>
    </row>
    <row r="502" spans="1:41" x14ac:dyDescent="0.2">
      <c r="A502" s="70"/>
      <c r="C502" s="117"/>
      <c r="I502" s="106"/>
    </row>
    <row r="503" spans="1:41" x14ac:dyDescent="0.2">
      <c r="C503" s="117"/>
      <c r="I503" s="106"/>
    </row>
    <row r="504" spans="1:41" x14ac:dyDescent="0.2">
      <c r="C504" s="117"/>
      <c r="I504" s="106"/>
    </row>
    <row r="505" spans="1:41" x14ac:dyDescent="0.2">
      <c r="C505" s="117"/>
      <c r="I505" s="106"/>
    </row>
    <row r="506" spans="1:41" x14ac:dyDescent="0.2">
      <c r="C506" s="117"/>
      <c r="I506" s="106"/>
    </row>
    <row r="507" spans="1:41" x14ac:dyDescent="0.2">
      <c r="C507" s="117"/>
      <c r="I507" s="106"/>
    </row>
    <row r="508" spans="1:41" x14ac:dyDescent="0.2">
      <c r="C508" s="117"/>
      <c r="I508" s="106"/>
    </row>
    <row r="509" spans="1:41" x14ac:dyDescent="0.2">
      <c r="C509" s="117"/>
      <c r="I509" s="106"/>
    </row>
    <row r="510" spans="1:41" x14ac:dyDescent="0.2">
      <c r="C510" s="117"/>
      <c r="I510" s="106"/>
    </row>
    <row r="511" spans="1:41" x14ac:dyDescent="0.2">
      <c r="C511" s="117"/>
      <c r="I511" s="106"/>
    </row>
    <row r="512" spans="1:41" x14ac:dyDescent="0.2">
      <c r="C512" s="117"/>
      <c r="I512" s="106"/>
    </row>
    <row r="513" spans="3:31" x14ac:dyDescent="0.2">
      <c r="C513" s="117"/>
      <c r="I513" s="106"/>
    </row>
    <row r="514" spans="3:31" x14ac:dyDescent="0.2">
      <c r="C514" s="117"/>
      <c r="I514" s="106"/>
    </row>
    <row r="515" spans="3:31" x14ac:dyDescent="0.2">
      <c r="C515" s="117"/>
      <c r="I515" s="106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</row>
    <row r="516" spans="3:31" x14ac:dyDescent="0.2">
      <c r="C516" s="117"/>
      <c r="I516" s="106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</row>
    <row r="517" spans="3:31" x14ac:dyDescent="0.2">
      <c r="C517" s="117"/>
      <c r="I517" s="106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  <c r="AA517" s="117"/>
      <c r="AB517" s="117"/>
      <c r="AC517" s="117"/>
      <c r="AD517" s="117"/>
      <c r="AE517" s="117"/>
    </row>
    <row r="518" spans="3:31" x14ac:dyDescent="0.2">
      <c r="C518" s="117"/>
      <c r="I518" s="106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  <c r="AA518" s="117"/>
      <c r="AB518" s="117"/>
      <c r="AC518" s="117"/>
      <c r="AD518" s="117"/>
      <c r="AE518" s="117"/>
    </row>
    <row r="519" spans="3:31" x14ac:dyDescent="0.2">
      <c r="C519" s="117"/>
      <c r="I519" s="106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  <c r="AA519" s="117"/>
      <c r="AB519" s="117"/>
      <c r="AC519" s="117"/>
      <c r="AD519" s="117"/>
      <c r="AE519" s="117"/>
    </row>
    <row r="520" spans="3:31" x14ac:dyDescent="0.2">
      <c r="C520" s="117"/>
      <c r="I520" s="106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</row>
    <row r="521" spans="3:31" x14ac:dyDescent="0.2">
      <c r="C521" s="117"/>
      <c r="I521" s="106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  <c r="AA521" s="117"/>
      <c r="AB521" s="117"/>
      <c r="AC521" s="117"/>
      <c r="AD521" s="117"/>
      <c r="AE521" s="117"/>
    </row>
    <row r="522" spans="3:31" x14ac:dyDescent="0.2">
      <c r="C522" s="117"/>
      <c r="I522" s="106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</row>
    <row r="523" spans="3:31" x14ac:dyDescent="0.2">
      <c r="C523" s="117"/>
      <c r="I523" s="106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  <c r="AA523" s="117"/>
      <c r="AB523" s="117"/>
      <c r="AC523" s="117"/>
      <c r="AD523" s="117"/>
      <c r="AE523" s="117"/>
    </row>
    <row r="524" spans="3:31" x14ac:dyDescent="0.2">
      <c r="C524" s="117"/>
      <c r="I524" s="106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  <c r="AA524" s="117"/>
      <c r="AB524" s="117"/>
      <c r="AC524" s="117"/>
      <c r="AD524" s="117"/>
      <c r="AE524" s="117"/>
    </row>
    <row r="525" spans="3:31" x14ac:dyDescent="0.2">
      <c r="C525" s="117"/>
      <c r="I525" s="106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</row>
    <row r="526" spans="3:31" x14ac:dyDescent="0.2">
      <c r="C526" s="117"/>
      <c r="I526" s="106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</row>
    <row r="527" spans="3:31" x14ac:dyDescent="0.2">
      <c r="C527" s="117"/>
      <c r="I527" s="106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</row>
    <row r="528" spans="3:31" x14ac:dyDescent="0.2">
      <c r="C528" s="117"/>
      <c r="I528" s="106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</row>
    <row r="529" spans="9:9" s="117" customFormat="1" x14ac:dyDescent="0.2">
      <c r="I529" s="106"/>
    </row>
    <row r="530" spans="9:9" s="117" customFormat="1" x14ac:dyDescent="0.2">
      <c r="I530" s="106"/>
    </row>
    <row r="531" spans="9:9" s="117" customFormat="1" x14ac:dyDescent="0.2">
      <c r="I531" s="106"/>
    </row>
    <row r="532" spans="9:9" s="117" customFormat="1" x14ac:dyDescent="0.2">
      <c r="I532" s="106"/>
    </row>
    <row r="533" spans="9:9" s="117" customFormat="1" x14ac:dyDescent="0.2">
      <c r="I533" s="106"/>
    </row>
    <row r="534" spans="9:9" s="117" customFormat="1" x14ac:dyDescent="0.2">
      <c r="I534" s="106"/>
    </row>
    <row r="535" spans="9:9" s="117" customFormat="1" x14ac:dyDescent="0.2">
      <c r="I535" s="106"/>
    </row>
    <row r="536" spans="9:9" s="117" customFormat="1" x14ac:dyDescent="0.2">
      <c r="I536" s="106"/>
    </row>
    <row r="537" spans="9:9" s="117" customFormat="1" x14ac:dyDescent="0.2">
      <c r="I537" s="106"/>
    </row>
    <row r="538" spans="9:9" s="117" customFormat="1" x14ac:dyDescent="0.2">
      <c r="I538" s="106"/>
    </row>
    <row r="539" spans="9:9" s="117" customFormat="1" x14ac:dyDescent="0.2">
      <c r="I539" s="106"/>
    </row>
    <row r="540" spans="9:9" s="117" customFormat="1" x14ac:dyDescent="0.2">
      <c r="I540" s="106"/>
    </row>
    <row r="541" spans="9:9" s="117" customFormat="1" x14ac:dyDescent="0.2">
      <c r="I541" s="106"/>
    </row>
    <row r="542" spans="9:9" s="117" customFormat="1" x14ac:dyDescent="0.2">
      <c r="I542" s="106"/>
    </row>
    <row r="543" spans="9:9" s="117" customFormat="1" x14ac:dyDescent="0.2">
      <c r="I543" s="106"/>
    </row>
    <row r="544" spans="9:9" s="117" customFormat="1" x14ac:dyDescent="0.2">
      <c r="I544" s="106"/>
    </row>
    <row r="545" spans="9:9" s="117" customFormat="1" x14ac:dyDescent="0.2">
      <c r="I545" s="106"/>
    </row>
    <row r="546" spans="9:9" s="117" customFormat="1" x14ac:dyDescent="0.2">
      <c r="I546" s="106"/>
    </row>
    <row r="547" spans="9:9" s="117" customFormat="1" x14ac:dyDescent="0.2">
      <c r="I547" s="106"/>
    </row>
    <row r="548" spans="9:9" s="117" customFormat="1" x14ac:dyDescent="0.2">
      <c r="I548" s="106"/>
    </row>
    <row r="549" spans="9:9" s="117" customFormat="1" x14ac:dyDescent="0.2">
      <c r="I549" s="106"/>
    </row>
    <row r="550" spans="9:9" s="117" customFormat="1" x14ac:dyDescent="0.2">
      <c r="I550" s="106"/>
    </row>
    <row r="551" spans="9:9" s="117" customFormat="1" x14ac:dyDescent="0.2">
      <c r="I551" s="106"/>
    </row>
    <row r="552" spans="9:9" s="117" customFormat="1" x14ac:dyDescent="0.2">
      <c r="I552" s="106"/>
    </row>
    <row r="553" spans="9:9" s="117" customFormat="1" x14ac:dyDescent="0.2">
      <c r="I553" s="106"/>
    </row>
    <row r="554" spans="9:9" s="117" customFormat="1" x14ac:dyDescent="0.2">
      <c r="I554" s="106"/>
    </row>
    <row r="555" spans="9:9" s="117" customFormat="1" x14ac:dyDescent="0.2">
      <c r="I555" s="106"/>
    </row>
    <row r="556" spans="9:9" s="117" customFormat="1" x14ac:dyDescent="0.2">
      <c r="I556" s="106"/>
    </row>
    <row r="557" spans="9:9" s="117" customFormat="1" x14ac:dyDescent="0.2">
      <c r="I557" s="106"/>
    </row>
    <row r="558" spans="9:9" s="117" customFormat="1" x14ac:dyDescent="0.2">
      <c r="I558" s="106"/>
    </row>
    <row r="559" spans="9:9" s="117" customFormat="1" x14ac:dyDescent="0.2">
      <c r="I559" s="106"/>
    </row>
    <row r="560" spans="9:9" s="117" customFormat="1" x14ac:dyDescent="0.2">
      <c r="I560" s="106"/>
    </row>
    <row r="561" spans="9:9" s="117" customFormat="1" x14ac:dyDescent="0.2">
      <c r="I561" s="106"/>
    </row>
    <row r="562" spans="9:9" s="117" customFormat="1" x14ac:dyDescent="0.2">
      <c r="I562" s="106"/>
    </row>
    <row r="563" spans="9:9" s="117" customFormat="1" x14ac:dyDescent="0.2">
      <c r="I563" s="106"/>
    </row>
    <row r="564" spans="9:9" s="117" customFormat="1" x14ac:dyDescent="0.2">
      <c r="I564" s="106"/>
    </row>
    <row r="565" spans="9:9" s="117" customFormat="1" x14ac:dyDescent="0.2">
      <c r="I565" s="106"/>
    </row>
    <row r="566" spans="9:9" s="117" customFormat="1" x14ac:dyDescent="0.2">
      <c r="I566" s="106"/>
    </row>
    <row r="567" spans="9:9" s="117" customFormat="1" x14ac:dyDescent="0.2">
      <c r="I567" s="106"/>
    </row>
    <row r="568" spans="9:9" s="117" customFormat="1" x14ac:dyDescent="0.2">
      <c r="I568" s="106"/>
    </row>
    <row r="569" spans="9:9" s="117" customFormat="1" x14ac:dyDescent="0.2">
      <c r="I569" s="106"/>
    </row>
    <row r="570" spans="9:9" s="117" customFormat="1" x14ac:dyDescent="0.2">
      <c r="I570" s="106"/>
    </row>
    <row r="571" spans="9:9" s="117" customFormat="1" x14ac:dyDescent="0.2">
      <c r="I571" s="106"/>
    </row>
    <row r="572" spans="9:9" s="117" customFormat="1" x14ac:dyDescent="0.2">
      <c r="I572" s="106"/>
    </row>
    <row r="573" spans="9:9" s="117" customFormat="1" x14ac:dyDescent="0.2">
      <c r="I573" s="106"/>
    </row>
    <row r="574" spans="9:9" s="117" customFormat="1" x14ac:dyDescent="0.2">
      <c r="I574" s="106"/>
    </row>
    <row r="575" spans="9:9" s="117" customFormat="1" x14ac:dyDescent="0.2">
      <c r="I575" s="106"/>
    </row>
    <row r="576" spans="9:9" s="117" customFormat="1" x14ac:dyDescent="0.2">
      <c r="I576" s="106"/>
    </row>
    <row r="577" spans="9:9" s="117" customFormat="1" x14ac:dyDescent="0.2">
      <c r="I577" s="106"/>
    </row>
    <row r="578" spans="9:9" s="117" customFormat="1" x14ac:dyDescent="0.2">
      <c r="I578" s="106"/>
    </row>
    <row r="579" spans="9:9" s="117" customFormat="1" x14ac:dyDescent="0.2">
      <c r="I579" s="106"/>
    </row>
    <row r="580" spans="9:9" s="117" customFormat="1" x14ac:dyDescent="0.2">
      <c r="I580" s="106"/>
    </row>
    <row r="581" spans="9:9" s="117" customFormat="1" x14ac:dyDescent="0.2">
      <c r="I581" s="106"/>
    </row>
    <row r="582" spans="9:9" s="117" customFormat="1" x14ac:dyDescent="0.2">
      <c r="I582" s="106"/>
    </row>
    <row r="583" spans="9:9" s="117" customFormat="1" x14ac:dyDescent="0.2">
      <c r="I583" s="106"/>
    </row>
    <row r="584" spans="9:9" s="117" customFormat="1" x14ac:dyDescent="0.2">
      <c r="I584" s="106"/>
    </row>
    <row r="585" spans="9:9" s="117" customFormat="1" x14ac:dyDescent="0.2">
      <c r="I585" s="106"/>
    </row>
    <row r="586" spans="9:9" s="117" customFormat="1" x14ac:dyDescent="0.2">
      <c r="I586" s="106"/>
    </row>
    <row r="587" spans="9:9" s="117" customFormat="1" x14ac:dyDescent="0.2">
      <c r="I587" s="106"/>
    </row>
    <row r="588" spans="9:9" s="117" customFormat="1" x14ac:dyDescent="0.2">
      <c r="I588" s="106"/>
    </row>
    <row r="589" spans="9:9" s="117" customFormat="1" x14ac:dyDescent="0.2">
      <c r="I589" s="106"/>
    </row>
    <row r="590" spans="9:9" s="117" customFormat="1" x14ac:dyDescent="0.2">
      <c r="I590" s="106"/>
    </row>
    <row r="591" spans="9:9" s="117" customFormat="1" x14ac:dyDescent="0.2">
      <c r="I591" s="106"/>
    </row>
    <row r="592" spans="9:9" s="117" customFormat="1" x14ac:dyDescent="0.2">
      <c r="I592" s="106"/>
    </row>
    <row r="593" spans="9:9" s="117" customFormat="1" x14ac:dyDescent="0.2">
      <c r="I593" s="106"/>
    </row>
    <row r="594" spans="9:9" s="117" customFormat="1" x14ac:dyDescent="0.2">
      <c r="I594" s="106"/>
    </row>
    <row r="595" spans="9:9" s="117" customFormat="1" x14ac:dyDescent="0.2">
      <c r="I595" s="106"/>
    </row>
    <row r="596" spans="9:9" s="117" customFormat="1" x14ac:dyDescent="0.2">
      <c r="I596" s="106"/>
    </row>
    <row r="597" spans="9:9" s="117" customFormat="1" x14ac:dyDescent="0.2">
      <c r="I597" s="106"/>
    </row>
    <row r="598" spans="9:9" s="117" customFormat="1" x14ac:dyDescent="0.2">
      <c r="I598" s="106"/>
    </row>
    <row r="599" spans="9:9" s="117" customFormat="1" x14ac:dyDescent="0.2">
      <c r="I599" s="106"/>
    </row>
    <row r="600" spans="9:9" s="117" customFormat="1" x14ac:dyDescent="0.2">
      <c r="I600" s="106"/>
    </row>
    <row r="601" spans="9:9" s="117" customFormat="1" x14ac:dyDescent="0.2">
      <c r="I601" s="106"/>
    </row>
    <row r="602" spans="9:9" s="117" customFormat="1" x14ac:dyDescent="0.2">
      <c r="I602" s="106"/>
    </row>
    <row r="603" spans="9:9" s="117" customFormat="1" x14ac:dyDescent="0.2">
      <c r="I603" s="106"/>
    </row>
    <row r="604" spans="9:9" s="117" customFormat="1" x14ac:dyDescent="0.2">
      <c r="I604" s="106"/>
    </row>
    <row r="605" spans="9:9" s="117" customFormat="1" x14ac:dyDescent="0.2">
      <c r="I605" s="106"/>
    </row>
    <row r="606" spans="9:9" s="117" customFormat="1" x14ac:dyDescent="0.2">
      <c r="I606" s="106"/>
    </row>
    <row r="607" spans="9:9" s="117" customFormat="1" x14ac:dyDescent="0.2">
      <c r="I607" s="106"/>
    </row>
    <row r="608" spans="9:9" s="117" customFormat="1" x14ac:dyDescent="0.2">
      <c r="I608" s="106"/>
    </row>
    <row r="609" spans="9:9" s="117" customFormat="1" x14ac:dyDescent="0.2">
      <c r="I609" s="106"/>
    </row>
    <row r="610" spans="9:9" s="117" customFormat="1" x14ac:dyDescent="0.2">
      <c r="I610" s="106"/>
    </row>
    <row r="611" spans="9:9" s="117" customFormat="1" x14ac:dyDescent="0.2">
      <c r="I611" s="106"/>
    </row>
    <row r="612" spans="9:9" s="117" customFormat="1" x14ac:dyDescent="0.2">
      <c r="I612" s="106"/>
    </row>
    <row r="613" spans="9:9" s="117" customFormat="1" x14ac:dyDescent="0.2">
      <c r="I613" s="106"/>
    </row>
    <row r="614" spans="9:9" s="117" customFormat="1" x14ac:dyDescent="0.2">
      <c r="I614" s="106"/>
    </row>
    <row r="615" spans="9:9" s="117" customFormat="1" x14ac:dyDescent="0.2">
      <c r="I615" s="106"/>
    </row>
  </sheetData>
  <phoneticPr fontId="10" type="noConversion"/>
  <conditionalFormatting sqref="AE20">
    <cfRule type="expression" dxfId="10" priority="3">
      <formula>$AK20&gt;AE20</formula>
    </cfRule>
    <cfRule type="expression" dxfId="9" priority="7">
      <formula>AE20&lt;AD20</formula>
    </cfRule>
  </conditionalFormatting>
  <conditionalFormatting sqref="D20:AD20">
    <cfRule type="expression" dxfId="8" priority="6">
      <formula>D20&lt;C20</formula>
    </cfRule>
  </conditionalFormatting>
  <conditionalFormatting sqref="D21:AD500">
    <cfRule type="expression" dxfId="7" priority="5">
      <formula>D21&lt;C21</formula>
    </cfRule>
  </conditionalFormatting>
  <conditionalFormatting sqref="D19:W19">
    <cfRule type="expression" dxfId="6" priority="4">
      <formula>D19&lt;C19</formula>
    </cfRule>
  </conditionalFormatting>
  <conditionalFormatting sqref="AE21:AE500">
    <cfRule type="expression" dxfId="5" priority="1">
      <formula>$AK21&gt;AE21</formula>
    </cfRule>
    <cfRule type="expression" dxfId="4" priority="2">
      <formula>AE21&lt;AD21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K505"/>
  <sheetViews>
    <sheetView showGridLines="0" zoomScaleNormal="100" workbookViewId="0">
      <selection activeCell="A4" sqref="A4:XFD4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7" width="9.140625" style="1"/>
    <col min="8" max="8" width="26" style="65" customWidth="1"/>
    <col min="9" max="11" width="9.140625" style="65"/>
    <col min="12" max="16384" width="9.140625" style="1"/>
  </cols>
  <sheetData>
    <row r="4" spans="1:5" x14ac:dyDescent="0.2">
      <c r="B4" s="19"/>
    </row>
    <row r="5" spans="1:5" x14ac:dyDescent="0.2">
      <c r="B5" s="19"/>
    </row>
    <row r="6" spans="1:5" ht="39" customHeight="1" x14ac:dyDescent="0.25">
      <c r="A6" s="130" t="s">
        <v>604</v>
      </c>
      <c r="B6" s="130"/>
      <c r="C6" s="130"/>
      <c r="D6" s="130"/>
      <c r="E6" s="130"/>
    </row>
    <row r="7" spans="1:5" ht="25.5" customHeight="1" x14ac:dyDescent="0.2">
      <c r="A7" s="131" t="s">
        <v>549</v>
      </c>
      <c r="B7" s="131"/>
      <c r="C7" s="131"/>
      <c r="D7" s="131"/>
      <c r="E7" s="131"/>
    </row>
    <row r="8" spans="1:5" ht="12.75" customHeight="1" x14ac:dyDescent="0.2">
      <c r="C8" s="50" t="s">
        <v>584</v>
      </c>
      <c r="D8" s="50" t="s">
        <v>585</v>
      </c>
      <c r="E8" s="50" t="s">
        <v>587</v>
      </c>
    </row>
    <row r="9" spans="1:5" ht="12.75" customHeight="1" x14ac:dyDescent="0.2">
      <c r="A9" s="22"/>
      <c r="B9" s="10" t="s">
        <v>513</v>
      </c>
      <c r="C9" s="4">
        <v>451</v>
      </c>
      <c r="D9" s="4">
        <v>448</v>
      </c>
      <c r="E9" s="4">
        <v>450</v>
      </c>
    </row>
    <row r="10" spans="1:5" x14ac:dyDescent="0.2">
      <c r="A10" s="22"/>
      <c r="B10" s="10" t="s">
        <v>507</v>
      </c>
      <c r="C10" s="13">
        <v>92.520542961042892</v>
      </c>
      <c r="D10" s="13">
        <v>96.952488130360024</v>
      </c>
      <c r="E10" s="13">
        <v>101.68625349051555</v>
      </c>
    </row>
    <row r="11" spans="1:5" ht="12.75" customHeight="1" x14ac:dyDescent="0.2">
      <c r="A11" s="22"/>
      <c r="B11" s="10" t="s">
        <v>508</v>
      </c>
      <c r="C11" s="13">
        <v>116.62059893359461</v>
      </c>
      <c r="D11" s="13">
        <v>129.6188928117528</v>
      </c>
      <c r="E11" s="13">
        <v>137.07784466752017</v>
      </c>
    </row>
    <row r="12" spans="1:5" x14ac:dyDescent="0.2">
      <c r="A12" s="22"/>
      <c r="B12" s="10" t="s">
        <v>509</v>
      </c>
      <c r="C12" s="13">
        <v>62.205049379395149</v>
      </c>
      <c r="D12" s="13">
        <v>64.303902383546728</v>
      </c>
      <c r="E12" s="13">
        <v>68.71575023545121</v>
      </c>
    </row>
    <row r="13" spans="1:5" x14ac:dyDescent="0.2">
      <c r="A13" s="22"/>
      <c r="B13" s="10" t="s">
        <v>510</v>
      </c>
      <c r="C13" s="13">
        <v>46.590815266765141</v>
      </c>
      <c r="D13" s="13">
        <v>51.620335389981527</v>
      </c>
      <c r="E13" s="13">
        <v>50.856763314589102</v>
      </c>
    </row>
    <row r="14" spans="1:5" ht="12.75" customHeight="1" x14ac:dyDescent="0.2">
      <c r="A14" s="22"/>
      <c r="B14" s="10" t="s">
        <v>511</v>
      </c>
      <c r="C14" s="13">
        <v>7.3923285358314841E-2</v>
      </c>
      <c r="D14" s="13">
        <v>7.2038808785877914E-2</v>
      </c>
      <c r="E14" s="13">
        <v>0.27590928540864357</v>
      </c>
    </row>
    <row r="15" spans="1:5" ht="12.75" customHeight="1" x14ac:dyDescent="0.2">
      <c r="A15" s="22"/>
      <c r="B15" s="10" t="s">
        <v>512</v>
      </c>
      <c r="C15" s="16">
        <v>1416.203371462974</v>
      </c>
      <c r="D15" s="16">
        <v>1529.6613272311213</v>
      </c>
      <c r="E15" s="16">
        <v>1698.2546296296296</v>
      </c>
    </row>
    <row r="16" spans="1:5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H18" s="42" t="s">
        <v>516</v>
      </c>
    </row>
    <row r="19" spans="1:11" x14ac:dyDescent="0.2">
      <c r="A19" s="49" t="s">
        <v>2</v>
      </c>
      <c r="B19" s="49" t="s">
        <v>2</v>
      </c>
      <c r="C19" s="12">
        <v>88.961527203308947</v>
      </c>
      <c r="D19" s="12">
        <v>97.256419360156215</v>
      </c>
      <c r="E19" s="12">
        <v>98.713008724595284</v>
      </c>
      <c r="H19" s="82" t="s">
        <v>561</v>
      </c>
      <c r="I19" s="82"/>
      <c r="J19" s="82"/>
      <c r="K19" s="82" t="s">
        <v>541</v>
      </c>
    </row>
    <row r="20" spans="1:11" x14ac:dyDescent="0.2">
      <c r="A20" s="49" t="s">
        <v>3</v>
      </c>
      <c r="B20" s="49" t="s">
        <v>2</v>
      </c>
      <c r="C20" s="12">
        <v>133.44878258071435</v>
      </c>
      <c r="D20" s="12">
        <v>132.25791213982049</v>
      </c>
      <c r="E20" s="12">
        <v>122.94663022740164</v>
      </c>
      <c r="H20" s="82" t="s">
        <v>561</v>
      </c>
      <c r="I20" s="82"/>
      <c r="J20" s="82"/>
      <c r="K20" s="82" t="s">
        <v>541</v>
      </c>
    </row>
    <row r="21" spans="1:11" x14ac:dyDescent="0.2">
      <c r="A21" s="49" t="s">
        <v>4</v>
      </c>
      <c r="B21" s="49" t="s">
        <v>2</v>
      </c>
      <c r="C21" s="12">
        <v>89.158367854183922</v>
      </c>
      <c r="D21" s="12">
        <v>69.937468204867315</v>
      </c>
      <c r="E21" s="12">
        <v>73.901336274001039</v>
      </c>
      <c r="H21" s="82" t="s">
        <v>561</v>
      </c>
      <c r="K21" s="82" t="s">
        <v>541</v>
      </c>
    </row>
    <row r="22" spans="1:11" x14ac:dyDescent="0.2">
      <c r="A22" s="49" t="s">
        <v>207</v>
      </c>
      <c r="B22" s="49" t="s">
        <v>2</v>
      </c>
      <c r="C22" s="12">
        <v>157.22404814257609</v>
      </c>
      <c r="D22" s="12">
        <v>172.86424945842097</v>
      </c>
      <c r="E22" s="12">
        <v>170.18943277018133</v>
      </c>
      <c r="H22" s="82" t="s">
        <v>561</v>
      </c>
      <c r="K22" s="82" t="s">
        <v>541</v>
      </c>
    </row>
    <row r="23" spans="1:11" x14ac:dyDescent="0.2">
      <c r="A23" s="49" t="s">
        <v>5</v>
      </c>
      <c r="B23" s="49" t="s">
        <v>2</v>
      </c>
      <c r="C23" s="12">
        <v>9.2634431012922054</v>
      </c>
      <c r="D23" s="12">
        <v>11.308987827246957</v>
      </c>
      <c r="E23" s="12">
        <v>10.448801009676062</v>
      </c>
      <c r="H23" s="82" t="s">
        <v>520</v>
      </c>
      <c r="K23" s="82" t="s">
        <v>542</v>
      </c>
    </row>
    <row r="24" spans="1:11" x14ac:dyDescent="0.2">
      <c r="A24" s="49" t="s">
        <v>208</v>
      </c>
      <c r="B24" s="49" t="s">
        <v>2</v>
      </c>
      <c r="C24" s="12">
        <v>65.892198569431315</v>
      </c>
      <c r="D24" s="12">
        <v>80.206992044648501</v>
      </c>
      <c r="E24" s="12">
        <v>42.778783135224401</v>
      </c>
      <c r="H24" s="82" t="s">
        <v>520</v>
      </c>
      <c r="K24" s="82" t="s">
        <v>542</v>
      </c>
    </row>
    <row r="25" spans="1:11" x14ac:dyDescent="0.2">
      <c r="A25" s="49" t="s">
        <v>6</v>
      </c>
      <c r="B25" s="49" t="s">
        <v>2</v>
      </c>
      <c r="C25" s="12">
        <v>5.2895977207271372</v>
      </c>
      <c r="D25" s="12">
        <v>6.3043140159229774</v>
      </c>
      <c r="E25" s="12">
        <v>9.615663005776721</v>
      </c>
      <c r="H25" s="82" t="s">
        <v>562</v>
      </c>
      <c r="K25" s="82" t="s">
        <v>542</v>
      </c>
    </row>
    <row r="26" spans="1:11" x14ac:dyDescent="0.2">
      <c r="A26" s="49" t="s">
        <v>209</v>
      </c>
      <c r="B26" s="49" t="s">
        <v>2</v>
      </c>
      <c r="C26" s="12">
        <v>0.600780507219139</v>
      </c>
      <c r="D26" s="12">
        <v>10.503363927754865</v>
      </c>
      <c r="E26" s="12" t="s">
        <v>573</v>
      </c>
      <c r="H26" s="82" t="s">
        <v>562</v>
      </c>
      <c r="K26" s="82" t="s">
        <v>542</v>
      </c>
    </row>
    <row r="27" spans="1:11" x14ac:dyDescent="0.2">
      <c r="A27" s="49" t="s">
        <v>210</v>
      </c>
      <c r="B27" s="49" t="s">
        <v>2</v>
      </c>
      <c r="C27" s="12">
        <v>103.7292852763423</v>
      </c>
      <c r="D27" s="12">
        <v>105.21509680409548</v>
      </c>
      <c r="E27" s="12">
        <v>106.03734192806701</v>
      </c>
      <c r="H27" s="82" t="s">
        <v>520</v>
      </c>
      <c r="K27" s="82" t="s">
        <v>542</v>
      </c>
    </row>
    <row r="28" spans="1:11" x14ac:dyDescent="0.2">
      <c r="A28" s="49" t="s">
        <v>7</v>
      </c>
      <c r="B28" s="49" t="s">
        <v>2</v>
      </c>
      <c r="C28" s="12">
        <v>59.85174373045335</v>
      </c>
      <c r="D28" s="12">
        <v>60.934353480541105</v>
      </c>
      <c r="E28" s="12">
        <v>62.843838141636461</v>
      </c>
      <c r="H28" s="82" t="s">
        <v>561</v>
      </c>
      <c r="K28" s="82" t="s">
        <v>541</v>
      </c>
    </row>
    <row r="29" spans="1:11" x14ac:dyDescent="0.2">
      <c r="A29" s="49" t="s">
        <v>8</v>
      </c>
      <c r="B29" s="49" t="s">
        <v>2</v>
      </c>
      <c r="C29" s="12">
        <v>467.70669378371207</v>
      </c>
      <c r="D29" s="12">
        <v>435.85880897685104</v>
      </c>
      <c r="E29" s="12">
        <v>413.03537653239931</v>
      </c>
      <c r="H29" s="82" t="s">
        <v>561</v>
      </c>
      <c r="K29" s="82" t="s">
        <v>541</v>
      </c>
    </row>
    <row r="30" spans="1:11" x14ac:dyDescent="0.2">
      <c r="A30" s="49" t="s">
        <v>211</v>
      </c>
      <c r="B30" s="49" t="s">
        <v>2</v>
      </c>
      <c r="C30" s="12">
        <v>208.7012430291343</v>
      </c>
      <c r="D30" s="12">
        <v>214.31066526937792</v>
      </c>
      <c r="E30" s="12">
        <v>240.04876260994882</v>
      </c>
      <c r="H30" s="82" t="s">
        <v>561</v>
      </c>
      <c r="K30" s="82" t="s">
        <v>541</v>
      </c>
    </row>
    <row r="31" spans="1:11" x14ac:dyDescent="0.2">
      <c r="A31" s="49" t="s">
        <v>9</v>
      </c>
      <c r="B31" s="49" t="s">
        <v>2</v>
      </c>
      <c r="C31" s="12">
        <v>89.811492858450833</v>
      </c>
      <c r="D31" s="12">
        <v>87.317119112308504</v>
      </c>
      <c r="E31" s="12">
        <v>83.706707486779848</v>
      </c>
      <c r="H31" s="82" t="s">
        <v>561</v>
      </c>
      <c r="K31" s="82" t="s">
        <v>541</v>
      </c>
    </row>
    <row r="32" spans="1:11" x14ac:dyDescent="0.2">
      <c r="A32" s="49" t="s">
        <v>212</v>
      </c>
      <c r="B32" s="49" t="s">
        <v>2</v>
      </c>
      <c r="C32" s="12">
        <v>129.87266872216512</v>
      </c>
      <c r="D32" s="12">
        <v>136.72878848077161</v>
      </c>
      <c r="E32" s="12">
        <v>157.33125100112125</v>
      </c>
      <c r="H32" s="82" t="s">
        <v>520</v>
      </c>
      <c r="K32" s="82" t="s">
        <v>542</v>
      </c>
    </row>
    <row r="33" spans="1:11" x14ac:dyDescent="0.2">
      <c r="A33" s="49" t="s">
        <v>213</v>
      </c>
      <c r="B33" s="49" t="s">
        <v>213</v>
      </c>
      <c r="C33" s="12">
        <v>1.4526315789473685</v>
      </c>
      <c r="D33" s="12" t="s">
        <v>573</v>
      </c>
      <c r="E33" s="12" t="s">
        <v>573</v>
      </c>
      <c r="H33" s="82" t="s">
        <v>563</v>
      </c>
      <c r="K33" s="82" t="s">
        <v>543</v>
      </c>
    </row>
    <row r="34" spans="1:11" x14ac:dyDescent="0.2">
      <c r="A34" s="49" t="s">
        <v>214</v>
      </c>
      <c r="B34" s="49" t="s">
        <v>213</v>
      </c>
      <c r="C34" s="12">
        <v>31.424964206690095</v>
      </c>
      <c r="D34" s="12">
        <v>26.536857781087118</v>
      </c>
      <c r="E34" s="12">
        <v>37.35977975222125</v>
      </c>
      <c r="H34" s="82" t="s">
        <v>520</v>
      </c>
      <c r="K34" s="82" t="s">
        <v>542</v>
      </c>
    </row>
    <row r="35" spans="1:11" x14ac:dyDescent="0.2">
      <c r="A35" s="49" t="s">
        <v>215</v>
      </c>
      <c r="B35" s="49" t="s">
        <v>213</v>
      </c>
      <c r="C35" s="12">
        <v>46.839529510607015</v>
      </c>
      <c r="D35" s="12">
        <v>50.895063047659754</v>
      </c>
      <c r="E35" s="12">
        <v>52.625786163522015</v>
      </c>
      <c r="H35" s="82" t="s">
        <v>520</v>
      </c>
      <c r="K35" s="82" t="s">
        <v>542</v>
      </c>
    </row>
    <row r="36" spans="1:11" x14ac:dyDescent="0.2">
      <c r="A36" s="49" t="s">
        <v>216</v>
      </c>
      <c r="B36" s="49" t="s">
        <v>213</v>
      </c>
      <c r="C36" s="12">
        <v>94.373267326732673</v>
      </c>
      <c r="D36" s="12">
        <v>137.75948103792416</v>
      </c>
      <c r="E36" s="12">
        <v>129.65316205533597</v>
      </c>
      <c r="H36" s="82" t="s">
        <v>520</v>
      </c>
      <c r="K36" s="82" t="s">
        <v>542</v>
      </c>
    </row>
    <row r="37" spans="1:11" x14ac:dyDescent="0.2">
      <c r="A37" s="49" t="s">
        <v>217</v>
      </c>
      <c r="B37" s="49" t="s">
        <v>213</v>
      </c>
      <c r="C37" s="12">
        <v>49.590818363273456</v>
      </c>
      <c r="D37" s="12">
        <v>46.608309802339654</v>
      </c>
      <c r="E37" s="12">
        <v>53.056662758890191</v>
      </c>
      <c r="H37" s="82" t="s">
        <v>563</v>
      </c>
      <c r="K37" s="82" t="s">
        <v>543</v>
      </c>
    </row>
    <row r="38" spans="1:11" x14ac:dyDescent="0.2">
      <c r="A38" s="49" t="s">
        <v>218</v>
      </c>
      <c r="B38" s="49" t="s">
        <v>10</v>
      </c>
      <c r="C38" s="12">
        <v>43.280188186095138</v>
      </c>
      <c r="D38" s="12">
        <v>39.052273915316256</v>
      </c>
      <c r="E38" s="12">
        <v>42.674733785091966</v>
      </c>
      <c r="H38" s="82" t="s">
        <v>520</v>
      </c>
      <c r="K38" s="82" t="s">
        <v>542</v>
      </c>
    </row>
    <row r="39" spans="1:11" x14ac:dyDescent="0.2">
      <c r="A39" s="49" t="s">
        <v>11</v>
      </c>
      <c r="B39" s="49" t="s">
        <v>10</v>
      </c>
      <c r="C39" s="12">
        <v>25.396759228867154</v>
      </c>
      <c r="D39" s="12">
        <v>33.484623381123576</v>
      </c>
      <c r="E39" s="12">
        <v>29.483618913398328</v>
      </c>
      <c r="H39" s="82" t="s">
        <v>520</v>
      </c>
      <c r="K39" s="82" t="s">
        <v>542</v>
      </c>
    </row>
    <row r="40" spans="1:11" x14ac:dyDescent="0.2">
      <c r="A40" s="49" t="s">
        <v>219</v>
      </c>
      <c r="B40" s="49" t="s">
        <v>10</v>
      </c>
      <c r="C40" s="12">
        <v>37.263347763347767</v>
      </c>
      <c r="D40" s="12">
        <v>41.233818653596657</v>
      </c>
      <c r="E40" s="12">
        <v>39.878045404208194</v>
      </c>
      <c r="H40" s="82" t="s">
        <v>520</v>
      </c>
      <c r="K40" s="82" t="s">
        <v>542</v>
      </c>
    </row>
    <row r="41" spans="1:11" x14ac:dyDescent="0.2">
      <c r="A41" s="49" t="s">
        <v>12</v>
      </c>
      <c r="B41" s="49" t="s">
        <v>10</v>
      </c>
      <c r="C41" s="12">
        <v>15.561805864060418</v>
      </c>
      <c r="D41" s="12">
        <v>18.71875</v>
      </c>
      <c r="E41" s="12">
        <v>25.420107472557756</v>
      </c>
      <c r="H41" s="82" t="s">
        <v>520</v>
      </c>
      <c r="K41" s="82" t="s">
        <v>542</v>
      </c>
    </row>
    <row r="42" spans="1:11" x14ac:dyDescent="0.2">
      <c r="A42" s="49" t="s">
        <v>220</v>
      </c>
      <c r="B42" s="49" t="s">
        <v>10</v>
      </c>
      <c r="C42" s="12" t="s">
        <v>573</v>
      </c>
      <c r="D42" s="12" t="s">
        <v>573</v>
      </c>
      <c r="E42" s="12" t="s">
        <v>573</v>
      </c>
      <c r="H42" s="82" t="s">
        <v>564</v>
      </c>
      <c r="K42" s="82" t="s">
        <v>546</v>
      </c>
    </row>
    <row r="43" spans="1:11" x14ac:dyDescent="0.2">
      <c r="A43" s="49" t="s">
        <v>578</v>
      </c>
      <c r="B43" s="49" t="s">
        <v>221</v>
      </c>
      <c r="C43" s="12">
        <v>11.997565725413827</v>
      </c>
      <c r="D43" s="12">
        <v>16.302596457170591</v>
      </c>
      <c r="E43" s="12">
        <v>13.786197916666667</v>
      </c>
      <c r="H43" s="82" t="s">
        <v>520</v>
      </c>
      <c r="K43" s="82" t="s">
        <v>542</v>
      </c>
    </row>
    <row r="44" spans="1:11" x14ac:dyDescent="0.2">
      <c r="A44" s="49" t="s">
        <v>222</v>
      </c>
      <c r="B44" s="49" t="s">
        <v>222</v>
      </c>
      <c r="C44" s="12">
        <v>46.202013744606042</v>
      </c>
      <c r="D44" s="12">
        <v>44.498317577311326</v>
      </c>
      <c r="E44" s="12">
        <v>43.064268585131892</v>
      </c>
      <c r="H44" s="82" t="s">
        <v>520</v>
      </c>
      <c r="K44" s="82" t="s">
        <v>542</v>
      </c>
    </row>
    <row r="45" spans="1:11" x14ac:dyDescent="0.2">
      <c r="A45" s="49" t="s">
        <v>223</v>
      </c>
      <c r="B45" s="49" t="s">
        <v>222</v>
      </c>
      <c r="C45" s="12">
        <v>50.758247903075493</v>
      </c>
      <c r="D45" s="12">
        <v>47.44794144556267</v>
      </c>
      <c r="E45" s="12">
        <v>40.242265243350822</v>
      </c>
      <c r="H45" s="82" t="s">
        <v>563</v>
      </c>
      <c r="K45" s="82" t="s">
        <v>543</v>
      </c>
    </row>
    <row r="46" spans="1:11" x14ac:dyDescent="0.2">
      <c r="A46" s="49" t="s">
        <v>224</v>
      </c>
      <c r="B46" s="49" t="s">
        <v>13</v>
      </c>
      <c r="C46" s="12">
        <v>28.34620591378696</v>
      </c>
      <c r="D46" s="12">
        <v>27.152722866417243</v>
      </c>
      <c r="E46" s="12">
        <v>45.971167944091796</v>
      </c>
      <c r="H46" s="82" t="s">
        <v>563</v>
      </c>
      <c r="K46" s="82" t="s">
        <v>543</v>
      </c>
    </row>
    <row r="47" spans="1:11" x14ac:dyDescent="0.2">
      <c r="A47" s="49" t="s">
        <v>225</v>
      </c>
      <c r="B47" s="49" t="s">
        <v>13</v>
      </c>
      <c r="C47" s="12">
        <v>175.23350113223532</v>
      </c>
      <c r="D47" s="12">
        <v>169.95263475143554</v>
      </c>
      <c r="E47" s="12">
        <v>165.47254249002546</v>
      </c>
      <c r="H47" s="82" t="s">
        <v>563</v>
      </c>
      <c r="K47" s="82" t="s">
        <v>543</v>
      </c>
    </row>
    <row r="48" spans="1:11" x14ac:dyDescent="0.2">
      <c r="A48" s="49" t="s">
        <v>226</v>
      </c>
      <c r="B48" s="49" t="s">
        <v>13</v>
      </c>
      <c r="C48" s="12">
        <v>29.884235584552989</v>
      </c>
      <c r="D48" s="12">
        <v>27.864841221240486</v>
      </c>
      <c r="E48" s="12">
        <v>30.427357761949711</v>
      </c>
      <c r="H48" s="82" t="s">
        <v>565</v>
      </c>
      <c r="K48" s="82" t="s">
        <v>544</v>
      </c>
    </row>
    <row r="49" spans="1:11" x14ac:dyDescent="0.2">
      <c r="A49" s="49" t="s">
        <v>227</v>
      </c>
      <c r="B49" s="49" t="s">
        <v>13</v>
      </c>
      <c r="C49" s="12">
        <v>69.456299402878031</v>
      </c>
      <c r="D49" s="12">
        <v>79.199575716752221</v>
      </c>
      <c r="E49" s="12">
        <v>43.800768348358986</v>
      </c>
      <c r="H49" s="82" t="s">
        <v>563</v>
      </c>
      <c r="K49" s="82" t="s">
        <v>543</v>
      </c>
    </row>
    <row r="50" spans="1:11" x14ac:dyDescent="0.2">
      <c r="A50" s="49" t="s">
        <v>228</v>
      </c>
      <c r="B50" s="49" t="s">
        <v>13</v>
      </c>
      <c r="C50" s="12">
        <v>80.673310933527063</v>
      </c>
      <c r="D50" s="12">
        <v>81.107284440039649</v>
      </c>
      <c r="E50" s="12">
        <v>87.167373536558429</v>
      </c>
      <c r="H50" s="82" t="s">
        <v>563</v>
      </c>
      <c r="K50" s="82" t="s">
        <v>543</v>
      </c>
    </row>
    <row r="51" spans="1:11" x14ac:dyDescent="0.2">
      <c r="A51" s="49" t="s">
        <v>14</v>
      </c>
      <c r="B51" s="49" t="s">
        <v>13</v>
      </c>
      <c r="C51" s="12">
        <v>194.42858879792493</v>
      </c>
      <c r="D51" s="12">
        <v>211.49420586230403</v>
      </c>
      <c r="E51" s="12">
        <v>233.45162810793826</v>
      </c>
      <c r="H51" s="82" t="s">
        <v>520</v>
      </c>
      <c r="K51" s="82" t="s">
        <v>542</v>
      </c>
    </row>
    <row r="52" spans="1:11" x14ac:dyDescent="0.2">
      <c r="A52" s="49" t="s">
        <v>15</v>
      </c>
      <c r="B52" s="49" t="s">
        <v>13</v>
      </c>
      <c r="C52" s="12">
        <v>71.917471835020052</v>
      </c>
      <c r="D52" s="12">
        <v>79.848310977695022</v>
      </c>
      <c r="E52" s="12">
        <v>81.151235509456981</v>
      </c>
      <c r="H52" s="82" t="s">
        <v>563</v>
      </c>
      <c r="K52" s="82" t="s">
        <v>543</v>
      </c>
    </row>
    <row r="53" spans="1:11" x14ac:dyDescent="0.2">
      <c r="A53" s="49" t="s">
        <v>229</v>
      </c>
      <c r="B53" s="49" t="s">
        <v>13</v>
      </c>
      <c r="C53" s="12">
        <v>19.896521875983634</v>
      </c>
      <c r="D53" s="12">
        <v>19.482128240109141</v>
      </c>
      <c r="E53" s="12">
        <v>24.172902343601624</v>
      </c>
      <c r="H53" s="82" t="s">
        <v>563</v>
      </c>
      <c r="K53" s="82" t="s">
        <v>543</v>
      </c>
    </row>
    <row r="54" spans="1:11" x14ac:dyDescent="0.2">
      <c r="A54" s="49" t="s">
        <v>230</v>
      </c>
      <c r="B54" s="49" t="s">
        <v>13</v>
      </c>
      <c r="C54" s="12">
        <v>78.849620681451725</v>
      </c>
      <c r="D54" s="12">
        <v>89.920203690579314</v>
      </c>
      <c r="E54" s="12">
        <v>103.91525071447128</v>
      </c>
      <c r="H54" s="82" t="s">
        <v>563</v>
      </c>
      <c r="K54" s="82" t="s">
        <v>543</v>
      </c>
    </row>
    <row r="55" spans="1:11" x14ac:dyDescent="0.2">
      <c r="A55" s="49" t="s">
        <v>231</v>
      </c>
      <c r="B55" s="49" t="s">
        <v>13</v>
      </c>
      <c r="C55" s="12">
        <v>33.315664650776711</v>
      </c>
      <c r="D55" s="12">
        <v>30.821022894473543</v>
      </c>
      <c r="E55" s="12">
        <v>32.398311588641597</v>
      </c>
      <c r="H55" s="82" t="s">
        <v>563</v>
      </c>
      <c r="K55" s="82" t="s">
        <v>543</v>
      </c>
    </row>
    <row r="56" spans="1:11" x14ac:dyDescent="0.2">
      <c r="A56" s="49" t="s">
        <v>526</v>
      </c>
      <c r="B56" s="49" t="s">
        <v>13</v>
      </c>
      <c r="C56" s="12">
        <v>18.38301391185913</v>
      </c>
      <c r="D56" s="12">
        <v>20.553854630827463</v>
      </c>
      <c r="E56" s="12">
        <v>21.260087645776959</v>
      </c>
      <c r="H56" s="82" t="s">
        <v>563</v>
      </c>
      <c r="K56" s="82" t="s">
        <v>543</v>
      </c>
    </row>
    <row r="57" spans="1:11" x14ac:dyDescent="0.2">
      <c r="A57" s="49" t="s">
        <v>232</v>
      </c>
      <c r="B57" s="49" t="s">
        <v>13</v>
      </c>
      <c r="C57" s="12">
        <v>157.56075110456553</v>
      </c>
      <c r="D57" s="12">
        <v>165.79545809677586</v>
      </c>
      <c r="E57" s="12">
        <v>187.53062901155329</v>
      </c>
      <c r="H57" s="82" t="s">
        <v>565</v>
      </c>
      <c r="K57" s="82" t="s">
        <v>544</v>
      </c>
    </row>
    <row r="58" spans="1:11" x14ac:dyDescent="0.2">
      <c r="A58" s="49" t="s">
        <v>16</v>
      </c>
      <c r="B58" s="49" t="s">
        <v>13</v>
      </c>
      <c r="C58" s="12">
        <v>64.996387623684626</v>
      </c>
      <c r="D58" s="12">
        <v>22.656217508837596</v>
      </c>
      <c r="E58" s="12">
        <v>26.276489896399632</v>
      </c>
      <c r="H58" s="82" t="s">
        <v>520</v>
      </c>
      <c r="K58" s="82" t="s">
        <v>542</v>
      </c>
    </row>
    <row r="59" spans="1:11" x14ac:dyDescent="0.2">
      <c r="A59" s="49" t="s">
        <v>233</v>
      </c>
      <c r="B59" s="49" t="s">
        <v>13</v>
      </c>
      <c r="C59" s="12">
        <v>34.466611533178209</v>
      </c>
      <c r="D59" s="12">
        <v>34.800211983977313</v>
      </c>
      <c r="E59" s="12">
        <v>39.832825574502692</v>
      </c>
      <c r="H59" s="82" t="s">
        <v>563</v>
      </c>
      <c r="K59" s="82" t="s">
        <v>543</v>
      </c>
    </row>
    <row r="60" spans="1:11" x14ac:dyDescent="0.2">
      <c r="A60" s="49" t="s">
        <v>17</v>
      </c>
      <c r="B60" s="49" t="s">
        <v>13</v>
      </c>
      <c r="C60" s="12">
        <v>0.12551510989010989</v>
      </c>
      <c r="D60" s="12">
        <v>0.1536443481236455</v>
      </c>
      <c r="E60" s="12">
        <v>0.27590928540864357</v>
      </c>
      <c r="H60" s="82" t="s">
        <v>566</v>
      </c>
      <c r="K60" s="82" t="s">
        <v>545</v>
      </c>
    </row>
    <row r="61" spans="1:11" x14ac:dyDescent="0.2">
      <c r="A61" s="49" t="s">
        <v>18</v>
      </c>
      <c r="B61" s="49" t="s">
        <v>13</v>
      </c>
      <c r="C61" s="12">
        <v>45.157972646529963</v>
      </c>
      <c r="D61" s="12">
        <v>49.834446276821033</v>
      </c>
      <c r="E61" s="12">
        <v>56.022927306313157</v>
      </c>
      <c r="H61" s="82" t="s">
        <v>561</v>
      </c>
      <c r="K61" s="82" t="s">
        <v>541</v>
      </c>
    </row>
    <row r="62" spans="1:11" x14ac:dyDescent="0.2">
      <c r="A62" s="49" t="s">
        <v>19</v>
      </c>
      <c r="B62" s="49" t="s">
        <v>13</v>
      </c>
      <c r="C62" s="12">
        <v>79.564605040945736</v>
      </c>
      <c r="D62" s="12">
        <v>95.207039534073999</v>
      </c>
      <c r="E62" s="12">
        <v>125.59549926140114</v>
      </c>
      <c r="H62" s="82" t="s">
        <v>563</v>
      </c>
      <c r="K62" s="82" t="s">
        <v>543</v>
      </c>
    </row>
    <row r="63" spans="1:11" x14ac:dyDescent="0.2">
      <c r="A63" s="49" t="s">
        <v>234</v>
      </c>
      <c r="B63" s="49" t="s">
        <v>13</v>
      </c>
      <c r="C63" s="12">
        <v>196.76106890871992</v>
      </c>
      <c r="D63" s="12">
        <v>203.46721440412375</v>
      </c>
      <c r="E63" s="12">
        <v>103.45673380420929</v>
      </c>
      <c r="H63" s="82" t="s">
        <v>565</v>
      </c>
      <c r="K63" s="82" t="s">
        <v>544</v>
      </c>
    </row>
    <row r="64" spans="1:11" x14ac:dyDescent="0.2">
      <c r="A64" s="49" t="s">
        <v>235</v>
      </c>
      <c r="B64" s="49" t="s">
        <v>13</v>
      </c>
      <c r="C64" s="12">
        <v>138.00211173786104</v>
      </c>
      <c r="D64" s="12">
        <v>138.43017249918631</v>
      </c>
      <c r="E64" s="12">
        <v>144.6140813736256</v>
      </c>
      <c r="H64" s="82" t="s">
        <v>563</v>
      </c>
      <c r="K64" s="82" t="s">
        <v>543</v>
      </c>
    </row>
    <row r="65" spans="1:11" x14ac:dyDescent="0.2">
      <c r="A65" s="49" t="s">
        <v>236</v>
      </c>
      <c r="B65" s="49" t="s">
        <v>237</v>
      </c>
      <c r="C65" s="12">
        <v>43.940919391388796</v>
      </c>
      <c r="D65" s="12">
        <v>44.401062215477999</v>
      </c>
      <c r="E65" s="12">
        <v>45.944053895723492</v>
      </c>
      <c r="H65" s="82" t="s">
        <v>520</v>
      </c>
      <c r="K65" s="82" t="s">
        <v>542</v>
      </c>
    </row>
    <row r="66" spans="1:11" x14ac:dyDescent="0.2">
      <c r="A66" s="49" t="s">
        <v>238</v>
      </c>
      <c r="B66" s="49" t="s">
        <v>239</v>
      </c>
      <c r="C66" s="12">
        <v>161.95732399697198</v>
      </c>
      <c r="D66" s="12">
        <v>166.80097725991354</v>
      </c>
      <c r="E66" s="12">
        <v>155.62947696253551</v>
      </c>
      <c r="H66" s="82" t="s">
        <v>563</v>
      </c>
      <c r="K66" s="82" t="s">
        <v>543</v>
      </c>
    </row>
    <row r="67" spans="1:11" x14ac:dyDescent="0.2">
      <c r="A67" s="49" t="s">
        <v>240</v>
      </c>
      <c r="B67" s="49" t="s">
        <v>239</v>
      </c>
      <c r="C67" s="12">
        <v>73.225128156445791</v>
      </c>
      <c r="D67" s="12">
        <v>75.436689201534804</v>
      </c>
      <c r="E67" s="12">
        <v>74.697719298245616</v>
      </c>
      <c r="H67" s="82" t="s">
        <v>520</v>
      </c>
      <c r="K67" s="82" t="s">
        <v>542</v>
      </c>
    </row>
    <row r="68" spans="1:11" x14ac:dyDescent="0.2">
      <c r="A68" s="49" t="s">
        <v>241</v>
      </c>
      <c r="B68" s="49" t="s">
        <v>20</v>
      </c>
      <c r="C68" s="12">
        <v>48.686651829334494</v>
      </c>
      <c r="D68" s="12">
        <v>48.355391059245015</v>
      </c>
      <c r="E68" s="12">
        <v>54.210430501782007</v>
      </c>
      <c r="H68" s="82" t="s">
        <v>520</v>
      </c>
      <c r="K68" s="82" t="s">
        <v>542</v>
      </c>
    </row>
    <row r="69" spans="1:11" x14ac:dyDescent="0.2">
      <c r="A69" s="49" t="s">
        <v>242</v>
      </c>
      <c r="B69" s="49" t="s">
        <v>20</v>
      </c>
      <c r="C69" s="12">
        <v>20.046447283216576</v>
      </c>
      <c r="D69" s="12">
        <v>18.429396700613424</v>
      </c>
      <c r="E69" s="12">
        <v>18.853579545454547</v>
      </c>
      <c r="H69" s="82" t="s">
        <v>564</v>
      </c>
      <c r="K69" s="82" t="s">
        <v>546</v>
      </c>
    </row>
    <row r="70" spans="1:11" x14ac:dyDescent="0.2">
      <c r="A70" s="49" t="s">
        <v>21</v>
      </c>
      <c r="B70" s="49" t="s">
        <v>20</v>
      </c>
      <c r="C70" s="12">
        <v>11.933391325959985</v>
      </c>
      <c r="D70" s="12">
        <v>12.98939842209073</v>
      </c>
      <c r="E70" s="12">
        <v>20.248401377274963</v>
      </c>
      <c r="H70" s="82" t="s">
        <v>520</v>
      </c>
      <c r="K70" s="82" t="s">
        <v>542</v>
      </c>
    </row>
    <row r="71" spans="1:11" x14ac:dyDescent="0.2">
      <c r="A71" s="49" t="s">
        <v>243</v>
      </c>
      <c r="B71" s="49" t="s">
        <v>20</v>
      </c>
      <c r="C71" s="12">
        <v>32.692219304005256</v>
      </c>
      <c r="D71" s="12">
        <v>46.783207819259736</v>
      </c>
      <c r="E71" s="12">
        <v>46.016199848599548</v>
      </c>
      <c r="H71" s="82" t="s">
        <v>520</v>
      </c>
      <c r="K71" s="82" t="s">
        <v>542</v>
      </c>
    </row>
    <row r="72" spans="1:11" x14ac:dyDescent="0.2">
      <c r="A72" s="49" t="s">
        <v>20</v>
      </c>
      <c r="B72" s="49" t="s">
        <v>20</v>
      </c>
      <c r="C72" s="12">
        <v>35.571244401971256</v>
      </c>
      <c r="D72" s="12">
        <v>35.944361265394832</v>
      </c>
      <c r="E72" s="12">
        <v>37.301971554902984</v>
      </c>
      <c r="H72" s="82" t="s">
        <v>520</v>
      </c>
      <c r="K72" s="82" t="s">
        <v>542</v>
      </c>
    </row>
    <row r="73" spans="1:11" x14ac:dyDescent="0.2">
      <c r="A73" s="49" t="s">
        <v>22</v>
      </c>
      <c r="B73" s="49" t="s">
        <v>20</v>
      </c>
      <c r="C73" s="12" t="s">
        <v>573</v>
      </c>
      <c r="D73" s="12" t="s">
        <v>573</v>
      </c>
      <c r="E73" s="12">
        <v>44.849206349206348</v>
      </c>
      <c r="H73" s="82" t="s">
        <v>566</v>
      </c>
      <c r="K73" s="82" t="s">
        <v>545</v>
      </c>
    </row>
    <row r="74" spans="1:11" x14ac:dyDescent="0.2">
      <c r="A74" s="49" t="s">
        <v>244</v>
      </c>
      <c r="B74" s="49" t="s">
        <v>20</v>
      </c>
      <c r="C74" s="12">
        <v>52.067557484908093</v>
      </c>
      <c r="D74" s="12">
        <v>56.955048730358683</v>
      </c>
      <c r="E74" s="12">
        <v>51.918038076798965</v>
      </c>
      <c r="H74" s="82" t="s">
        <v>563</v>
      </c>
      <c r="K74" s="82" t="s">
        <v>543</v>
      </c>
    </row>
    <row r="75" spans="1:11" x14ac:dyDescent="0.2">
      <c r="A75" s="49" t="s">
        <v>23</v>
      </c>
      <c r="B75" s="49" t="s">
        <v>20</v>
      </c>
      <c r="C75" s="12">
        <v>31.171346704871059</v>
      </c>
      <c r="D75" s="12">
        <v>36.200371207230468</v>
      </c>
      <c r="E75" s="12">
        <v>39.610716591349259</v>
      </c>
      <c r="H75" s="82" t="s">
        <v>520</v>
      </c>
      <c r="K75" s="82" t="s">
        <v>542</v>
      </c>
    </row>
    <row r="76" spans="1:11" x14ac:dyDescent="0.2">
      <c r="A76" s="49" t="s">
        <v>245</v>
      </c>
      <c r="B76" s="49" t="s">
        <v>20</v>
      </c>
      <c r="C76" s="12">
        <v>15.838174982911825</v>
      </c>
      <c r="D76" s="12">
        <v>17.91179155256825</v>
      </c>
      <c r="E76" s="12">
        <v>24.201867641088104</v>
      </c>
      <c r="H76" s="82" t="s">
        <v>563</v>
      </c>
      <c r="K76" s="82" t="s">
        <v>543</v>
      </c>
    </row>
    <row r="77" spans="1:11" x14ac:dyDescent="0.2">
      <c r="A77" s="49" t="s">
        <v>24</v>
      </c>
      <c r="B77" s="49" t="s">
        <v>20</v>
      </c>
      <c r="C77" s="12">
        <v>47.120379351223193</v>
      </c>
      <c r="D77" s="12">
        <v>9.5451473228429613</v>
      </c>
      <c r="E77" s="12">
        <v>15.726616541353383</v>
      </c>
      <c r="H77" s="82" t="s">
        <v>563</v>
      </c>
      <c r="K77" s="82" t="s">
        <v>543</v>
      </c>
    </row>
    <row r="78" spans="1:11" x14ac:dyDescent="0.2">
      <c r="A78" s="49" t="s">
        <v>246</v>
      </c>
      <c r="B78" s="49" t="s">
        <v>20</v>
      </c>
      <c r="C78" s="12">
        <v>10.789766407119021</v>
      </c>
      <c r="D78" s="12">
        <v>10.320596398373459</v>
      </c>
      <c r="E78" s="12">
        <v>11.104142158380286</v>
      </c>
      <c r="H78" s="82" t="s">
        <v>563</v>
      </c>
      <c r="K78" s="82" t="s">
        <v>543</v>
      </c>
    </row>
    <row r="79" spans="1:11" x14ac:dyDescent="0.2">
      <c r="A79" s="49" t="s">
        <v>247</v>
      </c>
      <c r="B79" s="49" t="s">
        <v>20</v>
      </c>
      <c r="C79" s="12">
        <v>62.205049379395149</v>
      </c>
      <c r="D79" s="12">
        <v>67.770519136036384</v>
      </c>
      <c r="E79" s="12">
        <v>67.687842196054902</v>
      </c>
      <c r="H79" s="82" t="s">
        <v>520</v>
      </c>
      <c r="K79" s="82" t="s">
        <v>542</v>
      </c>
    </row>
    <row r="80" spans="1:11" x14ac:dyDescent="0.2">
      <c r="A80" s="49" t="s">
        <v>26</v>
      </c>
      <c r="B80" s="49" t="s">
        <v>20</v>
      </c>
      <c r="C80" s="12">
        <v>42.366544566544569</v>
      </c>
      <c r="D80" s="12">
        <v>43.74823986404467</v>
      </c>
      <c r="E80" s="12">
        <v>31.315939278937382</v>
      </c>
      <c r="H80" s="82" t="s">
        <v>563</v>
      </c>
      <c r="K80" s="82" t="s">
        <v>543</v>
      </c>
    </row>
    <row r="81" spans="1:11" x14ac:dyDescent="0.2">
      <c r="A81" s="49" t="s">
        <v>25</v>
      </c>
      <c r="B81" s="49" t="s">
        <v>20</v>
      </c>
      <c r="C81" s="12">
        <v>41.520819840755841</v>
      </c>
      <c r="D81" s="12">
        <v>35.155696487541277</v>
      </c>
      <c r="E81" s="12">
        <v>40.629844245958516</v>
      </c>
      <c r="H81" s="82" t="s">
        <v>520</v>
      </c>
      <c r="K81" s="82" t="s">
        <v>542</v>
      </c>
    </row>
    <row r="82" spans="1:11" x14ac:dyDescent="0.2">
      <c r="A82" s="49" t="s">
        <v>248</v>
      </c>
      <c r="B82" s="49" t="s">
        <v>20</v>
      </c>
      <c r="C82" s="12">
        <v>38.624120398617045</v>
      </c>
      <c r="D82" s="12">
        <v>48.30490663648856</v>
      </c>
      <c r="E82" s="12">
        <v>59.227590337392691</v>
      </c>
      <c r="H82" s="82" t="s">
        <v>520</v>
      </c>
      <c r="K82" s="82" t="s">
        <v>542</v>
      </c>
    </row>
    <row r="83" spans="1:11" x14ac:dyDescent="0.2">
      <c r="A83" s="49" t="s">
        <v>249</v>
      </c>
      <c r="B83" s="49" t="s">
        <v>250</v>
      </c>
      <c r="C83" s="12">
        <v>77.131310555838851</v>
      </c>
      <c r="D83" s="12">
        <v>87.960539586485126</v>
      </c>
      <c r="E83" s="12">
        <v>100.10567350365839</v>
      </c>
      <c r="H83" s="82" t="s">
        <v>561</v>
      </c>
      <c r="K83" s="82" t="s">
        <v>541</v>
      </c>
    </row>
    <row r="84" spans="1:11" x14ac:dyDescent="0.2">
      <c r="A84" s="49" t="s">
        <v>251</v>
      </c>
      <c r="B84" s="49" t="s">
        <v>250</v>
      </c>
      <c r="C84" s="12">
        <v>28.157929442795911</v>
      </c>
      <c r="D84" s="12">
        <v>33.607849604221634</v>
      </c>
      <c r="E84" s="12">
        <v>31.711556829035338</v>
      </c>
      <c r="H84" s="82" t="s">
        <v>561</v>
      </c>
      <c r="K84" s="82" t="s">
        <v>541</v>
      </c>
    </row>
    <row r="85" spans="1:11" x14ac:dyDescent="0.2">
      <c r="A85" s="49" t="s">
        <v>27</v>
      </c>
      <c r="B85" s="49" t="s">
        <v>28</v>
      </c>
      <c r="C85" s="12">
        <v>86.773711115945176</v>
      </c>
      <c r="D85" s="12">
        <v>88.21937167083378</v>
      </c>
      <c r="E85" s="12">
        <v>97.132979311870784</v>
      </c>
      <c r="H85" s="82" t="s">
        <v>563</v>
      </c>
      <c r="K85" s="82" t="s">
        <v>543</v>
      </c>
    </row>
    <row r="86" spans="1:11" x14ac:dyDescent="0.2">
      <c r="A86" s="49" t="s">
        <v>252</v>
      </c>
      <c r="B86" s="49" t="s">
        <v>28</v>
      </c>
      <c r="C86" s="12">
        <v>187.55803228285933</v>
      </c>
      <c r="D86" s="12">
        <v>174.13124999999999</v>
      </c>
      <c r="E86" s="12">
        <v>171.15124698310538</v>
      </c>
      <c r="H86" s="82" t="s">
        <v>563</v>
      </c>
      <c r="K86" s="82" t="s">
        <v>543</v>
      </c>
    </row>
    <row r="87" spans="1:11" x14ac:dyDescent="0.2">
      <c r="A87" s="49" t="s">
        <v>29</v>
      </c>
      <c r="B87" s="49" t="s">
        <v>28</v>
      </c>
      <c r="C87" s="12">
        <v>119.12045283018868</v>
      </c>
      <c r="D87" s="12">
        <v>129.69873302480843</v>
      </c>
      <c r="E87" s="12">
        <v>139.67101605070985</v>
      </c>
      <c r="H87" s="82" t="s">
        <v>520</v>
      </c>
      <c r="K87" s="82" t="s">
        <v>542</v>
      </c>
    </row>
    <row r="88" spans="1:11" x14ac:dyDescent="0.2">
      <c r="A88" s="49" t="s">
        <v>253</v>
      </c>
      <c r="B88" s="49" t="s">
        <v>28</v>
      </c>
      <c r="C88" s="12">
        <v>15.652585579024034</v>
      </c>
      <c r="D88" s="12">
        <v>14.708119970738844</v>
      </c>
      <c r="E88" s="12">
        <v>15.205992509363297</v>
      </c>
      <c r="H88" s="82" t="s">
        <v>565</v>
      </c>
      <c r="K88" s="82" t="s">
        <v>544</v>
      </c>
    </row>
    <row r="89" spans="1:11" x14ac:dyDescent="0.2">
      <c r="A89" s="49" t="s">
        <v>254</v>
      </c>
      <c r="B89" s="49" t="s">
        <v>28</v>
      </c>
      <c r="C89" s="12">
        <v>95.135326449033982</v>
      </c>
      <c r="D89" s="12">
        <v>153.92717156618502</v>
      </c>
      <c r="E89" s="12">
        <v>108.19728566699769</v>
      </c>
      <c r="H89" s="82" t="s">
        <v>563</v>
      </c>
      <c r="K89" s="82" t="s">
        <v>543</v>
      </c>
    </row>
    <row r="90" spans="1:11" x14ac:dyDescent="0.2">
      <c r="A90" s="49" t="s">
        <v>30</v>
      </c>
      <c r="B90" s="49" t="s">
        <v>28</v>
      </c>
      <c r="C90" s="12" t="s">
        <v>573</v>
      </c>
      <c r="D90" s="12" t="s">
        <v>573</v>
      </c>
      <c r="E90" s="12" t="s">
        <v>573</v>
      </c>
      <c r="H90" s="82" t="s">
        <v>566</v>
      </c>
      <c r="K90" s="82" t="s">
        <v>545</v>
      </c>
    </row>
    <row r="91" spans="1:11" x14ac:dyDescent="0.2">
      <c r="A91" s="49" t="s">
        <v>255</v>
      </c>
      <c r="B91" s="49" t="s">
        <v>28</v>
      </c>
      <c r="C91" s="12" t="s">
        <v>573</v>
      </c>
      <c r="D91" s="12" t="s">
        <v>573</v>
      </c>
      <c r="E91" s="12" t="s">
        <v>573</v>
      </c>
      <c r="H91" s="82" t="s">
        <v>564</v>
      </c>
      <c r="K91" s="82" t="s">
        <v>546</v>
      </c>
    </row>
    <row r="92" spans="1:11" x14ac:dyDescent="0.2">
      <c r="A92" s="49" t="s">
        <v>31</v>
      </c>
      <c r="B92" s="49" t="s">
        <v>32</v>
      </c>
      <c r="C92" s="12">
        <v>58.320954418055763</v>
      </c>
      <c r="D92" s="12">
        <v>55.79523653207864</v>
      </c>
      <c r="E92" s="12">
        <v>54.472473204813987</v>
      </c>
      <c r="H92" s="82" t="s">
        <v>561</v>
      </c>
      <c r="K92" s="82" t="s">
        <v>541</v>
      </c>
    </row>
    <row r="93" spans="1:11" x14ac:dyDescent="0.2">
      <c r="A93" s="49" t="s">
        <v>33</v>
      </c>
      <c r="B93" s="49" t="s">
        <v>32</v>
      </c>
      <c r="C93" s="12">
        <v>10.368604536973386</v>
      </c>
      <c r="D93" s="12">
        <v>10.126605014684822</v>
      </c>
      <c r="E93" s="12">
        <v>10.154130527513152</v>
      </c>
      <c r="H93" s="82" t="s">
        <v>561</v>
      </c>
      <c r="K93" s="82" t="s">
        <v>541</v>
      </c>
    </row>
    <row r="94" spans="1:11" x14ac:dyDescent="0.2">
      <c r="A94" s="49" t="s">
        <v>256</v>
      </c>
      <c r="B94" s="49" t="s">
        <v>32</v>
      </c>
      <c r="C94" s="12">
        <v>13.180177789571447</v>
      </c>
      <c r="D94" s="12">
        <v>12.793536324786325</v>
      </c>
      <c r="E94" s="12">
        <v>32.634116192830653</v>
      </c>
      <c r="H94" s="82" t="s">
        <v>520</v>
      </c>
      <c r="K94" s="82" t="s">
        <v>542</v>
      </c>
    </row>
    <row r="95" spans="1:11" x14ac:dyDescent="0.2">
      <c r="A95" s="49" t="s">
        <v>34</v>
      </c>
      <c r="B95" s="49" t="s">
        <v>32</v>
      </c>
      <c r="C95" s="12">
        <v>70.528967476273309</v>
      </c>
      <c r="D95" s="12">
        <v>69.441735938680779</v>
      </c>
      <c r="E95" s="12">
        <v>73.608804705068323</v>
      </c>
      <c r="H95" s="82" t="s">
        <v>561</v>
      </c>
      <c r="K95" s="82" t="s">
        <v>541</v>
      </c>
    </row>
    <row r="96" spans="1:11" x14ac:dyDescent="0.2">
      <c r="A96" s="49" t="s">
        <v>35</v>
      </c>
      <c r="B96" s="49" t="s">
        <v>32</v>
      </c>
      <c r="C96" s="12">
        <v>27.444794455819814</v>
      </c>
      <c r="D96" s="12">
        <v>20.654822335025379</v>
      </c>
      <c r="E96" s="12">
        <v>24.853223189260952</v>
      </c>
      <c r="H96" s="82" t="s">
        <v>520</v>
      </c>
      <c r="K96" s="82" t="s">
        <v>542</v>
      </c>
    </row>
    <row r="97" spans="1:11" x14ac:dyDescent="0.2">
      <c r="A97" s="49" t="s">
        <v>32</v>
      </c>
      <c r="B97" s="49" t="s">
        <v>32</v>
      </c>
      <c r="C97" s="12">
        <v>43.488904639877866</v>
      </c>
      <c r="D97" s="12">
        <v>39.974757381788145</v>
      </c>
      <c r="E97" s="12">
        <v>126.10687942194791</v>
      </c>
      <c r="H97" s="82" t="s">
        <v>561</v>
      </c>
      <c r="K97" s="82" t="s">
        <v>541</v>
      </c>
    </row>
    <row r="98" spans="1:11" x14ac:dyDescent="0.2">
      <c r="A98" s="49" t="s">
        <v>36</v>
      </c>
      <c r="B98" s="49" t="s">
        <v>32</v>
      </c>
      <c r="C98" s="12">
        <v>20.19218955682317</v>
      </c>
      <c r="D98" s="12">
        <v>21.87698924731183</v>
      </c>
      <c r="E98" s="12">
        <v>70.498984152783422</v>
      </c>
      <c r="H98" s="82" t="s">
        <v>520</v>
      </c>
      <c r="K98" s="82" t="s">
        <v>542</v>
      </c>
    </row>
    <row r="99" spans="1:11" x14ac:dyDescent="0.2">
      <c r="A99" s="49" t="s">
        <v>257</v>
      </c>
      <c r="B99" s="49" t="s">
        <v>258</v>
      </c>
      <c r="C99" s="12">
        <v>166.47015494030987</v>
      </c>
      <c r="D99" s="12">
        <v>178.94441611422744</v>
      </c>
      <c r="E99" s="12">
        <v>189.97537830212875</v>
      </c>
      <c r="H99" s="82" t="s">
        <v>520</v>
      </c>
      <c r="K99" s="82" t="s">
        <v>542</v>
      </c>
    </row>
    <row r="100" spans="1:11" x14ac:dyDescent="0.2">
      <c r="A100" s="49" t="s">
        <v>259</v>
      </c>
      <c r="B100" s="49" t="s">
        <v>260</v>
      </c>
      <c r="C100" s="12">
        <v>22.691253753753752</v>
      </c>
      <c r="D100" s="12">
        <v>28.20759587020649</v>
      </c>
      <c r="E100" s="12">
        <v>14.726891514113085</v>
      </c>
      <c r="H100" s="82" t="s">
        <v>563</v>
      </c>
      <c r="K100" s="82" t="s">
        <v>543</v>
      </c>
    </row>
    <row r="101" spans="1:11" x14ac:dyDescent="0.2">
      <c r="A101" s="49" t="s">
        <v>261</v>
      </c>
      <c r="B101" s="49" t="s">
        <v>260</v>
      </c>
      <c r="C101" s="12">
        <v>49.236466529001227</v>
      </c>
      <c r="D101" s="12">
        <v>52.258683845217263</v>
      </c>
      <c r="E101" s="12">
        <v>52.308095094948499</v>
      </c>
      <c r="H101" s="82" t="s">
        <v>520</v>
      </c>
      <c r="K101" s="82" t="s">
        <v>542</v>
      </c>
    </row>
    <row r="102" spans="1:11" x14ac:dyDescent="0.2">
      <c r="A102" s="49" t="s">
        <v>262</v>
      </c>
      <c r="B102" s="49" t="s">
        <v>260</v>
      </c>
      <c r="C102" s="12">
        <v>47.808331623230046</v>
      </c>
      <c r="D102" s="12">
        <v>28.225344537815126</v>
      </c>
      <c r="E102" s="12">
        <v>20.9696</v>
      </c>
      <c r="H102" s="82" t="s">
        <v>520</v>
      </c>
      <c r="K102" s="82" t="s">
        <v>542</v>
      </c>
    </row>
    <row r="103" spans="1:11" x14ac:dyDescent="0.2">
      <c r="A103" s="49" t="s">
        <v>263</v>
      </c>
      <c r="B103" s="49" t="s">
        <v>260</v>
      </c>
      <c r="C103" s="12">
        <v>43.543293108983441</v>
      </c>
      <c r="D103" s="12">
        <v>43.158232600045046</v>
      </c>
      <c r="E103" s="12">
        <v>52.442543013942448</v>
      </c>
      <c r="H103" s="82" t="s">
        <v>520</v>
      </c>
      <c r="K103" s="82" t="s">
        <v>542</v>
      </c>
    </row>
    <row r="104" spans="1:11" x14ac:dyDescent="0.2">
      <c r="A104" s="49" t="s">
        <v>264</v>
      </c>
      <c r="B104" s="49" t="s">
        <v>260</v>
      </c>
      <c r="C104" s="12">
        <v>37.650751547303273</v>
      </c>
      <c r="D104" s="12">
        <v>41.12456747404844</v>
      </c>
      <c r="E104" s="12">
        <v>34.227419354838709</v>
      </c>
      <c r="H104" s="82" t="s">
        <v>563</v>
      </c>
      <c r="K104" s="82" t="s">
        <v>543</v>
      </c>
    </row>
    <row r="105" spans="1:11" x14ac:dyDescent="0.2">
      <c r="A105" s="49" t="s">
        <v>265</v>
      </c>
      <c r="B105" s="49" t="s">
        <v>260</v>
      </c>
      <c r="C105" s="12" t="s">
        <v>573</v>
      </c>
      <c r="D105" s="12" t="s">
        <v>573</v>
      </c>
      <c r="E105" s="12" t="s">
        <v>573</v>
      </c>
      <c r="H105" s="82" t="s">
        <v>566</v>
      </c>
      <c r="K105" s="82" t="s">
        <v>545</v>
      </c>
    </row>
    <row r="106" spans="1:11" x14ac:dyDescent="0.2">
      <c r="A106" s="49" t="s">
        <v>266</v>
      </c>
      <c r="B106" s="49" t="s">
        <v>260</v>
      </c>
      <c r="C106" s="12">
        <v>53.322932423400289</v>
      </c>
      <c r="D106" s="12">
        <v>50.452085212684757</v>
      </c>
      <c r="E106" s="12">
        <v>50.535709477652127</v>
      </c>
      <c r="H106" s="82" t="s">
        <v>563</v>
      </c>
      <c r="K106" s="82" t="s">
        <v>543</v>
      </c>
    </row>
    <row r="107" spans="1:11" x14ac:dyDescent="0.2">
      <c r="A107" s="49" t="s">
        <v>267</v>
      </c>
      <c r="B107" s="49" t="s">
        <v>260</v>
      </c>
      <c r="C107" s="12">
        <v>51.496921581335059</v>
      </c>
      <c r="D107" s="12">
        <v>45.748637849618596</v>
      </c>
      <c r="E107" s="12">
        <v>43.818299339270325</v>
      </c>
      <c r="H107" s="82" t="s">
        <v>563</v>
      </c>
      <c r="K107" s="82" t="s">
        <v>543</v>
      </c>
    </row>
    <row r="108" spans="1:11" x14ac:dyDescent="0.2">
      <c r="A108" s="49" t="s">
        <v>268</v>
      </c>
      <c r="B108" s="49" t="s">
        <v>260</v>
      </c>
      <c r="C108" s="12" t="s">
        <v>573</v>
      </c>
      <c r="D108" s="12" t="s">
        <v>573</v>
      </c>
      <c r="E108" s="12" t="s">
        <v>573</v>
      </c>
      <c r="H108" s="82" t="s">
        <v>520</v>
      </c>
      <c r="K108" s="82" t="s">
        <v>542</v>
      </c>
    </row>
    <row r="109" spans="1:11" x14ac:dyDescent="0.2">
      <c r="A109" s="49" t="s">
        <v>269</v>
      </c>
      <c r="B109" s="49" t="s">
        <v>260</v>
      </c>
      <c r="C109" s="12" t="s">
        <v>573</v>
      </c>
      <c r="D109" s="12" t="s">
        <v>573</v>
      </c>
      <c r="E109" s="12" t="s">
        <v>573</v>
      </c>
      <c r="H109" s="82" t="s">
        <v>566</v>
      </c>
      <c r="K109" s="82" t="s">
        <v>545</v>
      </c>
    </row>
    <row r="110" spans="1:11" x14ac:dyDescent="0.2">
      <c r="A110" s="49" t="s">
        <v>270</v>
      </c>
      <c r="B110" s="49" t="s">
        <v>260</v>
      </c>
      <c r="C110" s="12" t="s">
        <v>573</v>
      </c>
      <c r="D110" s="12" t="s">
        <v>573</v>
      </c>
      <c r="E110" s="12" t="s">
        <v>573</v>
      </c>
      <c r="H110" s="82" t="s">
        <v>566</v>
      </c>
      <c r="K110" s="82" t="s">
        <v>545</v>
      </c>
    </row>
    <row r="111" spans="1:11" x14ac:dyDescent="0.2">
      <c r="A111" s="49" t="s">
        <v>271</v>
      </c>
      <c r="B111" s="49" t="s">
        <v>272</v>
      </c>
      <c r="C111" s="12">
        <v>41.562790697674416</v>
      </c>
      <c r="D111" s="12">
        <v>44.239561786562476</v>
      </c>
      <c r="E111" s="12">
        <v>46.294219778629817</v>
      </c>
      <c r="H111" s="82" t="s">
        <v>563</v>
      </c>
      <c r="K111" s="82" t="s">
        <v>543</v>
      </c>
    </row>
    <row r="112" spans="1:11" x14ac:dyDescent="0.2">
      <c r="A112" s="49" t="s">
        <v>273</v>
      </c>
      <c r="B112" s="49" t="s">
        <v>272</v>
      </c>
      <c r="C112" s="12">
        <v>15.731076066790353</v>
      </c>
      <c r="D112" s="12">
        <v>18.348298368298369</v>
      </c>
      <c r="E112" s="12">
        <v>6.5936240381091977</v>
      </c>
      <c r="H112" s="82" t="s">
        <v>563</v>
      </c>
      <c r="K112" s="82" t="s">
        <v>543</v>
      </c>
    </row>
    <row r="113" spans="1:11" x14ac:dyDescent="0.2">
      <c r="A113" s="49" t="s">
        <v>274</v>
      </c>
      <c r="B113" s="49" t="s">
        <v>272</v>
      </c>
      <c r="C113" s="12">
        <v>46.748442990849313</v>
      </c>
      <c r="D113" s="12">
        <v>70.204568894389439</v>
      </c>
      <c r="E113" s="12">
        <v>57.425333448068152</v>
      </c>
      <c r="H113" s="82" t="s">
        <v>520</v>
      </c>
      <c r="K113" s="82" t="s">
        <v>542</v>
      </c>
    </row>
    <row r="114" spans="1:11" x14ac:dyDescent="0.2">
      <c r="A114" s="49" t="s">
        <v>275</v>
      </c>
      <c r="B114" s="49" t="s">
        <v>272</v>
      </c>
      <c r="C114" s="12">
        <v>60.069078306919515</v>
      </c>
      <c r="D114" s="12">
        <v>45.79673258149235</v>
      </c>
      <c r="E114" s="12">
        <v>49.036447423544196</v>
      </c>
      <c r="H114" s="82" t="s">
        <v>520</v>
      </c>
      <c r="K114" s="82" t="s">
        <v>542</v>
      </c>
    </row>
    <row r="115" spans="1:11" x14ac:dyDescent="0.2">
      <c r="A115" s="49" t="s">
        <v>276</v>
      </c>
      <c r="B115" s="49" t="s">
        <v>277</v>
      </c>
      <c r="C115" s="12">
        <v>9.8162342888985208</v>
      </c>
      <c r="D115" s="12">
        <v>6.2851668027894707</v>
      </c>
      <c r="E115" s="12">
        <v>11.727677367143242</v>
      </c>
      <c r="H115" s="82" t="s">
        <v>563</v>
      </c>
      <c r="K115" s="82" t="s">
        <v>543</v>
      </c>
    </row>
    <row r="116" spans="1:11" x14ac:dyDescent="0.2">
      <c r="A116" s="49" t="s">
        <v>278</v>
      </c>
      <c r="B116" s="49" t="s">
        <v>277</v>
      </c>
      <c r="C116" s="12">
        <v>69.356878048780487</v>
      </c>
      <c r="D116" s="12">
        <v>62.859758472925591</v>
      </c>
      <c r="E116" s="12">
        <v>129.21743653766126</v>
      </c>
      <c r="H116" s="82" t="s">
        <v>563</v>
      </c>
      <c r="K116" s="82" t="s">
        <v>543</v>
      </c>
    </row>
    <row r="117" spans="1:11" x14ac:dyDescent="0.2">
      <c r="A117" s="49" t="s">
        <v>279</v>
      </c>
      <c r="B117" s="49" t="s">
        <v>280</v>
      </c>
      <c r="C117" s="12">
        <v>20.321835977050288</v>
      </c>
      <c r="D117" s="12">
        <v>31.144309214925773</v>
      </c>
      <c r="E117" s="12">
        <v>25.618203624733475</v>
      </c>
      <c r="H117" s="82" t="s">
        <v>520</v>
      </c>
      <c r="K117" s="82" t="s">
        <v>542</v>
      </c>
    </row>
    <row r="118" spans="1:11" x14ac:dyDescent="0.2">
      <c r="A118" s="49" t="s">
        <v>39</v>
      </c>
      <c r="B118" s="49" t="s">
        <v>38</v>
      </c>
      <c r="C118" s="12">
        <v>70.405599769872467</v>
      </c>
      <c r="D118" s="12">
        <v>72.001005843471603</v>
      </c>
      <c r="E118" s="12">
        <v>135.53291430764801</v>
      </c>
      <c r="H118" s="82" t="s">
        <v>563</v>
      </c>
      <c r="K118" s="82" t="s">
        <v>543</v>
      </c>
    </row>
    <row r="119" spans="1:11" x14ac:dyDescent="0.2">
      <c r="A119" s="49" t="s">
        <v>37</v>
      </c>
      <c r="B119" s="49" t="s">
        <v>38</v>
      </c>
      <c r="C119" s="12">
        <v>61.469000231427913</v>
      </c>
      <c r="D119" s="12">
        <v>64.253354872209087</v>
      </c>
      <c r="E119" s="12">
        <v>67.81668219622459</v>
      </c>
      <c r="H119" s="82" t="s">
        <v>561</v>
      </c>
      <c r="K119" s="82" t="s">
        <v>541</v>
      </c>
    </row>
    <row r="120" spans="1:11" x14ac:dyDescent="0.2">
      <c r="A120" s="49" t="s">
        <v>40</v>
      </c>
      <c r="B120" s="49" t="s">
        <v>38</v>
      </c>
      <c r="C120" s="12">
        <v>46.928285744096272</v>
      </c>
      <c r="D120" s="12">
        <v>50.673800776375991</v>
      </c>
      <c r="E120" s="12">
        <v>51.457064746735497</v>
      </c>
      <c r="H120" s="82" t="s">
        <v>561</v>
      </c>
      <c r="K120" s="82" t="s">
        <v>541</v>
      </c>
    </row>
    <row r="121" spans="1:11" x14ac:dyDescent="0.2">
      <c r="A121" s="49" t="s">
        <v>41</v>
      </c>
      <c r="B121" s="49" t="s">
        <v>38</v>
      </c>
      <c r="C121" s="12">
        <v>54.592098206304748</v>
      </c>
      <c r="D121" s="12">
        <v>61.140662220104815</v>
      </c>
      <c r="E121" s="12">
        <v>56.022459956262189</v>
      </c>
      <c r="H121" s="82" t="s">
        <v>563</v>
      </c>
      <c r="K121" s="82" t="s">
        <v>543</v>
      </c>
    </row>
    <row r="122" spans="1:11" x14ac:dyDescent="0.2">
      <c r="A122" s="49" t="s">
        <v>42</v>
      </c>
      <c r="B122" s="49" t="s">
        <v>38</v>
      </c>
      <c r="C122" s="12">
        <v>12.662176165803109</v>
      </c>
      <c r="D122" s="12">
        <v>11.704680630980087</v>
      </c>
      <c r="E122" s="12">
        <v>15.533940182054616</v>
      </c>
      <c r="H122" s="82" t="s">
        <v>520</v>
      </c>
      <c r="K122" s="82" t="s">
        <v>542</v>
      </c>
    </row>
    <row r="123" spans="1:11" x14ac:dyDescent="0.2">
      <c r="A123" s="49" t="s">
        <v>43</v>
      </c>
      <c r="B123" s="49" t="s">
        <v>38</v>
      </c>
      <c r="C123" s="12">
        <v>70.848465911381695</v>
      </c>
      <c r="D123" s="12">
        <v>74.347579773391516</v>
      </c>
      <c r="E123" s="12">
        <v>75.539648821935955</v>
      </c>
      <c r="H123" s="82" t="s">
        <v>561</v>
      </c>
      <c r="K123" s="82" t="s">
        <v>541</v>
      </c>
    </row>
    <row r="124" spans="1:11" x14ac:dyDescent="0.2">
      <c r="A124" s="49" t="s">
        <v>44</v>
      </c>
      <c r="B124" s="49" t="s">
        <v>38</v>
      </c>
      <c r="C124" s="12">
        <v>54.597897022089114</v>
      </c>
      <c r="D124" s="12">
        <v>51.253937007874015</v>
      </c>
      <c r="E124" s="12">
        <v>70.395776725409519</v>
      </c>
      <c r="H124" s="82" t="s">
        <v>563</v>
      </c>
      <c r="K124" s="82" t="s">
        <v>543</v>
      </c>
    </row>
    <row r="125" spans="1:11" x14ac:dyDescent="0.2">
      <c r="A125" s="49" t="s">
        <v>45</v>
      </c>
      <c r="B125" s="49" t="s">
        <v>38</v>
      </c>
      <c r="C125" s="12">
        <v>56.550155660247405</v>
      </c>
      <c r="D125" s="12">
        <v>71.093709566414319</v>
      </c>
      <c r="E125" s="12">
        <v>71.834691979428825</v>
      </c>
      <c r="H125" s="82" t="s">
        <v>563</v>
      </c>
      <c r="K125" s="82" t="s">
        <v>543</v>
      </c>
    </row>
    <row r="126" spans="1:11" x14ac:dyDescent="0.2">
      <c r="A126" s="49" t="s">
        <v>281</v>
      </c>
      <c r="B126" s="49" t="s">
        <v>38</v>
      </c>
      <c r="C126" s="12">
        <v>118.75274022014847</v>
      </c>
      <c r="D126" s="12">
        <v>124.35355740865485</v>
      </c>
      <c r="E126" s="12">
        <v>116.26286884482919</v>
      </c>
      <c r="H126" s="82" t="s">
        <v>563</v>
      </c>
      <c r="K126" s="82" t="s">
        <v>543</v>
      </c>
    </row>
    <row r="127" spans="1:11" x14ac:dyDescent="0.2">
      <c r="A127" s="49" t="s">
        <v>46</v>
      </c>
      <c r="B127" s="49" t="s">
        <v>38</v>
      </c>
      <c r="C127" s="12">
        <v>24.312356388609196</v>
      </c>
      <c r="D127" s="12">
        <v>24.980960840349116</v>
      </c>
      <c r="E127" s="12">
        <v>25.976324258057925</v>
      </c>
      <c r="H127" s="82" t="s">
        <v>563</v>
      </c>
      <c r="K127" s="82" t="s">
        <v>543</v>
      </c>
    </row>
    <row r="128" spans="1:11" x14ac:dyDescent="0.2">
      <c r="A128" s="49" t="s">
        <v>282</v>
      </c>
      <c r="B128" s="49" t="s">
        <v>38</v>
      </c>
      <c r="C128" s="12">
        <v>402.24202305257961</v>
      </c>
      <c r="D128" s="12">
        <v>400.02104103872017</v>
      </c>
      <c r="E128" s="12">
        <v>519.83587951598463</v>
      </c>
      <c r="H128" s="82" t="s">
        <v>561</v>
      </c>
      <c r="K128" s="82" t="s">
        <v>541</v>
      </c>
    </row>
    <row r="129" spans="1:11" x14ac:dyDescent="0.2">
      <c r="A129" s="49" t="s">
        <v>283</v>
      </c>
      <c r="B129" s="49" t="s">
        <v>38</v>
      </c>
      <c r="C129" s="12">
        <v>35.653558052434455</v>
      </c>
      <c r="D129" s="12">
        <v>19.158091674462113</v>
      </c>
      <c r="E129" s="12">
        <v>88.200557103064071</v>
      </c>
      <c r="H129" s="82" t="s">
        <v>563</v>
      </c>
      <c r="K129" s="82" t="s">
        <v>543</v>
      </c>
    </row>
    <row r="130" spans="1:11" x14ac:dyDescent="0.2">
      <c r="A130" s="49" t="s">
        <v>47</v>
      </c>
      <c r="B130" s="49" t="s">
        <v>38</v>
      </c>
      <c r="C130" s="12">
        <v>94.556905137859829</v>
      </c>
      <c r="D130" s="12">
        <v>100.5401356988866</v>
      </c>
      <c r="E130" s="12">
        <v>107.03511023859861</v>
      </c>
      <c r="H130" s="82" t="s">
        <v>561</v>
      </c>
      <c r="K130" s="82" t="s">
        <v>541</v>
      </c>
    </row>
    <row r="131" spans="1:11" x14ac:dyDescent="0.2">
      <c r="A131" s="49" t="s">
        <v>48</v>
      </c>
      <c r="B131" s="49" t="s">
        <v>38</v>
      </c>
      <c r="C131" s="12">
        <v>44.244841417524711</v>
      </c>
      <c r="D131" s="12">
        <v>31.283174185051038</v>
      </c>
      <c r="E131" s="12">
        <v>39.326457362102396</v>
      </c>
      <c r="H131" s="82" t="s">
        <v>565</v>
      </c>
      <c r="K131" s="82" t="s">
        <v>544</v>
      </c>
    </row>
    <row r="132" spans="1:11" x14ac:dyDescent="0.2">
      <c r="A132" s="49" t="s">
        <v>284</v>
      </c>
      <c r="B132" s="49" t="s">
        <v>38</v>
      </c>
      <c r="C132" s="12">
        <v>119.38585171155555</v>
      </c>
      <c r="D132" s="12">
        <v>86.145982366549745</v>
      </c>
      <c r="E132" s="12">
        <v>85.485951455066029</v>
      </c>
      <c r="H132" s="82" t="s">
        <v>563</v>
      </c>
      <c r="K132" s="82" t="s">
        <v>543</v>
      </c>
    </row>
    <row r="133" spans="1:11" x14ac:dyDescent="0.2">
      <c r="A133" s="49" t="s">
        <v>285</v>
      </c>
      <c r="B133" s="49" t="s">
        <v>38</v>
      </c>
      <c r="C133" s="12">
        <v>84.59706146926537</v>
      </c>
      <c r="D133" s="12">
        <v>108.84410084302209</v>
      </c>
      <c r="E133" s="12">
        <v>102.78657490485298</v>
      </c>
      <c r="H133" s="82" t="s">
        <v>565</v>
      </c>
      <c r="K133" s="82" t="s">
        <v>544</v>
      </c>
    </row>
    <row r="134" spans="1:11" x14ac:dyDescent="0.2">
      <c r="A134" s="49" t="s">
        <v>49</v>
      </c>
      <c r="B134" s="49" t="s">
        <v>38</v>
      </c>
      <c r="C134" s="12">
        <v>79.195905546524116</v>
      </c>
      <c r="D134" s="12">
        <v>82.626845195631887</v>
      </c>
      <c r="E134" s="12">
        <v>78.0175289638739</v>
      </c>
      <c r="H134" s="82" t="s">
        <v>563</v>
      </c>
      <c r="K134" s="82" t="s">
        <v>543</v>
      </c>
    </row>
    <row r="135" spans="1:11" x14ac:dyDescent="0.2">
      <c r="A135" s="49" t="s">
        <v>286</v>
      </c>
      <c r="B135" s="49" t="s">
        <v>38</v>
      </c>
      <c r="C135" s="12">
        <v>806.57208483270801</v>
      </c>
      <c r="D135" s="12">
        <v>841.3015229203337</v>
      </c>
      <c r="E135" s="12">
        <v>761.19384071883883</v>
      </c>
      <c r="H135" s="82" t="s">
        <v>567</v>
      </c>
      <c r="K135" s="82" t="s">
        <v>541</v>
      </c>
    </row>
    <row r="136" spans="1:11" x14ac:dyDescent="0.2">
      <c r="A136" s="49" t="s">
        <v>50</v>
      </c>
      <c r="B136" s="49" t="s">
        <v>38</v>
      </c>
      <c r="C136" s="12" t="s">
        <v>573</v>
      </c>
      <c r="D136" s="12">
        <v>39.681892822813204</v>
      </c>
      <c r="E136" s="12">
        <v>43.687390463068958</v>
      </c>
      <c r="H136" s="82" t="s">
        <v>520</v>
      </c>
      <c r="K136" s="82" t="s">
        <v>542</v>
      </c>
    </row>
    <row r="137" spans="1:11" x14ac:dyDescent="0.2">
      <c r="A137" s="49" t="s">
        <v>51</v>
      </c>
      <c r="B137" s="49" t="s">
        <v>38</v>
      </c>
      <c r="C137" s="12">
        <v>64.470153984581088</v>
      </c>
      <c r="D137" s="12">
        <v>57.413684038689141</v>
      </c>
      <c r="E137" s="12">
        <v>60.495498813323515</v>
      </c>
      <c r="H137" s="82" t="s">
        <v>561</v>
      </c>
      <c r="K137" s="82" t="s">
        <v>541</v>
      </c>
    </row>
    <row r="138" spans="1:11" x14ac:dyDescent="0.2">
      <c r="A138" s="49" t="s">
        <v>52</v>
      </c>
      <c r="B138" s="49" t="s">
        <v>38</v>
      </c>
      <c r="C138" s="12">
        <v>25.101857941466623</v>
      </c>
      <c r="D138" s="12">
        <v>22.39506223555026</v>
      </c>
      <c r="E138" s="12">
        <v>22.42482690405539</v>
      </c>
      <c r="H138" s="82" t="s">
        <v>563</v>
      </c>
      <c r="K138" s="82" t="s">
        <v>543</v>
      </c>
    </row>
    <row r="139" spans="1:11" x14ac:dyDescent="0.2">
      <c r="A139" s="49" t="s">
        <v>53</v>
      </c>
      <c r="B139" s="49" t="s">
        <v>38</v>
      </c>
      <c r="C139" s="12">
        <v>154.30484101688961</v>
      </c>
      <c r="D139" s="12">
        <v>172.13090817862519</v>
      </c>
      <c r="E139" s="12">
        <v>186.12772259975605</v>
      </c>
      <c r="H139" s="82" t="s">
        <v>520</v>
      </c>
      <c r="K139" s="82" t="s">
        <v>542</v>
      </c>
    </row>
    <row r="140" spans="1:11" x14ac:dyDescent="0.2">
      <c r="A140" s="49" t="s">
        <v>287</v>
      </c>
      <c r="B140" s="49" t="s">
        <v>38</v>
      </c>
      <c r="C140" s="12">
        <v>52.755734125251116</v>
      </c>
      <c r="D140" s="12">
        <v>54.489088061260006</v>
      </c>
      <c r="E140" s="12">
        <v>55.089729541699278</v>
      </c>
      <c r="H140" s="82" t="s">
        <v>563</v>
      </c>
      <c r="K140" s="82" t="s">
        <v>543</v>
      </c>
    </row>
    <row r="141" spans="1:11" x14ac:dyDescent="0.2">
      <c r="A141" s="49" t="s">
        <v>54</v>
      </c>
      <c r="B141" s="49" t="s">
        <v>38</v>
      </c>
      <c r="C141" s="12">
        <v>65.816187208586257</v>
      </c>
      <c r="D141" s="12">
        <v>68.19669546020009</v>
      </c>
      <c r="E141" s="12">
        <v>64.11207228662488</v>
      </c>
      <c r="H141" s="82" t="s">
        <v>561</v>
      </c>
      <c r="K141" s="82" t="s">
        <v>541</v>
      </c>
    </row>
    <row r="142" spans="1:11" x14ac:dyDescent="0.2">
      <c r="A142" s="49" t="s">
        <v>55</v>
      </c>
      <c r="B142" s="49" t="s">
        <v>38</v>
      </c>
      <c r="C142" s="12">
        <v>136.8498113550616</v>
      </c>
      <c r="D142" s="12">
        <v>141.08740289828737</v>
      </c>
      <c r="E142" s="12">
        <v>142.70891034985422</v>
      </c>
      <c r="H142" s="82" t="s">
        <v>563</v>
      </c>
      <c r="K142" s="82" t="s">
        <v>543</v>
      </c>
    </row>
    <row r="143" spans="1:11" x14ac:dyDescent="0.2">
      <c r="A143" s="49" t="s">
        <v>56</v>
      </c>
      <c r="B143" s="49" t="s">
        <v>38</v>
      </c>
      <c r="C143" s="12">
        <v>30.731944040635529</v>
      </c>
      <c r="D143" s="12">
        <v>45.799520494181088</v>
      </c>
      <c r="E143" s="12">
        <v>32.179191836456091</v>
      </c>
      <c r="H143" s="82" t="s">
        <v>520</v>
      </c>
      <c r="K143" s="82" t="s">
        <v>542</v>
      </c>
    </row>
    <row r="144" spans="1:11" x14ac:dyDescent="0.2">
      <c r="A144" s="49" t="s">
        <v>57</v>
      </c>
      <c r="B144" s="49" t="s">
        <v>38</v>
      </c>
      <c r="C144" s="12">
        <v>203.73332538594505</v>
      </c>
      <c r="D144" s="12">
        <v>197.64269542421354</v>
      </c>
      <c r="E144" s="12">
        <v>216.59146841673504</v>
      </c>
      <c r="H144" s="82" t="s">
        <v>561</v>
      </c>
      <c r="K144" s="82" t="s">
        <v>541</v>
      </c>
    </row>
    <row r="145" spans="1:11" x14ac:dyDescent="0.2">
      <c r="A145" s="49" t="s">
        <v>58</v>
      </c>
      <c r="B145" s="49" t="s">
        <v>38</v>
      </c>
      <c r="C145" s="12">
        <v>90.892026169511539</v>
      </c>
      <c r="D145" s="12">
        <v>107.52137282434771</v>
      </c>
      <c r="E145" s="12">
        <v>48.903984142066122</v>
      </c>
      <c r="H145" s="82" t="s">
        <v>520</v>
      </c>
      <c r="K145" s="82" t="s">
        <v>542</v>
      </c>
    </row>
    <row r="146" spans="1:11" x14ac:dyDescent="0.2">
      <c r="A146" s="49" t="s">
        <v>59</v>
      </c>
      <c r="B146" s="49" t="s">
        <v>38</v>
      </c>
      <c r="C146" s="12">
        <v>76.329456384323635</v>
      </c>
      <c r="D146" s="12">
        <v>75.351948077222488</v>
      </c>
      <c r="E146" s="12">
        <v>75.569329513338474</v>
      </c>
      <c r="H146" s="82" t="s">
        <v>561</v>
      </c>
      <c r="K146" s="82" t="s">
        <v>541</v>
      </c>
    </row>
    <row r="147" spans="1:11" x14ac:dyDescent="0.2">
      <c r="A147" s="49" t="s">
        <v>288</v>
      </c>
      <c r="B147" s="49" t="s">
        <v>38</v>
      </c>
      <c r="C147" s="12">
        <v>69.540646686494313</v>
      </c>
      <c r="D147" s="12">
        <v>73.071722672333649</v>
      </c>
      <c r="E147" s="12">
        <v>67.13631479989256</v>
      </c>
      <c r="H147" s="82" t="s">
        <v>565</v>
      </c>
      <c r="K147" s="82" t="s">
        <v>544</v>
      </c>
    </row>
    <row r="148" spans="1:11" x14ac:dyDescent="0.2">
      <c r="A148" s="49" t="s">
        <v>60</v>
      </c>
      <c r="B148" s="49" t="s">
        <v>38</v>
      </c>
      <c r="C148" s="12">
        <v>242.31329914529914</v>
      </c>
      <c r="D148" s="12">
        <v>271.09573162416473</v>
      </c>
      <c r="E148" s="12">
        <v>284.59986385296122</v>
      </c>
      <c r="H148" s="82" t="s">
        <v>563</v>
      </c>
      <c r="K148" s="82" t="s">
        <v>543</v>
      </c>
    </row>
    <row r="149" spans="1:11" x14ac:dyDescent="0.2">
      <c r="A149" s="49" t="s">
        <v>61</v>
      </c>
      <c r="B149" s="49" t="s">
        <v>38</v>
      </c>
      <c r="C149" s="12">
        <v>41.113306878903344</v>
      </c>
      <c r="D149" s="12">
        <v>42.074798359843193</v>
      </c>
      <c r="E149" s="12">
        <v>43.010858925034718</v>
      </c>
      <c r="H149" s="82" t="s">
        <v>520</v>
      </c>
      <c r="K149" s="82" t="s">
        <v>542</v>
      </c>
    </row>
    <row r="150" spans="1:11" x14ac:dyDescent="0.2">
      <c r="A150" s="49" t="s">
        <v>62</v>
      </c>
      <c r="B150" s="49" t="s">
        <v>38</v>
      </c>
      <c r="C150" s="12">
        <v>121.86791302580777</v>
      </c>
      <c r="D150" s="12">
        <v>129.87754790830073</v>
      </c>
      <c r="E150" s="12">
        <v>143.09784854134125</v>
      </c>
      <c r="H150" s="82" t="s">
        <v>520</v>
      </c>
      <c r="K150" s="82" t="s">
        <v>542</v>
      </c>
    </row>
    <row r="151" spans="1:11" x14ac:dyDescent="0.2">
      <c r="A151" s="49" t="s">
        <v>63</v>
      </c>
      <c r="B151" s="49" t="s">
        <v>38</v>
      </c>
      <c r="C151" s="12" t="s">
        <v>573</v>
      </c>
      <c r="D151" s="12" t="s">
        <v>573</v>
      </c>
      <c r="E151" s="12" t="s">
        <v>573</v>
      </c>
      <c r="H151" s="82" t="s">
        <v>563</v>
      </c>
      <c r="K151" s="82" t="s">
        <v>543</v>
      </c>
    </row>
    <row r="152" spans="1:11" x14ac:dyDescent="0.2">
      <c r="A152" s="49" t="s">
        <v>64</v>
      </c>
      <c r="B152" s="49" t="s">
        <v>38</v>
      </c>
      <c r="C152" s="12">
        <v>23.267665124106017</v>
      </c>
      <c r="D152" s="12">
        <v>25.890202276663359</v>
      </c>
      <c r="E152" s="12">
        <v>27.19949452401011</v>
      </c>
      <c r="H152" s="82" t="s">
        <v>563</v>
      </c>
      <c r="K152" s="82" t="s">
        <v>543</v>
      </c>
    </row>
    <row r="153" spans="1:11" x14ac:dyDescent="0.2">
      <c r="A153" s="49" t="s">
        <v>289</v>
      </c>
      <c r="B153" s="49" t="s">
        <v>38</v>
      </c>
      <c r="C153" s="12">
        <v>577.64073226544622</v>
      </c>
      <c r="D153" s="12">
        <v>1529.6613272311213</v>
      </c>
      <c r="E153" s="12">
        <v>1698.2546296296296</v>
      </c>
      <c r="H153" s="82" t="s">
        <v>568</v>
      </c>
      <c r="K153" s="82" t="s">
        <v>543</v>
      </c>
    </row>
    <row r="154" spans="1:11" x14ac:dyDescent="0.2">
      <c r="A154" s="49" t="s">
        <v>65</v>
      </c>
      <c r="B154" s="49" t="s">
        <v>38</v>
      </c>
      <c r="C154" s="12">
        <v>112.79080157918855</v>
      </c>
      <c r="D154" s="12">
        <v>68.467598340950516</v>
      </c>
      <c r="E154" s="12">
        <v>69.468524820300487</v>
      </c>
      <c r="H154" s="82" t="s">
        <v>561</v>
      </c>
      <c r="K154" s="82" t="s">
        <v>541</v>
      </c>
    </row>
    <row r="155" spans="1:11" x14ac:dyDescent="0.2">
      <c r="A155" s="49" t="s">
        <v>66</v>
      </c>
      <c r="B155" s="49" t="s">
        <v>38</v>
      </c>
      <c r="C155" s="12">
        <v>590.07779349363511</v>
      </c>
      <c r="D155" s="12">
        <v>639.84</v>
      </c>
      <c r="E155" s="12">
        <v>617.94156706507306</v>
      </c>
      <c r="H155" s="82" t="s">
        <v>565</v>
      </c>
      <c r="K155" s="82" t="s">
        <v>544</v>
      </c>
    </row>
    <row r="156" spans="1:11" x14ac:dyDescent="0.2">
      <c r="A156" s="49" t="s">
        <v>290</v>
      </c>
      <c r="B156" s="49" t="s">
        <v>38</v>
      </c>
      <c r="C156" s="12">
        <v>104.312675646865</v>
      </c>
      <c r="D156" s="12">
        <v>112.07934052120099</v>
      </c>
      <c r="E156" s="12">
        <v>109.00771769731094</v>
      </c>
      <c r="H156" s="82" t="s">
        <v>563</v>
      </c>
      <c r="K156" s="82" t="s">
        <v>543</v>
      </c>
    </row>
    <row r="157" spans="1:11" x14ac:dyDescent="0.2">
      <c r="A157" s="49" t="s">
        <v>291</v>
      </c>
      <c r="B157" s="49" t="s">
        <v>38</v>
      </c>
      <c r="C157" s="12">
        <v>27.821382725105448</v>
      </c>
      <c r="D157" s="12" t="s">
        <v>573</v>
      </c>
      <c r="E157" s="12" t="s">
        <v>573</v>
      </c>
      <c r="H157" s="82" t="s">
        <v>561</v>
      </c>
      <c r="K157" s="82" t="s">
        <v>541</v>
      </c>
    </row>
    <row r="158" spans="1:11" x14ac:dyDescent="0.2">
      <c r="A158" s="49" t="s">
        <v>292</v>
      </c>
      <c r="B158" s="49" t="s">
        <v>38</v>
      </c>
      <c r="C158" s="12">
        <v>233.34097421203438</v>
      </c>
      <c r="D158" s="12">
        <v>87.160173422060893</v>
      </c>
      <c r="E158" s="12">
        <v>113.98916421163082</v>
      </c>
      <c r="H158" s="82" t="s">
        <v>563</v>
      </c>
      <c r="K158" s="82" t="s">
        <v>543</v>
      </c>
    </row>
    <row r="159" spans="1:11" x14ac:dyDescent="0.2">
      <c r="A159" s="49" t="s">
        <v>294</v>
      </c>
      <c r="B159" s="49" t="s">
        <v>38</v>
      </c>
      <c r="C159" s="12">
        <v>41.72450787401575</v>
      </c>
      <c r="D159" s="12">
        <v>41.0246030575628</v>
      </c>
      <c r="E159" s="12">
        <v>40.0063978428729</v>
      </c>
      <c r="H159" s="82" t="s">
        <v>563</v>
      </c>
      <c r="K159" s="82" t="s">
        <v>543</v>
      </c>
    </row>
    <row r="160" spans="1:11" x14ac:dyDescent="0.2">
      <c r="A160" s="49" t="s">
        <v>295</v>
      </c>
      <c r="B160" s="49" t="s">
        <v>38</v>
      </c>
      <c r="C160" s="12">
        <v>107.52606349302059</v>
      </c>
      <c r="D160" s="12">
        <v>111.70375826819001</v>
      </c>
      <c r="E160" s="12">
        <v>114.17207313032741</v>
      </c>
      <c r="H160" s="82" t="s">
        <v>520</v>
      </c>
      <c r="K160" s="82" t="s">
        <v>542</v>
      </c>
    </row>
    <row r="161" spans="1:11" x14ac:dyDescent="0.2">
      <c r="A161" s="49" t="s">
        <v>67</v>
      </c>
      <c r="B161" s="49" t="s">
        <v>38</v>
      </c>
      <c r="C161" s="12">
        <v>132.48625594753841</v>
      </c>
      <c r="D161" s="12">
        <v>142.86835265277966</v>
      </c>
      <c r="E161" s="12">
        <v>141.61964057429444</v>
      </c>
      <c r="H161" s="82" t="s">
        <v>563</v>
      </c>
      <c r="K161" s="82" t="s">
        <v>543</v>
      </c>
    </row>
    <row r="162" spans="1:11" x14ac:dyDescent="0.2">
      <c r="A162" s="49" t="s">
        <v>293</v>
      </c>
      <c r="B162" s="49" t="s">
        <v>38</v>
      </c>
      <c r="C162" s="12">
        <v>54.632126988854964</v>
      </c>
      <c r="D162" s="12">
        <v>56.055509799671796</v>
      </c>
      <c r="E162" s="12">
        <v>40.664884532561075</v>
      </c>
      <c r="H162" s="82" t="s">
        <v>563</v>
      </c>
      <c r="K162" s="82" t="s">
        <v>543</v>
      </c>
    </row>
    <row r="163" spans="1:11" x14ac:dyDescent="0.2">
      <c r="A163" s="49" t="s">
        <v>68</v>
      </c>
      <c r="B163" s="49" t="s">
        <v>38</v>
      </c>
      <c r="C163" s="12">
        <v>74.23314472900536</v>
      </c>
      <c r="D163" s="12">
        <v>71.742434611836813</v>
      </c>
      <c r="E163" s="12">
        <v>88.058051202296923</v>
      </c>
      <c r="H163" s="82" t="s">
        <v>563</v>
      </c>
      <c r="K163" s="82" t="s">
        <v>543</v>
      </c>
    </row>
    <row r="164" spans="1:11" x14ac:dyDescent="0.2">
      <c r="A164" s="49" t="s">
        <v>296</v>
      </c>
      <c r="B164" s="49" t="s">
        <v>38</v>
      </c>
      <c r="C164" s="12">
        <v>34.011133162302144</v>
      </c>
      <c r="D164" s="12">
        <v>38.202124064687425</v>
      </c>
      <c r="E164" s="12">
        <v>45.122718296970575</v>
      </c>
      <c r="H164" s="82" t="s">
        <v>563</v>
      </c>
      <c r="K164" s="82" t="s">
        <v>543</v>
      </c>
    </row>
    <row r="165" spans="1:11" x14ac:dyDescent="0.2">
      <c r="A165" s="49" t="s">
        <v>69</v>
      </c>
      <c r="B165" s="49" t="s">
        <v>38</v>
      </c>
      <c r="C165" s="12">
        <v>50.683795757367662</v>
      </c>
      <c r="D165" s="12">
        <v>68.89403858651248</v>
      </c>
      <c r="E165" s="12">
        <v>55.50374410805599</v>
      </c>
      <c r="H165" s="82" t="s">
        <v>561</v>
      </c>
      <c r="K165" s="82" t="s">
        <v>541</v>
      </c>
    </row>
    <row r="166" spans="1:11" x14ac:dyDescent="0.2">
      <c r="A166" s="49" t="s">
        <v>38</v>
      </c>
      <c r="B166" s="49" t="s">
        <v>38</v>
      </c>
      <c r="C166" s="12">
        <v>91.959632354988997</v>
      </c>
      <c r="D166" s="12">
        <v>102.44246226322021</v>
      </c>
      <c r="E166" s="12">
        <v>107.05581029479869</v>
      </c>
      <c r="H166" s="82" t="s">
        <v>561</v>
      </c>
      <c r="K166" s="82" t="s">
        <v>541</v>
      </c>
    </row>
    <row r="167" spans="1:11" x14ac:dyDescent="0.2">
      <c r="A167" s="49" t="s">
        <v>70</v>
      </c>
      <c r="B167" s="49" t="s">
        <v>38</v>
      </c>
      <c r="C167" s="12">
        <v>60.652590583489811</v>
      </c>
      <c r="D167" s="12">
        <v>68.911768381587166</v>
      </c>
      <c r="E167" s="12">
        <v>79.140742609646352</v>
      </c>
      <c r="H167" s="82" t="s">
        <v>520</v>
      </c>
      <c r="K167" s="82" t="s">
        <v>542</v>
      </c>
    </row>
    <row r="168" spans="1:11" x14ac:dyDescent="0.2">
      <c r="A168" s="49" t="s">
        <v>71</v>
      </c>
      <c r="B168" s="49" t="s">
        <v>38</v>
      </c>
      <c r="C168" s="12">
        <v>191.29932761418965</v>
      </c>
      <c r="D168" s="12">
        <v>195.87404491780504</v>
      </c>
      <c r="E168" s="12">
        <v>193.27685538768057</v>
      </c>
      <c r="H168" s="82" t="s">
        <v>563</v>
      </c>
      <c r="K168" s="82" t="s">
        <v>543</v>
      </c>
    </row>
    <row r="169" spans="1:11" x14ac:dyDescent="0.2">
      <c r="A169" s="49" t="s">
        <v>297</v>
      </c>
      <c r="B169" s="49" t="s">
        <v>38</v>
      </c>
      <c r="C169" s="12">
        <v>249.5156975612469</v>
      </c>
      <c r="D169" s="12">
        <v>255.62290572643161</v>
      </c>
      <c r="E169" s="12">
        <v>233.42748176604866</v>
      </c>
      <c r="H169" s="82" t="s">
        <v>520</v>
      </c>
      <c r="K169" s="82" t="s">
        <v>542</v>
      </c>
    </row>
    <row r="170" spans="1:11" x14ac:dyDescent="0.2">
      <c r="A170" s="49" t="s">
        <v>72</v>
      </c>
      <c r="B170" s="49" t="s">
        <v>38</v>
      </c>
      <c r="C170" s="12">
        <v>7.6008707754898115</v>
      </c>
      <c r="D170" s="12">
        <v>3.2350591926971903</v>
      </c>
      <c r="E170" s="12">
        <v>18.964069929569913</v>
      </c>
      <c r="H170" s="82" t="s">
        <v>563</v>
      </c>
      <c r="K170" s="82" t="s">
        <v>543</v>
      </c>
    </row>
    <row r="171" spans="1:11" x14ac:dyDescent="0.2">
      <c r="A171" s="49" t="s">
        <v>298</v>
      </c>
      <c r="B171" s="49" t="s">
        <v>38</v>
      </c>
      <c r="C171" s="12">
        <v>60.278972505485996</v>
      </c>
      <c r="D171" s="12">
        <v>58.069146879108978</v>
      </c>
      <c r="E171" s="12">
        <v>45.442990993796883</v>
      </c>
      <c r="H171" s="82" t="s">
        <v>561</v>
      </c>
      <c r="K171" s="82" t="s">
        <v>541</v>
      </c>
    </row>
    <row r="172" spans="1:11" x14ac:dyDescent="0.2">
      <c r="A172" s="49" t="s">
        <v>299</v>
      </c>
      <c r="B172" s="49" t="s">
        <v>38</v>
      </c>
      <c r="C172" s="12">
        <v>52.743241557793645</v>
      </c>
      <c r="D172" s="12">
        <v>55.383618076390938</v>
      </c>
      <c r="E172" s="12">
        <v>54.153018817999282</v>
      </c>
      <c r="H172" s="82" t="s">
        <v>520</v>
      </c>
      <c r="K172" s="82" t="s">
        <v>542</v>
      </c>
    </row>
    <row r="173" spans="1:11" x14ac:dyDescent="0.2">
      <c r="A173" s="49" t="s">
        <v>73</v>
      </c>
      <c r="B173" s="49" t="s">
        <v>38</v>
      </c>
      <c r="C173" s="12">
        <v>62.893426006371271</v>
      </c>
      <c r="D173" s="12">
        <v>64.220645886889457</v>
      </c>
      <c r="E173" s="12">
        <v>69.222358801837359</v>
      </c>
      <c r="H173" s="82" t="s">
        <v>561</v>
      </c>
      <c r="K173" s="82" t="s">
        <v>541</v>
      </c>
    </row>
    <row r="174" spans="1:11" x14ac:dyDescent="0.2">
      <c r="A174" s="49" t="s">
        <v>74</v>
      </c>
      <c r="B174" s="49" t="s">
        <v>38</v>
      </c>
      <c r="C174" s="12">
        <v>71.759377534941393</v>
      </c>
      <c r="D174" s="12">
        <v>70.658332248526207</v>
      </c>
      <c r="E174" s="12">
        <v>73.064575058082895</v>
      </c>
      <c r="H174" s="82" t="s">
        <v>563</v>
      </c>
      <c r="K174" s="82" t="s">
        <v>543</v>
      </c>
    </row>
    <row r="175" spans="1:11" x14ac:dyDescent="0.2">
      <c r="A175" s="49" t="s">
        <v>300</v>
      </c>
      <c r="B175" s="49" t="s">
        <v>38</v>
      </c>
      <c r="C175" s="12">
        <v>47.695395126624561</v>
      </c>
      <c r="D175" s="12">
        <v>50.802416538183188</v>
      </c>
      <c r="E175" s="12">
        <v>42.11336424797598</v>
      </c>
      <c r="H175" s="82" t="s">
        <v>565</v>
      </c>
      <c r="K175" s="82" t="s">
        <v>544</v>
      </c>
    </row>
    <row r="176" spans="1:11" x14ac:dyDescent="0.2">
      <c r="A176" s="49" t="s">
        <v>75</v>
      </c>
      <c r="B176" s="49" t="s">
        <v>38</v>
      </c>
      <c r="C176" s="12">
        <v>60.313814036126743</v>
      </c>
      <c r="D176" s="12">
        <v>55.982838967379244</v>
      </c>
      <c r="E176" s="12">
        <v>58.029090372120493</v>
      </c>
      <c r="H176" s="82" t="s">
        <v>520</v>
      </c>
      <c r="K176" s="82" t="s">
        <v>542</v>
      </c>
    </row>
    <row r="177" spans="1:11" x14ac:dyDescent="0.2">
      <c r="A177" s="49" t="s">
        <v>76</v>
      </c>
      <c r="B177" s="49" t="s">
        <v>38</v>
      </c>
      <c r="C177" s="12">
        <v>86.720009300828139</v>
      </c>
      <c r="D177" s="12">
        <v>88.406267857142851</v>
      </c>
      <c r="E177" s="12">
        <v>88.450961313224141</v>
      </c>
      <c r="H177" s="82" t="s">
        <v>563</v>
      </c>
      <c r="K177" s="82" t="s">
        <v>543</v>
      </c>
    </row>
    <row r="178" spans="1:11" x14ac:dyDescent="0.2">
      <c r="A178" s="49" t="s">
        <v>77</v>
      </c>
      <c r="B178" s="49" t="s">
        <v>38</v>
      </c>
      <c r="C178" s="12">
        <v>101.14381464510144</v>
      </c>
      <c r="D178" s="12">
        <v>104.68039587777378</v>
      </c>
      <c r="E178" s="12">
        <v>98.621623653562253</v>
      </c>
      <c r="H178" s="82" t="s">
        <v>561</v>
      </c>
      <c r="K178" s="82" t="s">
        <v>541</v>
      </c>
    </row>
    <row r="179" spans="1:11" x14ac:dyDescent="0.2">
      <c r="A179" s="49" t="s">
        <v>78</v>
      </c>
      <c r="B179" s="49" t="s">
        <v>38</v>
      </c>
      <c r="C179" s="12">
        <v>84.211952625837625</v>
      </c>
      <c r="D179" s="12">
        <v>97.175645813881104</v>
      </c>
      <c r="E179" s="12">
        <v>110.3638124092265</v>
      </c>
      <c r="H179" s="82" t="s">
        <v>563</v>
      </c>
      <c r="K179" s="82" t="s">
        <v>543</v>
      </c>
    </row>
    <row r="180" spans="1:11" x14ac:dyDescent="0.2">
      <c r="A180" s="49" t="s">
        <v>79</v>
      </c>
      <c r="B180" s="49" t="s">
        <v>38</v>
      </c>
      <c r="C180" s="12">
        <v>20.813867811114413</v>
      </c>
      <c r="D180" s="12">
        <v>22.089275276676922</v>
      </c>
      <c r="E180" s="12">
        <v>24.358920355129285</v>
      </c>
      <c r="H180" s="82" t="s">
        <v>561</v>
      </c>
      <c r="K180" s="82" t="s">
        <v>541</v>
      </c>
    </row>
    <row r="181" spans="1:11" x14ac:dyDescent="0.2">
      <c r="A181" s="49" t="s">
        <v>80</v>
      </c>
      <c r="B181" s="49" t="s">
        <v>38</v>
      </c>
      <c r="C181" s="12">
        <v>89.643684901942379</v>
      </c>
      <c r="D181" s="12">
        <v>82.110830231959369</v>
      </c>
      <c r="E181" s="12">
        <v>90.781320488721803</v>
      </c>
      <c r="H181" s="82" t="s">
        <v>563</v>
      </c>
      <c r="K181" s="82" t="s">
        <v>543</v>
      </c>
    </row>
    <row r="182" spans="1:11" x14ac:dyDescent="0.2">
      <c r="A182" s="49" t="s">
        <v>81</v>
      </c>
      <c r="B182" s="49" t="s">
        <v>38</v>
      </c>
      <c r="C182" s="12">
        <v>122.28809655695169</v>
      </c>
      <c r="D182" s="12">
        <v>126.23422688818673</v>
      </c>
      <c r="E182" s="12">
        <v>132.76367327267681</v>
      </c>
      <c r="H182" s="82" t="s">
        <v>561</v>
      </c>
      <c r="K182" s="82" t="s">
        <v>541</v>
      </c>
    </row>
    <row r="183" spans="1:11" x14ac:dyDescent="0.2">
      <c r="A183" s="49" t="s">
        <v>301</v>
      </c>
      <c r="B183" s="49" t="s">
        <v>38</v>
      </c>
      <c r="C183" s="12" t="s">
        <v>573</v>
      </c>
      <c r="D183" s="12" t="s">
        <v>573</v>
      </c>
      <c r="E183" s="12" t="s">
        <v>573</v>
      </c>
      <c r="H183" s="82" t="s">
        <v>566</v>
      </c>
      <c r="K183" s="82" t="s">
        <v>545</v>
      </c>
    </row>
    <row r="184" spans="1:11" x14ac:dyDescent="0.2">
      <c r="A184" s="49" t="s">
        <v>302</v>
      </c>
      <c r="B184" s="49" t="s">
        <v>38</v>
      </c>
      <c r="C184" s="12">
        <v>205.02738712065138</v>
      </c>
      <c r="D184" s="12">
        <v>190.01072617433115</v>
      </c>
      <c r="E184" s="12">
        <v>204.16866739420396</v>
      </c>
      <c r="H184" s="82" t="s">
        <v>563</v>
      </c>
      <c r="K184" s="82" t="s">
        <v>543</v>
      </c>
    </row>
    <row r="185" spans="1:11" x14ac:dyDescent="0.2">
      <c r="A185" s="49" t="s">
        <v>303</v>
      </c>
      <c r="B185" s="49" t="s">
        <v>38</v>
      </c>
      <c r="C185" s="12">
        <v>80.99331998543866</v>
      </c>
      <c r="D185" s="12">
        <v>87.347422512530088</v>
      </c>
      <c r="E185" s="12">
        <v>85.940141931502623</v>
      </c>
      <c r="H185" s="82" t="s">
        <v>563</v>
      </c>
      <c r="K185" s="82" t="s">
        <v>543</v>
      </c>
    </row>
    <row r="186" spans="1:11" x14ac:dyDescent="0.2">
      <c r="A186" s="49" t="s">
        <v>304</v>
      </c>
      <c r="B186" s="49" t="s">
        <v>38</v>
      </c>
      <c r="C186" s="12">
        <v>77.875692611180412</v>
      </c>
      <c r="D186" s="12">
        <v>88.404178862259826</v>
      </c>
      <c r="E186" s="12">
        <v>86.277122368725429</v>
      </c>
      <c r="H186" s="82" t="s">
        <v>563</v>
      </c>
      <c r="K186" s="82" t="s">
        <v>543</v>
      </c>
    </row>
    <row r="187" spans="1:11" x14ac:dyDescent="0.2">
      <c r="A187" s="49" t="s">
        <v>305</v>
      </c>
      <c r="B187" s="49" t="s">
        <v>38</v>
      </c>
      <c r="C187" s="12">
        <v>49.813477198697072</v>
      </c>
      <c r="D187" s="12">
        <v>44.59113080237379</v>
      </c>
      <c r="E187" s="12">
        <v>44.814832651095593</v>
      </c>
      <c r="H187" s="82" t="s">
        <v>520</v>
      </c>
      <c r="K187" s="82" t="s">
        <v>542</v>
      </c>
    </row>
    <row r="188" spans="1:11" x14ac:dyDescent="0.2">
      <c r="A188" s="49" t="s">
        <v>82</v>
      </c>
      <c r="B188" s="49" t="s">
        <v>38</v>
      </c>
      <c r="C188" s="12">
        <v>67.546627105760038</v>
      </c>
      <c r="D188" s="12">
        <v>68.915860215053769</v>
      </c>
      <c r="E188" s="12">
        <v>68.543372674729227</v>
      </c>
      <c r="H188" s="82" t="s">
        <v>520</v>
      </c>
      <c r="K188" s="82" t="s">
        <v>542</v>
      </c>
    </row>
    <row r="189" spans="1:11" x14ac:dyDescent="0.2">
      <c r="A189" s="49" t="s">
        <v>83</v>
      </c>
      <c r="B189" s="49" t="s">
        <v>38</v>
      </c>
      <c r="C189" s="12">
        <v>196.78121463598643</v>
      </c>
      <c r="D189" s="12">
        <v>176.25173297166967</v>
      </c>
      <c r="E189" s="12">
        <v>163.20251647693229</v>
      </c>
      <c r="H189" s="82" t="s">
        <v>561</v>
      </c>
      <c r="K189" s="82" t="s">
        <v>541</v>
      </c>
    </row>
    <row r="190" spans="1:11" x14ac:dyDescent="0.2">
      <c r="A190" s="49" t="s">
        <v>306</v>
      </c>
      <c r="B190" s="49" t="s">
        <v>38</v>
      </c>
      <c r="C190" s="12">
        <v>98.38682040232554</v>
      </c>
      <c r="D190" s="12">
        <v>101.48274381432114</v>
      </c>
      <c r="E190" s="12">
        <v>83.395812987441715</v>
      </c>
      <c r="H190" s="82" t="s">
        <v>563</v>
      </c>
      <c r="K190" s="82" t="s">
        <v>543</v>
      </c>
    </row>
    <row r="191" spans="1:11" x14ac:dyDescent="0.2">
      <c r="A191" s="49" t="s">
        <v>307</v>
      </c>
      <c r="B191" s="49" t="s">
        <v>38</v>
      </c>
      <c r="C191" s="12">
        <v>310.96124499094253</v>
      </c>
      <c r="D191" s="12">
        <v>288.22776111262613</v>
      </c>
      <c r="E191" s="12">
        <v>279.89524122446744</v>
      </c>
      <c r="H191" s="82" t="s">
        <v>561</v>
      </c>
      <c r="K191" s="82" t="s">
        <v>541</v>
      </c>
    </row>
    <row r="192" spans="1:11" x14ac:dyDescent="0.2">
      <c r="A192" s="49" t="s">
        <v>84</v>
      </c>
      <c r="B192" s="49" t="s">
        <v>38</v>
      </c>
      <c r="C192" s="12">
        <v>448.95590704728886</v>
      </c>
      <c r="D192" s="12">
        <v>456.98383396814404</v>
      </c>
      <c r="E192" s="12">
        <v>456.51096770057592</v>
      </c>
      <c r="H192" s="82" t="s">
        <v>561</v>
      </c>
      <c r="K192" s="82" t="s">
        <v>541</v>
      </c>
    </row>
    <row r="193" spans="1:11" x14ac:dyDescent="0.2">
      <c r="A193" s="49" t="s">
        <v>85</v>
      </c>
      <c r="B193" s="49" t="s">
        <v>38</v>
      </c>
      <c r="C193" s="12">
        <v>10.319967192199034</v>
      </c>
      <c r="D193" s="12">
        <v>9.1908793009284544</v>
      </c>
      <c r="E193" s="12">
        <v>21.746475078581049</v>
      </c>
      <c r="H193" s="82" t="s">
        <v>561</v>
      </c>
      <c r="K193" s="82" t="s">
        <v>541</v>
      </c>
    </row>
    <row r="194" spans="1:11" x14ac:dyDescent="0.2">
      <c r="A194" s="49" t="s">
        <v>308</v>
      </c>
      <c r="B194" s="49" t="s">
        <v>38</v>
      </c>
      <c r="C194" s="12">
        <v>190.97879705755085</v>
      </c>
      <c r="D194" s="12">
        <v>195.49042471699718</v>
      </c>
      <c r="E194" s="12">
        <v>197.00542602797796</v>
      </c>
      <c r="H194" s="82" t="s">
        <v>565</v>
      </c>
      <c r="K194" s="82" t="s">
        <v>544</v>
      </c>
    </row>
    <row r="195" spans="1:11" x14ac:dyDescent="0.2">
      <c r="A195" s="49" t="s">
        <v>309</v>
      </c>
      <c r="B195" s="49" t="s">
        <v>38</v>
      </c>
      <c r="C195" s="12">
        <v>108.68817101226993</v>
      </c>
      <c r="D195" s="12">
        <v>108.87405420936692</v>
      </c>
      <c r="E195" s="12">
        <v>74.789790071854597</v>
      </c>
      <c r="H195" s="82" t="s">
        <v>563</v>
      </c>
      <c r="K195" s="82" t="s">
        <v>543</v>
      </c>
    </row>
    <row r="196" spans="1:11" x14ac:dyDescent="0.2">
      <c r="A196" s="49" t="s">
        <v>310</v>
      </c>
      <c r="B196" s="49" t="s">
        <v>38</v>
      </c>
      <c r="C196" s="12">
        <v>64.460860607667755</v>
      </c>
      <c r="D196" s="12">
        <v>71.966840919975951</v>
      </c>
      <c r="E196" s="12">
        <v>76.826353369085624</v>
      </c>
      <c r="H196" s="82" t="s">
        <v>563</v>
      </c>
      <c r="K196" s="82" t="s">
        <v>543</v>
      </c>
    </row>
    <row r="197" spans="1:11" x14ac:dyDescent="0.2">
      <c r="A197" s="49" t="s">
        <v>86</v>
      </c>
      <c r="B197" s="49" t="s">
        <v>38</v>
      </c>
      <c r="C197" s="12">
        <v>61.202605087220469</v>
      </c>
      <c r="D197" s="12">
        <v>55.460475294659652</v>
      </c>
      <c r="E197" s="12">
        <v>52.977481425033339</v>
      </c>
      <c r="H197" s="82" t="s">
        <v>561</v>
      </c>
      <c r="K197" s="82" t="s">
        <v>541</v>
      </c>
    </row>
    <row r="198" spans="1:11" x14ac:dyDescent="0.2">
      <c r="A198" s="49" t="s">
        <v>311</v>
      </c>
      <c r="B198" s="49" t="s">
        <v>38</v>
      </c>
      <c r="C198" s="12">
        <v>63.405397946793244</v>
      </c>
      <c r="D198" s="12">
        <v>63.68699019527066</v>
      </c>
      <c r="E198" s="12">
        <v>63.698001804116664</v>
      </c>
      <c r="H198" s="82" t="s">
        <v>563</v>
      </c>
      <c r="K198" s="82" t="s">
        <v>543</v>
      </c>
    </row>
    <row r="199" spans="1:11" x14ac:dyDescent="0.2">
      <c r="A199" s="49" t="s">
        <v>87</v>
      </c>
      <c r="B199" s="49" t="s">
        <v>38</v>
      </c>
      <c r="C199" s="12">
        <v>66.849923235248767</v>
      </c>
      <c r="D199" s="12">
        <v>70.528794934503665</v>
      </c>
      <c r="E199" s="12">
        <v>65.485478271441508</v>
      </c>
      <c r="H199" s="82" t="s">
        <v>561</v>
      </c>
      <c r="K199" s="82" t="s">
        <v>541</v>
      </c>
    </row>
    <row r="200" spans="1:11" x14ac:dyDescent="0.2">
      <c r="A200" s="49" t="s">
        <v>312</v>
      </c>
      <c r="B200" s="49" t="s">
        <v>38</v>
      </c>
      <c r="C200" s="12" t="s">
        <v>573</v>
      </c>
      <c r="D200" s="12" t="s">
        <v>573</v>
      </c>
      <c r="E200" s="12" t="s">
        <v>573</v>
      </c>
      <c r="H200" s="82" t="s">
        <v>567</v>
      </c>
      <c r="K200" s="82" t="s">
        <v>541</v>
      </c>
    </row>
    <row r="201" spans="1:11" x14ac:dyDescent="0.2">
      <c r="A201" s="49" t="s">
        <v>313</v>
      </c>
      <c r="B201" s="49" t="s">
        <v>38</v>
      </c>
      <c r="C201" s="12">
        <v>82.899373155119235</v>
      </c>
      <c r="D201" s="12">
        <v>81.970384476475033</v>
      </c>
      <c r="E201" s="12">
        <v>84.389807207620052</v>
      </c>
      <c r="H201" s="82" t="s">
        <v>563</v>
      </c>
      <c r="K201" s="82" t="s">
        <v>543</v>
      </c>
    </row>
    <row r="202" spans="1:11" x14ac:dyDescent="0.2">
      <c r="A202" s="49" t="s">
        <v>314</v>
      </c>
      <c r="B202" s="49" t="s">
        <v>38</v>
      </c>
      <c r="C202" s="12">
        <v>25.51099372974171</v>
      </c>
      <c r="D202" s="12">
        <v>25.954843179823548</v>
      </c>
      <c r="E202" s="12">
        <v>32.186290650782496</v>
      </c>
      <c r="H202" s="82" t="s">
        <v>520</v>
      </c>
      <c r="K202" s="82" t="s">
        <v>542</v>
      </c>
    </row>
    <row r="203" spans="1:11" x14ac:dyDescent="0.2">
      <c r="A203" s="49" t="s">
        <v>316</v>
      </c>
      <c r="B203" s="49" t="s">
        <v>38</v>
      </c>
      <c r="C203" s="12">
        <v>196.63688648165726</v>
      </c>
      <c r="D203" s="12">
        <v>130.67902949105465</v>
      </c>
      <c r="E203" s="12">
        <v>233.4916803055101</v>
      </c>
      <c r="H203" s="82" t="s">
        <v>563</v>
      </c>
      <c r="K203" s="82" t="s">
        <v>543</v>
      </c>
    </row>
    <row r="204" spans="1:11" x14ac:dyDescent="0.2">
      <c r="A204" s="49" t="s">
        <v>315</v>
      </c>
      <c r="B204" s="49" t="s">
        <v>38</v>
      </c>
      <c r="C204" s="12">
        <v>92.074464264336171</v>
      </c>
      <c r="D204" s="12">
        <v>105.515314668581</v>
      </c>
      <c r="E204" s="12">
        <v>251.16340415373597</v>
      </c>
      <c r="H204" s="82" t="s">
        <v>565</v>
      </c>
      <c r="K204" s="82" t="s">
        <v>544</v>
      </c>
    </row>
    <row r="205" spans="1:11" x14ac:dyDescent="0.2">
      <c r="A205" s="49" t="s">
        <v>88</v>
      </c>
      <c r="B205" s="49" t="s">
        <v>38</v>
      </c>
      <c r="C205" s="12">
        <v>132.30912451071546</v>
      </c>
      <c r="D205" s="12">
        <v>121.51173757282331</v>
      </c>
      <c r="E205" s="12">
        <v>122.99292781573476</v>
      </c>
      <c r="H205" s="82" t="s">
        <v>565</v>
      </c>
      <c r="K205" s="82" t="s">
        <v>544</v>
      </c>
    </row>
    <row r="206" spans="1:11" x14ac:dyDescent="0.2">
      <c r="A206" s="49" t="s">
        <v>317</v>
      </c>
      <c r="B206" s="49" t="s">
        <v>318</v>
      </c>
      <c r="C206" s="12">
        <v>17.278383925677865</v>
      </c>
      <c r="D206" s="12">
        <v>29.468064773028935</v>
      </c>
      <c r="E206" s="12">
        <v>64.059652118237111</v>
      </c>
      <c r="H206" s="82" t="s">
        <v>520</v>
      </c>
      <c r="K206" s="82" t="s">
        <v>542</v>
      </c>
    </row>
    <row r="207" spans="1:11" x14ac:dyDescent="0.2">
      <c r="A207" s="49" t="s">
        <v>318</v>
      </c>
      <c r="B207" s="49" t="s">
        <v>318</v>
      </c>
      <c r="C207" s="12">
        <v>65.586831768244025</v>
      </c>
      <c r="D207" s="12">
        <v>63.555590788976971</v>
      </c>
      <c r="E207" s="12">
        <v>57.2420692874027</v>
      </c>
      <c r="H207" s="82" t="s">
        <v>520</v>
      </c>
      <c r="K207" s="82" t="s">
        <v>542</v>
      </c>
    </row>
    <row r="208" spans="1:11" x14ac:dyDescent="0.2">
      <c r="A208" s="49" t="s">
        <v>319</v>
      </c>
      <c r="B208" s="49" t="s">
        <v>89</v>
      </c>
      <c r="C208" s="12">
        <v>25.190990145471609</v>
      </c>
      <c r="D208" s="12">
        <v>24.526463700234192</v>
      </c>
      <c r="E208" s="12">
        <v>25.094040968342643</v>
      </c>
      <c r="H208" s="82" t="s">
        <v>564</v>
      </c>
      <c r="K208" s="82" t="s">
        <v>546</v>
      </c>
    </row>
    <row r="209" spans="1:11" x14ac:dyDescent="0.2">
      <c r="A209" s="49" t="s">
        <v>320</v>
      </c>
      <c r="B209" s="49" t="s">
        <v>89</v>
      </c>
      <c r="C209" s="12">
        <v>270.00685714285714</v>
      </c>
      <c r="D209" s="12">
        <v>133.90267954975596</v>
      </c>
      <c r="E209" s="12">
        <v>118.11217278789688</v>
      </c>
      <c r="H209" s="82" t="s">
        <v>561</v>
      </c>
      <c r="K209" s="82" t="s">
        <v>541</v>
      </c>
    </row>
    <row r="210" spans="1:11" x14ac:dyDescent="0.2">
      <c r="A210" s="49" t="s">
        <v>90</v>
      </c>
      <c r="B210" s="49" t="s">
        <v>89</v>
      </c>
      <c r="C210" s="12">
        <v>65.159166334793568</v>
      </c>
      <c r="D210" s="12">
        <v>70.16339262012211</v>
      </c>
      <c r="E210" s="12">
        <v>75.299313560419634</v>
      </c>
      <c r="H210" s="82" t="s">
        <v>520</v>
      </c>
      <c r="K210" s="82" t="s">
        <v>542</v>
      </c>
    </row>
    <row r="211" spans="1:11" x14ac:dyDescent="0.2">
      <c r="A211" s="49" t="s">
        <v>321</v>
      </c>
      <c r="B211" s="49" t="s">
        <v>89</v>
      </c>
      <c r="C211" s="12">
        <v>113.66247464503043</v>
      </c>
      <c r="D211" s="12">
        <v>119.75394704882196</v>
      </c>
      <c r="E211" s="12">
        <v>123.06988392431229</v>
      </c>
      <c r="H211" s="82" t="s">
        <v>561</v>
      </c>
      <c r="K211" s="82" t="s">
        <v>541</v>
      </c>
    </row>
    <row r="212" spans="1:11" x14ac:dyDescent="0.2">
      <c r="A212" s="49" t="s">
        <v>322</v>
      </c>
      <c r="B212" s="49" t="s">
        <v>89</v>
      </c>
      <c r="C212" s="12">
        <v>336.56840064188287</v>
      </c>
      <c r="D212" s="12">
        <v>361.66136469959235</v>
      </c>
      <c r="E212" s="12">
        <v>386.15420783645658</v>
      </c>
      <c r="H212" s="82" t="s">
        <v>561</v>
      </c>
      <c r="K212" s="82" t="s">
        <v>541</v>
      </c>
    </row>
    <row r="213" spans="1:11" x14ac:dyDescent="0.2">
      <c r="A213" s="49" t="s">
        <v>323</v>
      </c>
      <c r="B213" s="49" t="s">
        <v>89</v>
      </c>
      <c r="C213" s="12">
        <v>122.90782522562183</v>
      </c>
      <c r="D213" s="12">
        <v>117.52393173360709</v>
      </c>
      <c r="E213" s="12">
        <v>57.532366257045183</v>
      </c>
      <c r="H213" s="82" t="s">
        <v>563</v>
      </c>
      <c r="K213" s="82" t="s">
        <v>543</v>
      </c>
    </row>
    <row r="214" spans="1:11" x14ac:dyDescent="0.2">
      <c r="A214" s="49" t="s">
        <v>324</v>
      </c>
      <c r="B214" s="49" t="s">
        <v>89</v>
      </c>
      <c r="C214" s="12">
        <v>568.84621451104101</v>
      </c>
      <c r="D214" s="12">
        <v>484.76431109356497</v>
      </c>
      <c r="E214" s="12">
        <v>392.36975455265241</v>
      </c>
      <c r="H214" s="82" t="s">
        <v>561</v>
      </c>
      <c r="K214" s="82" t="s">
        <v>541</v>
      </c>
    </row>
    <row r="215" spans="1:11" x14ac:dyDescent="0.2">
      <c r="A215" s="49" t="s">
        <v>325</v>
      </c>
      <c r="B215" s="49" t="s">
        <v>89</v>
      </c>
      <c r="C215" s="12">
        <v>160.20081651517486</v>
      </c>
      <c r="D215" s="12">
        <v>159.44415384615385</v>
      </c>
      <c r="E215" s="12">
        <v>158.92528290187568</v>
      </c>
      <c r="H215" s="82" t="s">
        <v>561</v>
      </c>
      <c r="K215" s="82" t="s">
        <v>541</v>
      </c>
    </row>
    <row r="216" spans="1:11" x14ac:dyDescent="0.2">
      <c r="A216" s="49" t="s">
        <v>326</v>
      </c>
      <c r="B216" s="49" t="s">
        <v>89</v>
      </c>
      <c r="C216" s="12">
        <v>186.60810075666407</v>
      </c>
      <c r="D216" s="12">
        <v>186.88493182305319</v>
      </c>
      <c r="E216" s="12">
        <v>180.20714119175298</v>
      </c>
      <c r="H216" s="82" t="s">
        <v>561</v>
      </c>
      <c r="K216" s="82" t="s">
        <v>541</v>
      </c>
    </row>
    <row r="217" spans="1:11" x14ac:dyDescent="0.2">
      <c r="A217" s="49" t="s">
        <v>327</v>
      </c>
      <c r="B217" s="49" t="s">
        <v>89</v>
      </c>
      <c r="C217" s="12">
        <v>98.959220348354989</v>
      </c>
      <c r="D217" s="12">
        <v>107.86991419872682</v>
      </c>
      <c r="E217" s="12">
        <v>111.1371359223301</v>
      </c>
      <c r="H217" s="82" t="s">
        <v>561</v>
      </c>
      <c r="K217" s="82" t="s">
        <v>541</v>
      </c>
    </row>
    <row r="218" spans="1:11" x14ac:dyDescent="0.2">
      <c r="A218" s="49" t="s">
        <v>91</v>
      </c>
      <c r="B218" s="49" t="s">
        <v>89</v>
      </c>
      <c r="C218" s="12" t="s">
        <v>573</v>
      </c>
      <c r="D218" s="12" t="s">
        <v>573</v>
      </c>
      <c r="E218" s="12" t="s">
        <v>573</v>
      </c>
      <c r="H218" s="82" t="s">
        <v>563</v>
      </c>
      <c r="K218" s="82" t="s">
        <v>543</v>
      </c>
    </row>
    <row r="219" spans="1:11" x14ac:dyDescent="0.2">
      <c r="A219" s="49" t="s">
        <v>328</v>
      </c>
      <c r="B219" s="49" t="s">
        <v>329</v>
      </c>
      <c r="C219" s="12">
        <v>5.0452409719425431</v>
      </c>
      <c r="D219" s="12" t="s">
        <v>573</v>
      </c>
      <c r="E219" s="12" t="s">
        <v>573</v>
      </c>
      <c r="H219" s="82" t="s">
        <v>520</v>
      </c>
      <c r="K219" s="82" t="s">
        <v>542</v>
      </c>
    </row>
    <row r="220" spans="1:11" x14ac:dyDescent="0.2">
      <c r="A220" s="49" t="s">
        <v>330</v>
      </c>
      <c r="B220" s="49" t="s">
        <v>329</v>
      </c>
      <c r="C220" s="12">
        <v>39.302059496567509</v>
      </c>
      <c r="D220" s="12">
        <v>60.439732142857146</v>
      </c>
      <c r="E220" s="12">
        <v>83.265658747300222</v>
      </c>
      <c r="H220" s="82" t="s">
        <v>563</v>
      </c>
      <c r="K220" s="82" t="s">
        <v>543</v>
      </c>
    </row>
    <row r="221" spans="1:11" x14ac:dyDescent="0.2">
      <c r="A221" s="49" t="s">
        <v>331</v>
      </c>
      <c r="B221" s="49" t="s">
        <v>329</v>
      </c>
      <c r="C221" s="12">
        <v>165.46787085404998</v>
      </c>
      <c r="D221" s="12">
        <v>147.72309873043264</v>
      </c>
      <c r="E221" s="12">
        <v>182.83339469808541</v>
      </c>
      <c r="H221" s="82" t="s">
        <v>520</v>
      </c>
      <c r="K221" s="82" t="s">
        <v>542</v>
      </c>
    </row>
    <row r="222" spans="1:11" x14ac:dyDescent="0.2">
      <c r="A222" s="49" t="s">
        <v>332</v>
      </c>
      <c r="B222" s="49" t="s">
        <v>329</v>
      </c>
      <c r="C222" s="12">
        <v>12.642380204241949</v>
      </c>
      <c r="D222" s="12">
        <v>45.277496099843994</v>
      </c>
      <c r="E222" s="12">
        <v>22.793634907926339</v>
      </c>
      <c r="H222" s="82" t="s">
        <v>563</v>
      </c>
      <c r="K222" s="82" t="s">
        <v>543</v>
      </c>
    </row>
    <row r="223" spans="1:11" x14ac:dyDescent="0.2">
      <c r="A223" s="49" t="s">
        <v>92</v>
      </c>
      <c r="B223" s="49" t="s">
        <v>93</v>
      </c>
      <c r="C223" s="12">
        <v>3.1083952548559508</v>
      </c>
      <c r="D223" s="12">
        <v>3.2239474947975029</v>
      </c>
      <c r="E223" s="12">
        <v>4.1965999364474103</v>
      </c>
      <c r="H223" s="82" t="s">
        <v>520</v>
      </c>
      <c r="K223" s="82" t="s">
        <v>542</v>
      </c>
    </row>
    <row r="224" spans="1:11" x14ac:dyDescent="0.2">
      <c r="A224" s="49" t="s">
        <v>333</v>
      </c>
      <c r="B224" s="49" t="s">
        <v>93</v>
      </c>
      <c r="C224" s="12">
        <v>10.729375341467856</v>
      </c>
      <c r="D224" s="12">
        <v>10.545166402535658</v>
      </c>
      <c r="E224" s="12">
        <v>13.180111893160079</v>
      </c>
      <c r="H224" s="82" t="s">
        <v>520</v>
      </c>
      <c r="K224" s="82" t="s">
        <v>542</v>
      </c>
    </row>
    <row r="225" spans="1:11" x14ac:dyDescent="0.2">
      <c r="A225" s="49" t="s">
        <v>531</v>
      </c>
      <c r="B225" s="49" t="s">
        <v>93</v>
      </c>
      <c r="C225" s="12">
        <v>39.632998962296782</v>
      </c>
      <c r="D225" s="12">
        <v>310.49250936329588</v>
      </c>
      <c r="E225" s="12">
        <v>292.95666213460231</v>
      </c>
      <c r="H225" s="82" t="s">
        <v>520</v>
      </c>
      <c r="K225" s="82" t="s">
        <v>542</v>
      </c>
    </row>
    <row r="226" spans="1:11" x14ac:dyDescent="0.2">
      <c r="A226" s="49" t="s">
        <v>334</v>
      </c>
      <c r="B226" s="49" t="s">
        <v>93</v>
      </c>
      <c r="C226" s="12">
        <v>60.574434583452621</v>
      </c>
      <c r="D226" s="12">
        <v>54.672529313232829</v>
      </c>
      <c r="E226" s="12">
        <v>64.908986564040234</v>
      </c>
      <c r="H226" s="82" t="s">
        <v>563</v>
      </c>
      <c r="K226" s="82" t="s">
        <v>543</v>
      </c>
    </row>
    <row r="227" spans="1:11" x14ac:dyDescent="0.2">
      <c r="A227" s="49" t="s">
        <v>335</v>
      </c>
      <c r="B227" s="49" t="s">
        <v>93</v>
      </c>
      <c r="C227" s="12">
        <v>79.330675597990449</v>
      </c>
      <c r="D227" s="12">
        <v>71.288171570780264</v>
      </c>
      <c r="E227" s="12">
        <v>79.902716120101204</v>
      </c>
      <c r="H227" s="82" t="s">
        <v>520</v>
      </c>
      <c r="K227" s="82" t="s">
        <v>542</v>
      </c>
    </row>
    <row r="228" spans="1:11" x14ac:dyDescent="0.2">
      <c r="A228" s="49" t="s">
        <v>93</v>
      </c>
      <c r="B228" s="49" t="s">
        <v>93</v>
      </c>
      <c r="C228" s="12">
        <v>33.263620816027363</v>
      </c>
      <c r="D228" s="12">
        <v>36.409752161383288</v>
      </c>
      <c r="E228" s="12">
        <v>40.028194237171391</v>
      </c>
      <c r="H228" s="82" t="s">
        <v>520</v>
      </c>
      <c r="K228" s="82" t="s">
        <v>542</v>
      </c>
    </row>
    <row r="229" spans="1:11" x14ac:dyDescent="0.2">
      <c r="A229" s="49" t="s">
        <v>336</v>
      </c>
      <c r="B229" s="49" t="s">
        <v>337</v>
      </c>
      <c r="C229" s="12">
        <v>20.467651195499297</v>
      </c>
      <c r="D229" s="12">
        <v>34.997907949790793</v>
      </c>
      <c r="E229" s="12">
        <v>30.951361161524503</v>
      </c>
      <c r="H229" s="82" t="s">
        <v>520</v>
      </c>
      <c r="K229" s="82" t="s">
        <v>542</v>
      </c>
    </row>
    <row r="230" spans="1:11" x14ac:dyDescent="0.2">
      <c r="A230" s="49" t="s">
        <v>94</v>
      </c>
      <c r="B230" s="49" t="s">
        <v>95</v>
      </c>
      <c r="C230" s="12">
        <v>1416.203371462974</v>
      </c>
      <c r="D230" s="12">
        <v>1203.3080808080808</v>
      </c>
      <c r="E230" s="12">
        <v>1347.4149175412294</v>
      </c>
      <c r="H230" s="82" t="s">
        <v>565</v>
      </c>
      <c r="K230" s="82" t="s">
        <v>544</v>
      </c>
    </row>
    <row r="231" spans="1:11" x14ac:dyDescent="0.2">
      <c r="A231" s="49" t="s">
        <v>529</v>
      </c>
      <c r="B231" s="49" t="s">
        <v>96</v>
      </c>
      <c r="C231" s="12">
        <v>233.65331196581195</v>
      </c>
      <c r="D231" s="12">
        <v>2.3442666666666665</v>
      </c>
      <c r="E231" s="12">
        <v>181.19287684976172</v>
      </c>
      <c r="H231" s="82" t="s">
        <v>561</v>
      </c>
      <c r="K231" s="82" t="s">
        <v>541</v>
      </c>
    </row>
    <row r="232" spans="1:11" x14ac:dyDescent="0.2">
      <c r="A232" s="49" t="s">
        <v>338</v>
      </c>
      <c r="B232" s="49" t="s">
        <v>96</v>
      </c>
      <c r="C232" s="12">
        <v>36.859421145894864</v>
      </c>
      <c r="D232" s="12">
        <v>20.510047281323878</v>
      </c>
      <c r="E232" s="12">
        <v>62.040945790080741</v>
      </c>
      <c r="H232" s="82" t="s">
        <v>561</v>
      </c>
      <c r="K232" s="82" t="s">
        <v>541</v>
      </c>
    </row>
    <row r="233" spans="1:11" x14ac:dyDescent="0.2">
      <c r="A233" s="49" t="s">
        <v>97</v>
      </c>
      <c r="B233" s="49" t="s">
        <v>96</v>
      </c>
      <c r="C233" s="12">
        <v>140.2826719422786</v>
      </c>
      <c r="D233" s="12">
        <v>134.51810876906953</v>
      </c>
      <c r="E233" s="12">
        <v>139.33087472628787</v>
      </c>
      <c r="H233" s="82" t="s">
        <v>520</v>
      </c>
      <c r="K233" s="82" t="s">
        <v>542</v>
      </c>
    </row>
    <row r="234" spans="1:11" x14ac:dyDescent="0.2">
      <c r="A234" s="49" t="s">
        <v>98</v>
      </c>
      <c r="B234" s="49" t="s">
        <v>96</v>
      </c>
      <c r="C234" s="12">
        <v>14.708370337477797</v>
      </c>
      <c r="D234" s="12">
        <v>19.583051035708337</v>
      </c>
      <c r="E234" s="12">
        <v>27.24526625576101</v>
      </c>
      <c r="H234" s="82" t="s">
        <v>563</v>
      </c>
      <c r="K234" s="82" t="s">
        <v>543</v>
      </c>
    </row>
    <row r="235" spans="1:11" x14ac:dyDescent="0.2">
      <c r="A235" s="49" t="s">
        <v>99</v>
      </c>
      <c r="B235" s="49" t="s">
        <v>96</v>
      </c>
      <c r="C235" s="12">
        <v>15.711593027969194</v>
      </c>
      <c r="D235" s="12">
        <v>24.515658602150538</v>
      </c>
      <c r="E235" s="12">
        <v>24.914629176854117</v>
      </c>
      <c r="H235" s="82" t="s">
        <v>520</v>
      </c>
      <c r="K235" s="82" t="s">
        <v>542</v>
      </c>
    </row>
    <row r="236" spans="1:11" x14ac:dyDescent="0.2">
      <c r="A236" s="49" t="s">
        <v>100</v>
      </c>
      <c r="B236" s="49" t="s">
        <v>96</v>
      </c>
      <c r="C236" s="12">
        <v>41.015264417648922</v>
      </c>
      <c r="D236" s="12">
        <v>43.515608276846237</v>
      </c>
      <c r="E236" s="12">
        <v>43.332708977653873</v>
      </c>
      <c r="H236" s="82" t="s">
        <v>520</v>
      </c>
      <c r="K236" s="82" t="s">
        <v>542</v>
      </c>
    </row>
    <row r="237" spans="1:11" x14ac:dyDescent="0.2">
      <c r="A237" s="49" t="s">
        <v>96</v>
      </c>
      <c r="B237" s="49" t="s">
        <v>96</v>
      </c>
      <c r="C237" s="12">
        <v>308.19048289455162</v>
      </c>
      <c r="D237" s="12">
        <v>324.00381315538607</v>
      </c>
      <c r="E237" s="12">
        <v>316.90733970753655</v>
      </c>
      <c r="H237" s="82" t="s">
        <v>561</v>
      </c>
      <c r="K237" s="82" t="s">
        <v>541</v>
      </c>
    </row>
    <row r="238" spans="1:11" x14ac:dyDescent="0.2">
      <c r="A238" s="49" t="s">
        <v>101</v>
      </c>
      <c r="B238" s="49" t="s">
        <v>96</v>
      </c>
      <c r="C238" s="12">
        <v>37.944993937846981</v>
      </c>
      <c r="D238" s="12">
        <v>43.324010217113667</v>
      </c>
      <c r="E238" s="12">
        <v>52.712396902348424</v>
      </c>
      <c r="H238" s="82" t="s">
        <v>561</v>
      </c>
      <c r="K238" s="82" t="s">
        <v>541</v>
      </c>
    </row>
    <row r="239" spans="1:11" x14ac:dyDescent="0.2">
      <c r="A239" s="49" t="s">
        <v>102</v>
      </c>
      <c r="B239" s="49" t="s">
        <v>96</v>
      </c>
      <c r="C239" s="12">
        <v>31.318967812234941</v>
      </c>
      <c r="D239" s="12">
        <v>26.626675072936756</v>
      </c>
      <c r="E239" s="12">
        <v>28.612425290392331</v>
      </c>
      <c r="H239" s="82" t="s">
        <v>561</v>
      </c>
      <c r="K239" s="82" t="s">
        <v>541</v>
      </c>
    </row>
    <row r="240" spans="1:11" x14ac:dyDescent="0.2">
      <c r="A240" s="49" t="s">
        <v>103</v>
      </c>
      <c r="B240" s="49" t="s">
        <v>96</v>
      </c>
      <c r="C240" s="12">
        <v>91.525198938992048</v>
      </c>
      <c r="D240" s="12">
        <v>37.279187817258887</v>
      </c>
      <c r="E240" s="12">
        <v>29.093198992443323</v>
      </c>
      <c r="H240" s="82" t="s">
        <v>561</v>
      </c>
      <c r="K240" s="82" t="s">
        <v>541</v>
      </c>
    </row>
    <row r="241" spans="1:11" x14ac:dyDescent="0.2">
      <c r="A241" s="49" t="s">
        <v>104</v>
      </c>
      <c r="B241" s="49" t="s">
        <v>96</v>
      </c>
      <c r="C241" s="12">
        <v>69.664853005704259</v>
      </c>
      <c r="D241" s="12">
        <v>96.545783484096873</v>
      </c>
      <c r="E241" s="12">
        <v>123.0134711037423</v>
      </c>
      <c r="H241" s="82" t="s">
        <v>520</v>
      </c>
      <c r="K241" s="82" t="s">
        <v>542</v>
      </c>
    </row>
    <row r="242" spans="1:11" x14ac:dyDescent="0.2">
      <c r="A242" s="49" t="s">
        <v>105</v>
      </c>
      <c r="B242" s="49" t="s">
        <v>96</v>
      </c>
      <c r="C242" s="12">
        <v>26.262349901200789</v>
      </c>
      <c r="D242" s="12">
        <v>23.939914653661511</v>
      </c>
      <c r="E242" s="12">
        <v>23.968327006403619</v>
      </c>
      <c r="H242" s="82" t="s">
        <v>520</v>
      </c>
      <c r="K242" s="82" t="s">
        <v>542</v>
      </c>
    </row>
    <row r="243" spans="1:11" x14ac:dyDescent="0.2">
      <c r="A243" s="49" t="s">
        <v>339</v>
      </c>
      <c r="B243" s="49" t="s">
        <v>340</v>
      </c>
      <c r="C243" s="12">
        <v>192.92384121931221</v>
      </c>
      <c r="D243" s="12">
        <v>187.43920914721295</v>
      </c>
      <c r="E243" s="12">
        <v>174.19637403655048</v>
      </c>
      <c r="H243" s="82" t="s">
        <v>563</v>
      </c>
      <c r="K243" s="82" t="s">
        <v>543</v>
      </c>
    </row>
    <row r="244" spans="1:11" x14ac:dyDescent="0.2">
      <c r="A244" s="49" t="s">
        <v>341</v>
      </c>
      <c r="B244" s="49" t="s">
        <v>340</v>
      </c>
      <c r="C244" s="12">
        <v>142.14648364046633</v>
      </c>
      <c r="D244" s="12">
        <v>150.19197600299964</v>
      </c>
      <c r="E244" s="12">
        <v>169.32129103245919</v>
      </c>
      <c r="H244" s="82" t="s">
        <v>561</v>
      </c>
      <c r="K244" s="82" t="s">
        <v>541</v>
      </c>
    </row>
    <row r="245" spans="1:11" x14ac:dyDescent="0.2">
      <c r="A245" s="49" t="s">
        <v>340</v>
      </c>
      <c r="B245" s="49" t="s">
        <v>340</v>
      </c>
      <c r="C245" s="12">
        <v>92.481982094316564</v>
      </c>
      <c r="D245" s="12">
        <v>104.91737870477469</v>
      </c>
      <c r="E245" s="12">
        <v>102.16068687885269</v>
      </c>
      <c r="H245" s="82" t="s">
        <v>520</v>
      </c>
      <c r="K245" s="82" t="s">
        <v>542</v>
      </c>
    </row>
    <row r="246" spans="1:11" x14ac:dyDescent="0.2">
      <c r="A246" s="49" t="s">
        <v>530</v>
      </c>
      <c r="B246" s="49" t="s">
        <v>340</v>
      </c>
      <c r="C246" s="12">
        <v>96.92453140414338</v>
      </c>
      <c r="D246" s="12">
        <v>107.5867930696306</v>
      </c>
      <c r="E246" s="12">
        <v>120.67943909995108</v>
      </c>
      <c r="H246" s="82" t="s">
        <v>561</v>
      </c>
      <c r="K246" s="82" t="s">
        <v>541</v>
      </c>
    </row>
    <row r="247" spans="1:11" x14ac:dyDescent="0.2">
      <c r="A247" s="49" t="s">
        <v>342</v>
      </c>
      <c r="B247" s="49" t="s">
        <v>340</v>
      </c>
      <c r="C247" s="12">
        <v>575.73481228668948</v>
      </c>
      <c r="D247" s="12">
        <v>639.75156576200413</v>
      </c>
      <c r="E247" s="12">
        <v>701.54595336076818</v>
      </c>
      <c r="H247" s="82" t="s">
        <v>520</v>
      </c>
      <c r="K247" s="82" t="s">
        <v>542</v>
      </c>
    </row>
    <row r="248" spans="1:11" x14ac:dyDescent="0.2">
      <c r="A248" s="49" t="s">
        <v>343</v>
      </c>
      <c r="B248" s="49" t="s">
        <v>344</v>
      </c>
      <c r="C248" s="12">
        <v>23.017491369390104</v>
      </c>
      <c r="D248" s="12">
        <v>24.096541676251821</v>
      </c>
      <c r="E248" s="12">
        <v>29.633643981517739</v>
      </c>
      <c r="H248" s="82" t="s">
        <v>520</v>
      </c>
      <c r="K248" s="82" t="s">
        <v>542</v>
      </c>
    </row>
    <row r="249" spans="1:11" x14ac:dyDescent="0.2">
      <c r="A249" s="49" t="s">
        <v>345</v>
      </c>
      <c r="B249" s="49" t="s">
        <v>344</v>
      </c>
      <c r="C249" s="12">
        <v>204.26763613861385</v>
      </c>
      <c r="D249" s="12">
        <v>190.70830750154991</v>
      </c>
      <c r="E249" s="12">
        <v>126.83600256245997</v>
      </c>
      <c r="H249" s="82" t="s">
        <v>520</v>
      </c>
      <c r="K249" s="82" t="s">
        <v>542</v>
      </c>
    </row>
    <row r="250" spans="1:11" x14ac:dyDescent="0.2">
      <c r="A250" s="49" t="s">
        <v>346</v>
      </c>
      <c r="B250" s="49" t="s">
        <v>344</v>
      </c>
      <c r="C250" s="12" t="s">
        <v>573</v>
      </c>
      <c r="D250" s="12" t="s">
        <v>573</v>
      </c>
      <c r="E250" s="12" t="s">
        <v>573</v>
      </c>
      <c r="H250" s="82" t="s">
        <v>566</v>
      </c>
      <c r="K250" s="82" t="s">
        <v>545</v>
      </c>
    </row>
    <row r="251" spans="1:11" s="29" customFormat="1" x14ac:dyDescent="0.2">
      <c r="A251" s="43" t="s">
        <v>534</v>
      </c>
      <c r="B251" s="43" t="s">
        <v>107</v>
      </c>
      <c r="C251" s="12">
        <v>61.513456652905681</v>
      </c>
      <c r="D251" s="12">
        <v>21.549836381135709</v>
      </c>
      <c r="E251" s="12">
        <v>25.746379350619016</v>
      </c>
      <c r="H251" s="82" t="s">
        <v>566</v>
      </c>
      <c r="I251" s="79"/>
      <c r="J251" s="79"/>
      <c r="K251" s="82" t="s">
        <v>545</v>
      </c>
    </row>
    <row r="252" spans="1:11" x14ac:dyDescent="0.2">
      <c r="A252" s="49" t="s">
        <v>106</v>
      </c>
      <c r="B252" s="49" t="s">
        <v>107</v>
      </c>
      <c r="C252" s="12">
        <v>59.066543806205857</v>
      </c>
      <c r="D252" s="12">
        <v>63.960659116622416</v>
      </c>
      <c r="E252" s="12">
        <v>66.572924174665147</v>
      </c>
      <c r="H252" s="82" t="s">
        <v>561</v>
      </c>
      <c r="K252" s="82" t="s">
        <v>541</v>
      </c>
    </row>
    <row r="253" spans="1:11" x14ac:dyDescent="0.2">
      <c r="A253" s="49" t="s">
        <v>347</v>
      </c>
      <c r="B253" s="49" t="s">
        <v>107</v>
      </c>
      <c r="C253" s="12">
        <v>80.823007861354299</v>
      </c>
      <c r="D253" s="12">
        <v>84.205368678993096</v>
      </c>
      <c r="E253" s="12">
        <v>84.644235407621807</v>
      </c>
      <c r="H253" s="82" t="s">
        <v>520</v>
      </c>
      <c r="K253" s="82" t="s">
        <v>542</v>
      </c>
    </row>
    <row r="254" spans="1:11" x14ac:dyDescent="0.2">
      <c r="A254" s="49" t="s">
        <v>108</v>
      </c>
      <c r="B254" s="49" t="s">
        <v>107</v>
      </c>
      <c r="C254" s="12">
        <v>73.704632652574887</v>
      </c>
      <c r="D254" s="12">
        <v>79.509470801833444</v>
      </c>
      <c r="E254" s="12">
        <v>78.272138539767823</v>
      </c>
      <c r="H254" s="82" t="s">
        <v>520</v>
      </c>
      <c r="K254" s="82" t="s">
        <v>542</v>
      </c>
    </row>
    <row r="255" spans="1:11" x14ac:dyDescent="0.2">
      <c r="A255" s="49" t="s">
        <v>348</v>
      </c>
      <c r="B255" s="49" t="s">
        <v>107</v>
      </c>
      <c r="C255" s="12">
        <v>75.531848850554724</v>
      </c>
      <c r="D255" s="12">
        <v>96.881166736053288</v>
      </c>
      <c r="E255" s="12">
        <v>220.12818786152118</v>
      </c>
      <c r="H255" s="82" t="s">
        <v>520</v>
      </c>
      <c r="K255" s="82" t="s">
        <v>542</v>
      </c>
    </row>
    <row r="256" spans="1:11" x14ac:dyDescent="0.2">
      <c r="A256" s="49" t="s">
        <v>349</v>
      </c>
      <c r="B256" s="49" t="s">
        <v>107</v>
      </c>
      <c r="C256" s="12">
        <v>34.896306132303238</v>
      </c>
      <c r="D256" s="12">
        <v>124.55552443074953</v>
      </c>
      <c r="E256" s="12">
        <v>115.15834888527682</v>
      </c>
      <c r="H256" s="82" t="s">
        <v>563</v>
      </c>
      <c r="K256" s="82" t="s">
        <v>543</v>
      </c>
    </row>
    <row r="257" spans="1:11" x14ac:dyDescent="0.2">
      <c r="A257" s="49" t="s">
        <v>350</v>
      </c>
      <c r="B257" s="49" t="s">
        <v>107</v>
      </c>
      <c r="C257" s="12">
        <v>178.24406289642153</v>
      </c>
      <c r="D257" s="12">
        <v>173.40973261718176</v>
      </c>
      <c r="E257" s="12">
        <v>199.05722794826127</v>
      </c>
      <c r="H257" s="82" t="s">
        <v>563</v>
      </c>
      <c r="K257" s="82" t="s">
        <v>543</v>
      </c>
    </row>
    <row r="258" spans="1:11" x14ac:dyDescent="0.2">
      <c r="A258" s="49" t="s">
        <v>351</v>
      </c>
      <c r="B258" s="49" t="s">
        <v>107</v>
      </c>
      <c r="C258" s="12">
        <v>74.237314639117301</v>
      </c>
      <c r="D258" s="12">
        <v>70.709855938158825</v>
      </c>
      <c r="E258" s="12">
        <v>71.177787191979107</v>
      </c>
      <c r="H258" s="82" t="s">
        <v>520</v>
      </c>
      <c r="K258" s="82" t="s">
        <v>542</v>
      </c>
    </row>
    <row r="259" spans="1:11" x14ac:dyDescent="0.2">
      <c r="A259" s="49" t="s">
        <v>109</v>
      </c>
      <c r="B259" s="49" t="s">
        <v>107</v>
      </c>
      <c r="C259" s="12">
        <v>43.82667475034669</v>
      </c>
      <c r="D259" s="12">
        <v>43.423356955635377</v>
      </c>
      <c r="E259" s="12">
        <v>46.487845180081777</v>
      </c>
      <c r="H259" s="82" t="s">
        <v>561</v>
      </c>
      <c r="K259" s="82" t="s">
        <v>541</v>
      </c>
    </row>
    <row r="260" spans="1:11" x14ac:dyDescent="0.2">
      <c r="A260" s="49" t="s">
        <v>352</v>
      </c>
      <c r="B260" s="49" t="s">
        <v>107</v>
      </c>
      <c r="C260" s="12">
        <v>32.317743687211511</v>
      </c>
      <c r="D260" s="12">
        <v>29.225974583936324</v>
      </c>
      <c r="E260" s="12">
        <v>30.234832005937598</v>
      </c>
      <c r="H260" s="82" t="s">
        <v>520</v>
      </c>
      <c r="K260" s="82" t="s">
        <v>542</v>
      </c>
    </row>
    <row r="261" spans="1:11" x14ac:dyDescent="0.2">
      <c r="A261" s="49" t="s">
        <v>110</v>
      </c>
      <c r="B261" s="49" t="s">
        <v>107</v>
      </c>
      <c r="C261" s="12">
        <v>75.532639208638443</v>
      </c>
      <c r="D261" s="12">
        <v>58.509346255576169</v>
      </c>
      <c r="E261" s="12">
        <v>80.700747444309755</v>
      </c>
      <c r="H261" s="82" t="s">
        <v>561</v>
      </c>
      <c r="K261" s="82" t="s">
        <v>541</v>
      </c>
    </row>
    <row r="262" spans="1:11" x14ac:dyDescent="0.2">
      <c r="A262" s="49" t="s">
        <v>111</v>
      </c>
      <c r="B262" s="49" t="s">
        <v>107</v>
      </c>
      <c r="C262" s="12">
        <v>182.18975503281578</v>
      </c>
      <c r="D262" s="12">
        <v>195.38203536875037</v>
      </c>
      <c r="E262" s="12">
        <v>205.63550938251689</v>
      </c>
      <c r="H262" s="82" t="s">
        <v>563</v>
      </c>
      <c r="K262" s="82" t="s">
        <v>543</v>
      </c>
    </row>
    <row r="263" spans="1:11" x14ac:dyDescent="0.2">
      <c r="A263" s="49" t="s">
        <v>112</v>
      </c>
      <c r="B263" s="49" t="s">
        <v>107</v>
      </c>
      <c r="C263" s="12">
        <v>28.001024803445901</v>
      </c>
      <c r="D263" s="12">
        <v>30.834049323786793</v>
      </c>
      <c r="E263" s="12">
        <v>28.660208995624942</v>
      </c>
      <c r="H263" s="82" t="s">
        <v>520</v>
      </c>
      <c r="K263" s="82" t="s">
        <v>542</v>
      </c>
    </row>
    <row r="264" spans="1:11" x14ac:dyDescent="0.2">
      <c r="A264" s="49" t="s">
        <v>113</v>
      </c>
      <c r="B264" s="49" t="s">
        <v>107</v>
      </c>
      <c r="C264" s="12">
        <v>61.868574656373568</v>
      </c>
      <c r="D264" s="12">
        <v>63.071168798595437</v>
      </c>
      <c r="E264" s="12">
        <v>70.088495575221245</v>
      </c>
      <c r="H264" s="82" t="s">
        <v>563</v>
      </c>
      <c r="K264" s="82" t="s">
        <v>543</v>
      </c>
    </row>
    <row r="265" spans="1:11" x14ac:dyDescent="0.2">
      <c r="A265" s="49" t="s">
        <v>354</v>
      </c>
      <c r="B265" s="49" t="s">
        <v>107</v>
      </c>
      <c r="C265" s="12">
        <v>502.65554026152785</v>
      </c>
      <c r="D265" s="12">
        <v>354.99476597022607</v>
      </c>
      <c r="E265" s="12">
        <v>365.6703484887405</v>
      </c>
      <c r="H265" s="82" t="s">
        <v>520</v>
      </c>
      <c r="K265" s="82" t="s">
        <v>542</v>
      </c>
    </row>
    <row r="266" spans="1:11" x14ac:dyDescent="0.2">
      <c r="A266" s="49" t="s">
        <v>353</v>
      </c>
      <c r="B266" s="49" t="s">
        <v>107</v>
      </c>
      <c r="C266" s="12">
        <v>176.96694838040781</v>
      </c>
      <c r="D266" s="12">
        <v>172.43770821547551</v>
      </c>
      <c r="E266" s="12">
        <v>172.34103002660586</v>
      </c>
      <c r="H266" s="82" t="s">
        <v>563</v>
      </c>
      <c r="K266" s="82" t="s">
        <v>543</v>
      </c>
    </row>
    <row r="267" spans="1:11" x14ac:dyDescent="0.2">
      <c r="A267" s="49" t="s">
        <v>355</v>
      </c>
      <c r="B267" s="49" t="s">
        <v>107</v>
      </c>
      <c r="C267" s="12">
        <v>90.513938242862395</v>
      </c>
      <c r="D267" s="12">
        <v>87.394251801092125</v>
      </c>
      <c r="E267" s="12">
        <v>108.14605681069095</v>
      </c>
      <c r="H267" s="82" t="s">
        <v>563</v>
      </c>
      <c r="K267" s="82" t="s">
        <v>543</v>
      </c>
    </row>
    <row r="268" spans="1:11" x14ac:dyDescent="0.2">
      <c r="A268" s="49" t="s">
        <v>527</v>
      </c>
      <c r="B268" s="49" t="s">
        <v>107</v>
      </c>
      <c r="C268" s="12">
        <v>2.6898340874811462</v>
      </c>
      <c r="D268" s="12">
        <v>3.6254142314876181</v>
      </c>
      <c r="E268" s="12">
        <v>4.9906768373895147</v>
      </c>
      <c r="H268" s="82" t="s">
        <v>566</v>
      </c>
      <c r="K268" s="82" t="s">
        <v>545</v>
      </c>
    </row>
    <row r="269" spans="1:11" x14ac:dyDescent="0.2">
      <c r="A269" s="49" t="s">
        <v>356</v>
      </c>
      <c r="B269" s="49" t="s">
        <v>107</v>
      </c>
      <c r="C269" s="12">
        <v>58.485338192629534</v>
      </c>
      <c r="D269" s="12">
        <v>62.09942836937946</v>
      </c>
      <c r="E269" s="12">
        <v>63.79325041113659</v>
      </c>
      <c r="H269" s="82" t="s">
        <v>563</v>
      </c>
      <c r="K269" s="82" t="s">
        <v>543</v>
      </c>
    </row>
    <row r="270" spans="1:11" x14ac:dyDescent="0.2">
      <c r="A270" s="49" t="s">
        <v>114</v>
      </c>
      <c r="B270" s="49" t="s">
        <v>107</v>
      </c>
      <c r="C270" s="12">
        <v>184.07681281618886</v>
      </c>
      <c r="D270" s="12">
        <v>181.99367782179888</v>
      </c>
      <c r="E270" s="12">
        <v>175.58715126695674</v>
      </c>
      <c r="H270" s="82" t="s">
        <v>563</v>
      </c>
      <c r="K270" s="82" t="s">
        <v>543</v>
      </c>
    </row>
    <row r="271" spans="1:11" x14ac:dyDescent="0.2">
      <c r="A271" s="49" t="s">
        <v>357</v>
      </c>
      <c r="B271" s="49" t="s">
        <v>107</v>
      </c>
      <c r="C271" s="12">
        <v>126.84565296660936</v>
      </c>
      <c r="D271" s="12">
        <v>137.61263504432893</v>
      </c>
      <c r="E271" s="12">
        <v>139.99476325777215</v>
      </c>
      <c r="H271" s="82" t="s">
        <v>565</v>
      </c>
      <c r="K271" s="82" t="s">
        <v>544</v>
      </c>
    </row>
    <row r="272" spans="1:11" x14ac:dyDescent="0.2">
      <c r="A272" s="49" t="s">
        <v>358</v>
      </c>
      <c r="B272" s="49" t="s">
        <v>107</v>
      </c>
      <c r="C272" s="12">
        <v>136.67174359390768</v>
      </c>
      <c r="D272" s="12">
        <v>170.09537519212682</v>
      </c>
      <c r="E272" s="12">
        <v>179.79588208304656</v>
      </c>
      <c r="H272" s="82" t="s">
        <v>561</v>
      </c>
      <c r="K272" s="82" t="s">
        <v>541</v>
      </c>
    </row>
    <row r="273" spans="1:11" x14ac:dyDescent="0.2">
      <c r="A273" s="49" t="s">
        <v>107</v>
      </c>
      <c r="B273" s="49" t="s">
        <v>107</v>
      </c>
      <c r="C273" s="12">
        <v>58.178924819656551</v>
      </c>
      <c r="D273" s="12">
        <v>59.121808780432822</v>
      </c>
      <c r="E273" s="12">
        <v>60.418346966285789</v>
      </c>
      <c r="H273" s="82" t="s">
        <v>561</v>
      </c>
      <c r="K273" s="82" t="s">
        <v>541</v>
      </c>
    </row>
    <row r="274" spans="1:11" x14ac:dyDescent="0.2">
      <c r="A274" s="49" t="s">
        <v>115</v>
      </c>
      <c r="B274" s="49" t="s">
        <v>107</v>
      </c>
      <c r="C274" s="12">
        <v>24.806052452057909</v>
      </c>
      <c r="D274" s="12">
        <v>24.631523078381196</v>
      </c>
      <c r="E274" s="12">
        <v>34.296963674927866</v>
      </c>
      <c r="H274" s="82" t="s">
        <v>520</v>
      </c>
      <c r="K274" s="82" t="s">
        <v>542</v>
      </c>
    </row>
    <row r="275" spans="1:11" s="29" customFormat="1" x14ac:dyDescent="0.2">
      <c r="A275" s="43" t="s">
        <v>536</v>
      </c>
      <c r="B275" s="43" t="s">
        <v>107</v>
      </c>
      <c r="C275" s="12">
        <v>3.3842924078619094</v>
      </c>
      <c r="D275" s="12">
        <v>3.9280342192219586</v>
      </c>
      <c r="E275" s="12">
        <v>1.3844975490196079</v>
      </c>
      <c r="H275" s="82" t="s">
        <v>563</v>
      </c>
      <c r="I275" s="79"/>
      <c r="J275" s="79"/>
      <c r="K275" s="82" t="s">
        <v>543</v>
      </c>
    </row>
    <row r="276" spans="1:11" x14ac:dyDescent="0.2">
      <c r="A276" s="49" t="s">
        <v>359</v>
      </c>
      <c r="B276" s="49" t="s">
        <v>107</v>
      </c>
      <c r="C276" s="12">
        <v>152.62640557461273</v>
      </c>
      <c r="D276" s="12">
        <v>165.38078818485573</v>
      </c>
      <c r="E276" s="12">
        <v>167.8599495451418</v>
      </c>
      <c r="H276" s="82" t="s">
        <v>520</v>
      </c>
      <c r="K276" s="82" t="s">
        <v>542</v>
      </c>
    </row>
    <row r="277" spans="1:11" x14ac:dyDescent="0.2">
      <c r="A277" s="49" t="s">
        <v>360</v>
      </c>
      <c r="B277" s="49" t="s">
        <v>107</v>
      </c>
      <c r="C277" s="12">
        <v>97.151430755788553</v>
      </c>
      <c r="D277" s="12">
        <v>101.3582524007726</v>
      </c>
      <c r="E277" s="12">
        <v>113.7523695717118</v>
      </c>
      <c r="H277" s="82" t="s">
        <v>563</v>
      </c>
      <c r="K277" s="82" t="s">
        <v>543</v>
      </c>
    </row>
    <row r="278" spans="1:11" x14ac:dyDescent="0.2">
      <c r="A278" s="49" t="s">
        <v>116</v>
      </c>
      <c r="B278" s="49" t="s">
        <v>107</v>
      </c>
      <c r="C278" s="12">
        <v>60.143853801913906</v>
      </c>
      <c r="D278" s="12">
        <v>72.282559786191754</v>
      </c>
      <c r="E278" s="12">
        <v>64.310556799204065</v>
      </c>
      <c r="H278" s="82" t="s">
        <v>561</v>
      </c>
      <c r="K278" s="82" t="s">
        <v>541</v>
      </c>
    </row>
    <row r="279" spans="1:11" x14ac:dyDescent="0.2">
      <c r="A279" s="49" t="s">
        <v>117</v>
      </c>
      <c r="B279" s="49" t="s">
        <v>107</v>
      </c>
      <c r="C279" s="12">
        <v>90.81794368041912</v>
      </c>
      <c r="D279" s="12">
        <v>91.821120689655174</v>
      </c>
      <c r="E279" s="12">
        <v>109.42679376221433</v>
      </c>
      <c r="H279" s="82" t="s">
        <v>520</v>
      </c>
      <c r="K279" s="82" t="s">
        <v>542</v>
      </c>
    </row>
    <row r="280" spans="1:11" x14ac:dyDescent="0.2">
      <c r="A280" s="49" t="s">
        <v>118</v>
      </c>
      <c r="B280" s="49" t="s">
        <v>107</v>
      </c>
      <c r="C280" s="12">
        <v>52.423088607594934</v>
      </c>
      <c r="D280" s="12">
        <v>50.778236635419304</v>
      </c>
      <c r="E280" s="12">
        <v>41.891698679624497</v>
      </c>
      <c r="H280" s="82" t="s">
        <v>520</v>
      </c>
      <c r="K280" s="82" t="s">
        <v>542</v>
      </c>
    </row>
    <row r="281" spans="1:11" x14ac:dyDescent="0.2">
      <c r="A281" s="49" t="s">
        <v>361</v>
      </c>
      <c r="B281" s="49" t="s">
        <v>107</v>
      </c>
      <c r="C281" s="12">
        <v>38.817853714257936</v>
      </c>
      <c r="D281" s="12">
        <v>43.810235111240651</v>
      </c>
      <c r="E281" s="12">
        <v>45.701655421597906</v>
      </c>
      <c r="H281" s="82" t="s">
        <v>520</v>
      </c>
      <c r="K281" s="82" t="s">
        <v>542</v>
      </c>
    </row>
    <row r="282" spans="1:11" x14ac:dyDescent="0.2">
      <c r="A282" s="49" t="s">
        <v>362</v>
      </c>
      <c r="B282" s="49" t="s">
        <v>107</v>
      </c>
      <c r="C282" s="12" t="s">
        <v>573</v>
      </c>
      <c r="D282" s="12" t="s">
        <v>573</v>
      </c>
      <c r="E282" s="12" t="s">
        <v>573</v>
      </c>
      <c r="H282" s="82" t="s">
        <v>563</v>
      </c>
      <c r="K282" s="82" t="s">
        <v>543</v>
      </c>
    </row>
    <row r="283" spans="1:11" x14ac:dyDescent="0.2">
      <c r="A283" s="49" t="s">
        <v>119</v>
      </c>
      <c r="B283" s="49" t="s">
        <v>107</v>
      </c>
      <c r="C283" s="12">
        <v>32.563585683550073</v>
      </c>
      <c r="D283" s="12">
        <v>20.072663956983785</v>
      </c>
      <c r="E283" s="12">
        <v>21.952488932080769</v>
      </c>
      <c r="H283" s="82" t="s">
        <v>520</v>
      </c>
      <c r="K283" s="82" t="s">
        <v>542</v>
      </c>
    </row>
    <row r="284" spans="1:11" x14ac:dyDescent="0.2">
      <c r="A284" s="49" t="s">
        <v>363</v>
      </c>
      <c r="B284" s="49" t="s">
        <v>107</v>
      </c>
      <c r="C284" s="12">
        <v>76.600747299399544</v>
      </c>
      <c r="D284" s="12">
        <v>74.531951215983568</v>
      </c>
      <c r="E284" s="12">
        <v>78.776933601141096</v>
      </c>
      <c r="H284" s="82" t="s">
        <v>565</v>
      </c>
      <c r="K284" s="82" t="s">
        <v>544</v>
      </c>
    </row>
    <row r="285" spans="1:11" x14ac:dyDescent="0.2">
      <c r="A285" s="49" t="s">
        <v>364</v>
      </c>
      <c r="B285" s="49" t="s">
        <v>120</v>
      </c>
      <c r="C285" s="12" t="s">
        <v>573</v>
      </c>
      <c r="D285" s="12" t="s">
        <v>573</v>
      </c>
      <c r="E285" s="12" t="s">
        <v>573</v>
      </c>
      <c r="H285" s="82" t="s">
        <v>564</v>
      </c>
      <c r="K285" s="82" t="s">
        <v>546</v>
      </c>
    </row>
    <row r="286" spans="1:11" x14ac:dyDescent="0.2">
      <c r="A286" s="49" t="s">
        <v>365</v>
      </c>
      <c r="B286" s="49" t="s">
        <v>120</v>
      </c>
      <c r="C286" s="12">
        <v>36.312529110386585</v>
      </c>
      <c r="D286" s="12">
        <v>51.409302325581393</v>
      </c>
      <c r="E286" s="12">
        <v>51.697057404727445</v>
      </c>
      <c r="H286" s="82" t="s">
        <v>520</v>
      </c>
      <c r="K286" s="82" t="s">
        <v>542</v>
      </c>
    </row>
    <row r="287" spans="1:11" x14ac:dyDescent="0.2">
      <c r="A287" s="49" t="s">
        <v>121</v>
      </c>
      <c r="B287" s="49" t="s">
        <v>120</v>
      </c>
      <c r="C287" s="12">
        <v>152.74827184142583</v>
      </c>
      <c r="D287" s="12">
        <v>84.239653433763451</v>
      </c>
      <c r="E287" s="12">
        <v>75.682063922778966</v>
      </c>
      <c r="H287" s="82" t="s">
        <v>561</v>
      </c>
      <c r="K287" s="82" t="s">
        <v>541</v>
      </c>
    </row>
    <row r="288" spans="1:11" x14ac:dyDescent="0.2">
      <c r="A288" s="49" t="s">
        <v>366</v>
      </c>
      <c r="B288" s="49" t="s">
        <v>120</v>
      </c>
      <c r="C288" s="12">
        <v>38.869616519174045</v>
      </c>
      <c r="D288" s="12">
        <v>9.441529894490035</v>
      </c>
      <c r="E288" s="12">
        <v>2.1057064033686657</v>
      </c>
      <c r="H288" s="82" t="s">
        <v>566</v>
      </c>
      <c r="K288" s="82" t="s">
        <v>545</v>
      </c>
    </row>
    <row r="289" spans="1:11" x14ac:dyDescent="0.2">
      <c r="A289" s="49" t="s">
        <v>367</v>
      </c>
      <c r="B289" s="49" t="s">
        <v>120</v>
      </c>
      <c r="C289" s="12">
        <v>69.15705491029199</v>
      </c>
      <c r="D289" s="12">
        <v>67.646730510249881</v>
      </c>
      <c r="E289" s="12">
        <v>75.947999249086635</v>
      </c>
      <c r="H289" s="82" t="s">
        <v>520</v>
      </c>
      <c r="K289" s="82" t="s">
        <v>542</v>
      </c>
    </row>
    <row r="290" spans="1:11" x14ac:dyDescent="0.2">
      <c r="A290" s="49" t="s">
        <v>122</v>
      </c>
      <c r="B290" s="49" t="s">
        <v>120</v>
      </c>
      <c r="C290" s="12">
        <v>121.10519123653917</v>
      </c>
      <c r="D290" s="12">
        <v>130.18227864706697</v>
      </c>
      <c r="E290" s="12">
        <v>128.40806914775536</v>
      </c>
      <c r="H290" s="82" t="s">
        <v>561</v>
      </c>
      <c r="K290" s="82" t="s">
        <v>541</v>
      </c>
    </row>
    <row r="291" spans="1:11" x14ac:dyDescent="0.2">
      <c r="A291" s="49" t="s">
        <v>368</v>
      </c>
      <c r="B291" s="49" t="s">
        <v>369</v>
      </c>
      <c r="C291" s="12">
        <v>68.724090280976512</v>
      </c>
      <c r="D291" s="12">
        <v>67.609902822767239</v>
      </c>
      <c r="E291" s="12">
        <v>79.650809716599184</v>
      </c>
      <c r="H291" s="82" t="s">
        <v>569</v>
      </c>
      <c r="K291" s="82" t="s">
        <v>553</v>
      </c>
    </row>
    <row r="292" spans="1:11" x14ac:dyDescent="0.2">
      <c r="A292" s="49" t="s">
        <v>370</v>
      </c>
      <c r="B292" s="49" t="s">
        <v>123</v>
      </c>
      <c r="C292" s="12">
        <v>31.261437279435356</v>
      </c>
      <c r="D292" s="12">
        <v>33.014417236749566</v>
      </c>
      <c r="E292" s="12">
        <v>35.696430872310266</v>
      </c>
      <c r="H292" s="82" t="s">
        <v>520</v>
      </c>
      <c r="K292" s="82" t="s">
        <v>542</v>
      </c>
    </row>
    <row r="293" spans="1:11" x14ac:dyDescent="0.2">
      <c r="A293" s="49" t="s">
        <v>124</v>
      </c>
      <c r="B293" s="49" t="s">
        <v>123</v>
      </c>
      <c r="C293" s="12">
        <v>49.138519152578645</v>
      </c>
      <c r="D293" s="12">
        <v>49.187781163836888</v>
      </c>
      <c r="E293" s="12">
        <v>70.37709964670151</v>
      </c>
      <c r="H293" s="82" t="s">
        <v>520</v>
      </c>
      <c r="K293" s="82" t="s">
        <v>542</v>
      </c>
    </row>
    <row r="294" spans="1:11" x14ac:dyDescent="0.2">
      <c r="A294" s="49" t="s">
        <v>371</v>
      </c>
      <c r="B294" s="49" t="s">
        <v>123</v>
      </c>
      <c r="C294" s="12">
        <v>24.208493193882379</v>
      </c>
      <c r="D294" s="12">
        <v>20.89844757336634</v>
      </c>
      <c r="E294" s="12">
        <v>23.682211241507105</v>
      </c>
      <c r="H294" s="82" t="s">
        <v>520</v>
      </c>
      <c r="K294" s="82" t="s">
        <v>542</v>
      </c>
    </row>
    <row r="295" spans="1:11" x14ac:dyDescent="0.2">
      <c r="A295" s="49" t="s">
        <v>125</v>
      </c>
      <c r="B295" s="49" t="s">
        <v>123</v>
      </c>
      <c r="C295" s="12">
        <v>35.658456869382512</v>
      </c>
      <c r="D295" s="12">
        <v>15.126858945470932</v>
      </c>
      <c r="E295" s="12">
        <v>15.311606070531717</v>
      </c>
      <c r="H295" s="82" t="s">
        <v>520</v>
      </c>
      <c r="K295" s="82" t="s">
        <v>542</v>
      </c>
    </row>
    <row r="296" spans="1:11" x14ac:dyDescent="0.2">
      <c r="A296" s="49" t="s">
        <v>372</v>
      </c>
      <c r="B296" s="49" t="s">
        <v>123</v>
      </c>
      <c r="C296" s="12" t="s">
        <v>573</v>
      </c>
      <c r="D296" s="12" t="s">
        <v>573</v>
      </c>
      <c r="E296" s="12" t="s">
        <v>573</v>
      </c>
      <c r="H296" s="82" t="s">
        <v>566</v>
      </c>
      <c r="K296" s="82" t="s">
        <v>545</v>
      </c>
    </row>
    <row r="297" spans="1:11" x14ac:dyDescent="0.2">
      <c r="A297" s="49" t="s">
        <v>373</v>
      </c>
      <c r="B297" s="49" t="s">
        <v>123</v>
      </c>
      <c r="C297" s="12">
        <v>3.4328127302195375</v>
      </c>
      <c r="D297" s="12">
        <v>4.3566096621707944</v>
      </c>
      <c r="E297" s="12">
        <v>13.747955634072158</v>
      </c>
      <c r="H297" s="82" t="s">
        <v>564</v>
      </c>
      <c r="K297" s="82" t="s">
        <v>546</v>
      </c>
    </row>
    <row r="298" spans="1:11" x14ac:dyDescent="0.2">
      <c r="A298" s="49" t="s">
        <v>374</v>
      </c>
      <c r="B298" s="49" t="s">
        <v>123</v>
      </c>
      <c r="C298" s="12">
        <v>64.449892872131286</v>
      </c>
      <c r="D298" s="12">
        <v>118.20473320915964</v>
      </c>
      <c r="E298" s="12">
        <v>70.531854760415087</v>
      </c>
      <c r="H298" s="82" t="s">
        <v>566</v>
      </c>
      <c r="K298" s="82" t="s">
        <v>545</v>
      </c>
    </row>
    <row r="299" spans="1:11" x14ac:dyDescent="0.2">
      <c r="A299" s="49" t="s">
        <v>375</v>
      </c>
      <c r="B299" s="49" t="s">
        <v>123</v>
      </c>
      <c r="C299" s="12">
        <v>30.979426803901234</v>
      </c>
      <c r="D299" s="12">
        <v>30.483401948105875</v>
      </c>
      <c r="E299" s="12">
        <v>30.057959203098136</v>
      </c>
      <c r="H299" s="82" t="s">
        <v>561</v>
      </c>
      <c r="K299" s="82" t="s">
        <v>541</v>
      </c>
    </row>
    <row r="300" spans="1:11" x14ac:dyDescent="0.2">
      <c r="A300" s="49" t="s">
        <v>126</v>
      </c>
      <c r="B300" s="49" t="s">
        <v>123</v>
      </c>
      <c r="C300" s="12">
        <v>30.176065696664054</v>
      </c>
      <c r="D300" s="12">
        <v>46.117813193463789</v>
      </c>
      <c r="E300" s="12">
        <v>42.494923250487162</v>
      </c>
      <c r="H300" s="82" t="s">
        <v>563</v>
      </c>
      <c r="K300" s="82" t="s">
        <v>543</v>
      </c>
    </row>
    <row r="301" spans="1:11" x14ac:dyDescent="0.2">
      <c r="A301" s="49" t="s">
        <v>575</v>
      </c>
      <c r="B301" s="49" t="s">
        <v>123</v>
      </c>
      <c r="C301" s="12" t="s">
        <v>573</v>
      </c>
      <c r="D301" s="12" t="s">
        <v>573</v>
      </c>
      <c r="E301" s="12" t="s">
        <v>573</v>
      </c>
      <c r="H301" s="82" t="s">
        <v>566</v>
      </c>
      <c r="K301" s="82" t="s">
        <v>545</v>
      </c>
    </row>
    <row r="302" spans="1:11" x14ac:dyDescent="0.2">
      <c r="A302" s="49" t="s">
        <v>376</v>
      </c>
      <c r="B302" s="49" t="s">
        <v>123</v>
      </c>
      <c r="C302" s="12">
        <v>12.721610832716552</v>
      </c>
      <c r="D302" s="12">
        <v>13.115323569728014</v>
      </c>
      <c r="E302" s="12">
        <v>10.477122023739293</v>
      </c>
      <c r="H302" s="82" t="s">
        <v>561</v>
      </c>
      <c r="K302" s="82" t="s">
        <v>541</v>
      </c>
    </row>
    <row r="303" spans="1:11" x14ac:dyDescent="0.2">
      <c r="A303" s="49" t="s">
        <v>377</v>
      </c>
      <c r="B303" s="49" t="s">
        <v>123</v>
      </c>
      <c r="C303" s="12" t="s">
        <v>573</v>
      </c>
      <c r="D303" s="12" t="s">
        <v>573</v>
      </c>
      <c r="E303" s="12" t="s">
        <v>573</v>
      </c>
      <c r="H303" s="82" t="s">
        <v>564</v>
      </c>
      <c r="K303" s="82" t="s">
        <v>546</v>
      </c>
    </row>
    <row r="304" spans="1:11" x14ac:dyDescent="0.2">
      <c r="A304" s="49" t="s">
        <v>127</v>
      </c>
      <c r="B304" s="49" t="s">
        <v>123</v>
      </c>
      <c r="C304" s="12">
        <v>30.466767476221257</v>
      </c>
      <c r="D304" s="12">
        <v>32.886656122344483</v>
      </c>
      <c r="E304" s="12">
        <v>34.142507214280919</v>
      </c>
      <c r="H304" s="82" t="s">
        <v>520</v>
      </c>
      <c r="K304" s="82" t="s">
        <v>542</v>
      </c>
    </row>
    <row r="305" spans="1:11" x14ac:dyDescent="0.2">
      <c r="A305" s="49" t="s">
        <v>574</v>
      </c>
      <c r="B305" s="49" t="s">
        <v>123</v>
      </c>
      <c r="C305" s="12" t="s">
        <v>573</v>
      </c>
      <c r="D305" s="12" t="s">
        <v>573</v>
      </c>
      <c r="E305" s="12" t="s">
        <v>573</v>
      </c>
      <c r="H305" s="82" t="s">
        <v>566</v>
      </c>
      <c r="K305" s="82" t="s">
        <v>545</v>
      </c>
    </row>
    <row r="306" spans="1:11" x14ac:dyDescent="0.2">
      <c r="A306" s="49" t="s">
        <v>379</v>
      </c>
      <c r="B306" s="49" t="s">
        <v>123</v>
      </c>
      <c r="C306" s="12">
        <v>45.281714074621355</v>
      </c>
      <c r="D306" s="12">
        <v>48.368313755946026</v>
      </c>
      <c r="E306" s="12">
        <v>59.211815288137203</v>
      </c>
      <c r="H306" s="82" t="s">
        <v>561</v>
      </c>
      <c r="K306" s="82" t="s">
        <v>541</v>
      </c>
    </row>
    <row r="307" spans="1:11" x14ac:dyDescent="0.2">
      <c r="A307" s="49" t="s">
        <v>378</v>
      </c>
      <c r="B307" s="49" t="s">
        <v>123</v>
      </c>
      <c r="C307" s="12">
        <v>113.24569910541392</v>
      </c>
      <c r="D307" s="12">
        <v>118.96455456482285</v>
      </c>
      <c r="E307" s="12">
        <v>107.80563630875788</v>
      </c>
      <c r="H307" s="82" t="s">
        <v>520</v>
      </c>
      <c r="K307" s="82" t="s">
        <v>542</v>
      </c>
    </row>
    <row r="308" spans="1:11" x14ac:dyDescent="0.2">
      <c r="A308" s="49" t="s">
        <v>558</v>
      </c>
      <c r="B308" s="49" t="s">
        <v>123</v>
      </c>
      <c r="C308" s="12">
        <v>7.0662408433089157</v>
      </c>
      <c r="D308" s="12">
        <v>5.7716915845139392</v>
      </c>
      <c r="E308" s="12">
        <v>5.7588280614647092</v>
      </c>
      <c r="H308" s="82" t="s">
        <v>566</v>
      </c>
      <c r="K308" s="82" t="s">
        <v>545</v>
      </c>
    </row>
    <row r="309" spans="1:11" x14ac:dyDescent="0.2">
      <c r="A309" s="49" t="s">
        <v>128</v>
      </c>
      <c r="B309" s="49" t="s">
        <v>123</v>
      </c>
      <c r="C309" s="12">
        <v>40.666172259343561</v>
      </c>
      <c r="D309" s="12">
        <v>88.979237004464693</v>
      </c>
      <c r="E309" s="12">
        <v>90.992438681306027</v>
      </c>
      <c r="H309" s="82" t="s">
        <v>561</v>
      </c>
      <c r="K309" s="82" t="s">
        <v>541</v>
      </c>
    </row>
    <row r="310" spans="1:11" x14ac:dyDescent="0.2">
      <c r="A310" s="49" t="s">
        <v>380</v>
      </c>
      <c r="B310" s="49" t="s">
        <v>123</v>
      </c>
      <c r="C310" s="12">
        <v>7.6781819970838958</v>
      </c>
      <c r="D310" s="12">
        <v>90.69448921534952</v>
      </c>
      <c r="E310" s="12">
        <v>102.28530793650793</v>
      </c>
      <c r="H310" s="82" t="s">
        <v>570</v>
      </c>
      <c r="K310" s="82" t="s">
        <v>543</v>
      </c>
    </row>
    <row r="311" spans="1:11" x14ac:dyDescent="0.2">
      <c r="A311" s="49" t="s">
        <v>129</v>
      </c>
      <c r="B311" s="49" t="s">
        <v>123</v>
      </c>
      <c r="C311" s="12">
        <v>71.247994328146575</v>
      </c>
      <c r="D311" s="12">
        <v>80.315907477299049</v>
      </c>
      <c r="E311" s="12">
        <v>83.85155006442811</v>
      </c>
      <c r="H311" s="82" t="s">
        <v>520</v>
      </c>
      <c r="K311" s="82" t="s">
        <v>542</v>
      </c>
    </row>
    <row r="312" spans="1:11" x14ac:dyDescent="0.2">
      <c r="A312" s="49" t="s">
        <v>381</v>
      </c>
      <c r="B312" s="49" t="s">
        <v>123</v>
      </c>
      <c r="C312" s="12">
        <v>136.96538476314879</v>
      </c>
      <c r="D312" s="12">
        <v>127.4693475335898</v>
      </c>
      <c r="E312" s="12">
        <v>140.05118881118881</v>
      </c>
      <c r="H312" s="82" t="s">
        <v>520</v>
      </c>
      <c r="K312" s="82" t="s">
        <v>542</v>
      </c>
    </row>
    <row r="313" spans="1:11" x14ac:dyDescent="0.2">
      <c r="A313" s="49" t="s">
        <v>130</v>
      </c>
      <c r="B313" s="49" t="s">
        <v>123</v>
      </c>
      <c r="C313" s="12">
        <v>172.12136056152852</v>
      </c>
      <c r="D313" s="12">
        <v>196.95671404016267</v>
      </c>
      <c r="E313" s="12">
        <v>199.20374284365829</v>
      </c>
      <c r="H313" s="82" t="s">
        <v>561</v>
      </c>
      <c r="K313" s="82" t="s">
        <v>541</v>
      </c>
    </row>
    <row r="314" spans="1:11" x14ac:dyDescent="0.2">
      <c r="A314" s="49" t="s">
        <v>382</v>
      </c>
      <c r="B314" s="49" t="s">
        <v>123</v>
      </c>
      <c r="C314" s="12">
        <v>40.319618165590924</v>
      </c>
      <c r="D314" s="12">
        <v>45.527307064763548</v>
      </c>
      <c r="E314" s="12">
        <v>51.658105000584634</v>
      </c>
      <c r="H314" s="82" t="s">
        <v>520</v>
      </c>
      <c r="K314" s="82" t="s">
        <v>542</v>
      </c>
    </row>
    <row r="315" spans="1:11" x14ac:dyDescent="0.2">
      <c r="A315" s="49" t="s">
        <v>383</v>
      </c>
      <c r="B315" s="49" t="s">
        <v>123</v>
      </c>
      <c r="C315" s="12">
        <v>29.597448732439851</v>
      </c>
      <c r="D315" s="12">
        <v>26.841498559077809</v>
      </c>
      <c r="E315" s="12">
        <v>27.797014441018984</v>
      </c>
      <c r="H315" s="82" t="s">
        <v>561</v>
      </c>
      <c r="K315" s="82" t="s">
        <v>541</v>
      </c>
    </row>
    <row r="316" spans="1:11" x14ac:dyDescent="0.2">
      <c r="A316" s="49" t="s">
        <v>123</v>
      </c>
      <c r="B316" s="49" t="s">
        <v>123</v>
      </c>
      <c r="C316" s="12">
        <v>48.601831739843433</v>
      </c>
      <c r="D316" s="12">
        <v>51.85962069600442</v>
      </c>
      <c r="E316" s="12">
        <v>62.812941746596323</v>
      </c>
      <c r="H316" s="82" t="s">
        <v>561</v>
      </c>
      <c r="K316" s="82" t="s">
        <v>541</v>
      </c>
    </row>
    <row r="317" spans="1:11" x14ac:dyDescent="0.2">
      <c r="A317" s="49" t="s">
        <v>384</v>
      </c>
      <c r="B317" s="49" t="s">
        <v>123</v>
      </c>
      <c r="C317" s="12">
        <v>5.7987174095878888</v>
      </c>
      <c r="D317" s="12">
        <v>10.586673866987912</v>
      </c>
      <c r="E317" s="12">
        <v>9.1037071893285315</v>
      </c>
      <c r="H317" s="82" t="s">
        <v>520</v>
      </c>
      <c r="K317" s="82" t="s">
        <v>542</v>
      </c>
    </row>
    <row r="318" spans="1:11" x14ac:dyDescent="0.2">
      <c r="A318" s="49" t="s">
        <v>385</v>
      </c>
      <c r="B318" s="49" t="s">
        <v>123</v>
      </c>
      <c r="C318" s="12">
        <v>30.177008211353087</v>
      </c>
      <c r="D318" s="12">
        <v>45.317199883372652</v>
      </c>
      <c r="E318" s="12">
        <v>45.17300968144361</v>
      </c>
      <c r="H318" s="82" t="s">
        <v>563</v>
      </c>
      <c r="K318" s="82" t="s">
        <v>543</v>
      </c>
    </row>
    <row r="319" spans="1:11" x14ac:dyDescent="0.2">
      <c r="A319" s="49" t="s">
        <v>559</v>
      </c>
      <c r="B319" s="49" t="s">
        <v>123</v>
      </c>
      <c r="C319" s="12" t="s">
        <v>573</v>
      </c>
      <c r="D319" s="12" t="s">
        <v>573</v>
      </c>
      <c r="E319" s="12">
        <v>10.817168524371985</v>
      </c>
      <c r="H319" s="82" t="s">
        <v>566</v>
      </c>
      <c r="K319" s="82" t="s">
        <v>545</v>
      </c>
    </row>
    <row r="320" spans="1:11" s="29" customFormat="1" x14ac:dyDescent="0.2">
      <c r="A320" s="49" t="s">
        <v>131</v>
      </c>
      <c r="B320" s="49" t="s">
        <v>132</v>
      </c>
      <c r="C320" s="12" t="s">
        <v>573</v>
      </c>
      <c r="D320" s="12" t="s">
        <v>573</v>
      </c>
      <c r="E320" s="12" t="s">
        <v>573</v>
      </c>
      <c r="H320" s="82" t="s">
        <v>566</v>
      </c>
      <c r="I320" s="65"/>
      <c r="J320" s="65"/>
      <c r="K320" s="82" t="s">
        <v>545</v>
      </c>
    </row>
    <row r="321" spans="1:11" x14ac:dyDescent="0.2">
      <c r="A321" s="43" t="s">
        <v>537</v>
      </c>
      <c r="B321" s="49" t="s">
        <v>132</v>
      </c>
      <c r="C321" s="12">
        <v>0.24097852491897584</v>
      </c>
      <c r="D321" s="12">
        <v>0.72761974482325875</v>
      </c>
      <c r="E321" s="12">
        <v>15.11675334003735</v>
      </c>
      <c r="H321" s="82" t="s">
        <v>566</v>
      </c>
      <c r="I321" s="79"/>
      <c r="J321" s="79"/>
      <c r="K321" s="82" t="s">
        <v>545</v>
      </c>
    </row>
    <row r="322" spans="1:11" x14ac:dyDescent="0.2">
      <c r="A322" s="49" t="s">
        <v>386</v>
      </c>
      <c r="B322" s="49" t="s">
        <v>132</v>
      </c>
      <c r="C322" s="12">
        <v>159.60022392093273</v>
      </c>
      <c r="D322" s="12">
        <v>172.63270743304398</v>
      </c>
      <c r="E322" s="12">
        <v>162.21639631740464</v>
      </c>
      <c r="H322" s="82" t="s">
        <v>561</v>
      </c>
      <c r="K322" s="82" t="s">
        <v>541</v>
      </c>
    </row>
    <row r="323" spans="1:11" x14ac:dyDescent="0.2">
      <c r="A323" s="49" t="s">
        <v>387</v>
      </c>
      <c r="B323" s="49" t="s">
        <v>132</v>
      </c>
      <c r="C323" s="12">
        <v>114.38345213247746</v>
      </c>
      <c r="D323" s="12">
        <v>140.71254516104236</v>
      </c>
      <c r="E323" s="12">
        <v>143.71403223979766</v>
      </c>
      <c r="H323" s="82" t="s">
        <v>563</v>
      </c>
      <c r="K323" s="82" t="s">
        <v>543</v>
      </c>
    </row>
    <row r="324" spans="1:11" s="29" customFormat="1" x14ac:dyDescent="0.2">
      <c r="A324" s="49" t="s">
        <v>388</v>
      </c>
      <c r="B324" s="49" t="s">
        <v>132</v>
      </c>
      <c r="C324" s="12">
        <v>5.7247259439707676</v>
      </c>
      <c r="D324" s="12">
        <v>25.498207885304659</v>
      </c>
      <c r="E324" s="12">
        <v>11.673938002296211</v>
      </c>
      <c r="H324" s="82" t="s">
        <v>520</v>
      </c>
      <c r="I324" s="65"/>
      <c r="J324" s="65"/>
      <c r="K324" s="82" t="s">
        <v>542</v>
      </c>
    </row>
    <row r="325" spans="1:11" x14ac:dyDescent="0.2">
      <c r="A325" s="43" t="s">
        <v>533</v>
      </c>
      <c r="B325" s="49" t="s">
        <v>132</v>
      </c>
      <c r="C325" s="12">
        <v>7.3923285358314841E-2</v>
      </c>
      <c r="D325" s="12">
        <v>7.2038808785877914E-2</v>
      </c>
      <c r="E325" s="12" t="s">
        <v>573</v>
      </c>
      <c r="H325" s="82" t="s">
        <v>566</v>
      </c>
      <c r="I325" s="79"/>
      <c r="J325" s="79"/>
      <c r="K325" s="82" t="s">
        <v>545</v>
      </c>
    </row>
    <row r="326" spans="1:11" x14ac:dyDescent="0.2">
      <c r="A326" s="49" t="s">
        <v>132</v>
      </c>
      <c r="B326" s="49" t="s">
        <v>132</v>
      </c>
      <c r="C326" s="12">
        <v>68.521808095236167</v>
      </c>
      <c r="D326" s="12">
        <v>66.876236675815406</v>
      </c>
      <c r="E326" s="12">
        <v>71.284919279299132</v>
      </c>
      <c r="H326" s="82" t="s">
        <v>561</v>
      </c>
      <c r="K326" s="82" t="s">
        <v>541</v>
      </c>
    </row>
    <row r="327" spans="1:11" x14ac:dyDescent="0.2">
      <c r="A327" s="49" t="s">
        <v>133</v>
      </c>
      <c r="B327" s="49" t="s">
        <v>134</v>
      </c>
      <c r="C327" s="12">
        <v>27.537138625267431</v>
      </c>
      <c r="D327" s="12">
        <v>31.429092989673869</v>
      </c>
      <c r="E327" s="12">
        <v>20.72465067623104</v>
      </c>
      <c r="H327" s="82" t="s">
        <v>520</v>
      </c>
      <c r="K327" s="82" t="s">
        <v>542</v>
      </c>
    </row>
    <row r="328" spans="1:11" x14ac:dyDescent="0.2">
      <c r="A328" s="49" t="s">
        <v>389</v>
      </c>
      <c r="B328" s="49" t="s">
        <v>134</v>
      </c>
      <c r="C328" s="12" t="s">
        <v>573</v>
      </c>
      <c r="D328" s="12" t="s">
        <v>573</v>
      </c>
      <c r="E328" s="12" t="s">
        <v>573</v>
      </c>
      <c r="H328" s="82" t="s">
        <v>562</v>
      </c>
      <c r="K328" s="82" t="s">
        <v>542</v>
      </c>
    </row>
    <row r="329" spans="1:11" x14ac:dyDescent="0.2">
      <c r="A329" s="49" t="s">
        <v>390</v>
      </c>
      <c r="B329" s="49" t="s">
        <v>135</v>
      </c>
      <c r="C329" s="12">
        <v>7.1705624026066017</v>
      </c>
      <c r="D329" s="12">
        <v>8.526450004250135</v>
      </c>
      <c r="E329" s="12">
        <v>9.5142019581056463</v>
      </c>
      <c r="H329" s="82" t="s">
        <v>520</v>
      </c>
      <c r="K329" s="82" t="s">
        <v>542</v>
      </c>
    </row>
    <row r="330" spans="1:11" x14ac:dyDescent="0.2">
      <c r="A330" s="49" t="s">
        <v>391</v>
      </c>
      <c r="B330" s="49" t="s">
        <v>135</v>
      </c>
      <c r="C330" s="12">
        <v>46.643348920912352</v>
      </c>
      <c r="D330" s="12">
        <v>50.381244593425606</v>
      </c>
      <c r="E330" s="12">
        <v>40.147323859305239</v>
      </c>
      <c r="H330" s="82" t="s">
        <v>563</v>
      </c>
      <c r="K330" s="82" t="s">
        <v>543</v>
      </c>
    </row>
    <row r="331" spans="1:11" x14ac:dyDescent="0.2">
      <c r="A331" s="49" t="s">
        <v>392</v>
      </c>
      <c r="B331" s="49" t="s">
        <v>135</v>
      </c>
      <c r="C331" s="12">
        <v>96.682558617852735</v>
      </c>
      <c r="D331" s="12">
        <v>97.18053336610545</v>
      </c>
      <c r="E331" s="12">
        <v>93.638343685300214</v>
      </c>
      <c r="H331" s="82" t="s">
        <v>563</v>
      </c>
      <c r="K331" s="82" t="s">
        <v>543</v>
      </c>
    </row>
    <row r="332" spans="1:11" x14ac:dyDescent="0.2">
      <c r="A332" s="49" t="s">
        <v>393</v>
      </c>
      <c r="B332" s="49" t="s">
        <v>135</v>
      </c>
      <c r="C332" s="12">
        <v>157.60621761658032</v>
      </c>
      <c r="D332" s="12">
        <v>58.910740203193036</v>
      </c>
      <c r="E332" s="12">
        <v>75.364219007507785</v>
      </c>
      <c r="H332" s="82" t="s">
        <v>563</v>
      </c>
      <c r="K332" s="82" t="s">
        <v>543</v>
      </c>
    </row>
    <row r="333" spans="1:11" x14ac:dyDescent="0.2">
      <c r="A333" s="49" t="s">
        <v>136</v>
      </c>
      <c r="B333" s="49" t="s">
        <v>135</v>
      </c>
      <c r="C333" s="12">
        <v>71.792307781770816</v>
      </c>
      <c r="D333" s="12">
        <v>76.410283896400287</v>
      </c>
      <c r="E333" s="12">
        <v>124.56264680671053</v>
      </c>
      <c r="H333" s="82" t="s">
        <v>520</v>
      </c>
      <c r="K333" s="82" t="s">
        <v>542</v>
      </c>
    </row>
    <row r="334" spans="1:11" x14ac:dyDescent="0.2">
      <c r="A334" s="49" t="s">
        <v>394</v>
      </c>
      <c r="B334" s="49" t="s">
        <v>135</v>
      </c>
      <c r="C334" s="12">
        <v>76.672708747389876</v>
      </c>
      <c r="D334" s="12">
        <v>77.401688331990528</v>
      </c>
      <c r="E334" s="12">
        <v>76.990007586174201</v>
      </c>
      <c r="H334" s="82" t="s">
        <v>563</v>
      </c>
      <c r="K334" s="82" t="s">
        <v>543</v>
      </c>
    </row>
    <row r="335" spans="1:11" x14ac:dyDescent="0.2">
      <c r="A335" s="49" t="s">
        <v>137</v>
      </c>
      <c r="B335" s="49" t="s">
        <v>135</v>
      </c>
      <c r="C335" s="12">
        <v>34.463109083429941</v>
      </c>
      <c r="D335" s="12">
        <v>33.593459161640979</v>
      </c>
      <c r="E335" s="12">
        <v>32.896710852898458</v>
      </c>
      <c r="H335" s="82" t="s">
        <v>561</v>
      </c>
      <c r="K335" s="82" t="s">
        <v>541</v>
      </c>
    </row>
    <row r="336" spans="1:11" x14ac:dyDescent="0.2">
      <c r="A336" s="49" t="s">
        <v>138</v>
      </c>
      <c r="B336" s="49" t="s">
        <v>135</v>
      </c>
      <c r="C336" s="12">
        <v>53.455903004222385</v>
      </c>
      <c r="D336" s="12">
        <v>68.817136792452828</v>
      </c>
      <c r="E336" s="12">
        <v>60.386239968313546</v>
      </c>
      <c r="H336" s="82" t="s">
        <v>563</v>
      </c>
      <c r="K336" s="82" t="s">
        <v>543</v>
      </c>
    </row>
    <row r="337" spans="1:11" x14ac:dyDescent="0.2">
      <c r="A337" s="49" t="s">
        <v>395</v>
      </c>
      <c r="B337" s="49" t="s">
        <v>135</v>
      </c>
      <c r="C337" s="12">
        <v>107.39081011847583</v>
      </c>
      <c r="D337" s="12">
        <v>36.067869690194826</v>
      </c>
      <c r="E337" s="12">
        <v>37.808360992571522</v>
      </c>
      <c r="H337" s="82" t="s">
        <v>563</v>
      </c>
      <c r="K337" s="82" t="s">
        <v>543</v>
      </c>
    </row>
    <row r="338" spans="1:11" x14ac:dyDescent="0.2">
      <c r="A338" s="49" t="s">
        <v>396</v>
      </c>
      <c r="B338" s="49" t="s">
        <v>135</v>
      </c>
      <c r="C338" s="12" t="s">
        <v>573</v>
      </c>
      <c r="D338" s="12" t="s">
        <v>573</v>
      </c>
      <c r="E338" s="12" t="s">
        <v>573</v>
      </c>
      <c r="H338" s="82" t="s">
        <v>566</v>
      </c>
      <c r="K338" s="82" t="s">
        <v>545</v>
      </c>
    </row>
    <row r="339" spans="1:11" x14ac:dyDescent="0.2">
      <c r="A339" s="49" t="s">
        <v>397</v>
      </c>
      <c r="B339" s="49" t="s">
        <v>135</v>
      </c>
      <c r="C339" s="12">
        <v>20.153580593350195</v>
      </c>
      <c r="D339" s="12">
        <v>21.735322583590513</v>
      </c>
      <c r="E339" s="12">
        <v>18.32756642403815</v>
      </c>
      <c r="H339" s="82" t="s">
        <v>563</v>
      </c>
      <c r="K339" s="82" t="s">
        <v>543</v>
      </c>
    </row>
    <row r="340" spans="1:11" x14ac:dyDescent="0.2">
      <c r="A340" s="49" t="s">
        <v>139</v>
      </c>
      <c r="B340" s="49" t="s">
        <v>135</v>
      </c>
      <c r="C340" s="12">
        <v>27.850433253798819</v>
      </c>
      <c r="D340" s="12">
        <v>29.585818090704084</v>
      </c>
      <c r="E340" s="12">
        <v>34.192027943291556</v>
      </c>
      <c r="H340" s="82" t="s">
        <v>520</v>
      </c>
      <c r="K340" s="82" t="s">
        <v>542</v>
      </c>
    </row>
    <row r="341" spans="1:11" x14ac:dyDescent="0.2">
      <c r="A341" s="49" t="s">
        <v>140</v>
      </c>
      <c r="B341" s="49" t="s">
        <v>135</v>
      </c>
      <c r="C341" s="12">
        <v>80.700784374038761</v>
      </c>
      <c r="D341" s="12">
        <v>79.652291105121293</v>
      </c>
      <c r="E341" s="12">
        <v>68.888127796173194</v>
      </c>
      <c r="H341" s="82" t="s">
        <v>520</v>
      </c>
      <c r="K341" s="82" t="s">
        <v>542</v>
      </c>
    </row>
    <row r="342" spans="1:11" x14ac:dyDescent="0.2">
      <c r="A342" s="49" t="s">
        <v>398</v>
      </c>
      <c r="B342" s="49" t="s">
        <v>135</v>
      </c>
      <c r="C342" s="12">
        <v>146.87459000578815</v>
      </c>
      <c r="D342" s="12">
        <v>169.45914622368167</v>
      </c>
      <c r="E342" s="12">
        <v>172.47571288102262</v>
      </c>
      <c r="H342" s="82" t="s">
        <v>520</v>
      </c>
      <c r="K342" s="82" t="s">
        <v>542</v>
      </c>
    </row>
    <row r="343" spans="1:11" x14ac:dyDescent="0.2">
      <c r="A343" s="49" t="s">
        <v>399</v>
      </c>
      <c r="B343" s="49" t="s">
        <v>135</v>
      </c>
      <c r="C343" s="12">
        <v>114.7127205878155</v>
      </c>
      <c r="D343" s="12">
        <v>79.457308729707364</v>
      </c>
      <c r="E343" s="12">
        <v>81.81270334552471</v>
      </c>
      <c r="H343" s="82" t="s">
        <v>561</v>
      </c>
      <c r="K343" s="82" t="s">
        <v>541</v>
      </c>
    </row>
    <row r="344" spans="1:11" x14ac:dyDescent="0.2">
      <c r="A344" s="49" t="s">
        <v>141</v>
      </c>
      <c r="B344" s="49" t="s">
        <v>135</v>
      </c>
      <c r="C344" s="12">
        <v>67.089729692723722</v>
      </c>
      <c r="D344" s="12">
        <v>68.947886183923785</v>
      </c>
      <c r="E344" s="12">
        <v>67.559968118074593</v>
      </c>
      <c r="H344" s="82" t="s">
        <v>565</v>
      </c>
      <c r="K344" s="82" t="s">
        <v>544</v>
      </c>
    </row>
    <row r="345" spans="1:11" x14ac:dyDescent="0.2">
      <c r="A345" s="49" t="s">
        <v>142</v>
      </c>
      <c r="B345" s="49" t="s">
        <v>135</v>
      </c>
      <c r="C345" s="12">
        <v>36.58823446387489</v>
      </c>
      <c r="D345" s="12">
        <v>40.32101522557447</v>
      </c>
      <c r="E345" s="12">
        <v>45.7514581216331</v>
      </c>
      <c r="H345" s="82" t="s">
        <v>561</v>
      </c>
      <c r="K345" s="82" t="s">
        <v>541</v>
      </c>
    </row>
    <row r="346" spans="1:11" x14ac:dyDescent="0.2">
      <c r="A346" s="49" t="s">
        <v>400</v>
      </c>
      <c r="B346" s="49" t="s">
        <v>135</v>
      </c>
      <c r="C346" s="12">
        <v>22.886459067211497</v>
      </c>
      <c r="D346" s="12">
        <v>21.956241066507225</v>
      </c>
      <c r="E346" s="12">
        <v>22.487540901082305</v>
      </c>
      <c r="H346" s="82" t="s">
        <v>520</v>
      </c>
      <c r="K346" s="82" t="s">
        <v>542</v>
      </c>
    </row>
    <row r="347" spans="1:11" x14ac:dyDescent="0.2">
      <c r="A347" s="49" t="s">
        <v>135</v>
      </c>
      <c r="B347" s="49" t="s">
        <v>135</v>
      </c>
      <c r="C347" s="12">
        <v>27.967480450557289</v>
      </c>
      <c r="D347" s="12">
        <v>35.657070501514944</v>
      </c>
      <c r="E347" s="12">
        <v>40.177062759712271</v>
      </c>
      <c r="H347" s="82" t="s">
        <v>561</v>
      </c>
      <c r="K347" s="82" t="s">
        <v>541</v>
      </c>
    </row>
    <row r="348" spans="1:11" x14ac:dyDescent="0.2">
      <c r="A348" s="49" t="s">
        <v>401</v>
      </c>
      <c r="B348" s="49" t="s">
        <v>135</v>
      </c>
      <c r="C348" s="12">
        <v>62.823487222075421</v>
      </c>
      <c r="D348" s="12">
        <v>58.021629815869261</v>
      </c>
      <c r="E348" s="12">
        <v>52.538469507562674</v>
      </c>
      <c r="H348" s="82" t="s">
        <v>563</v>
      </c>
      <c r="K348" s="82" t="s">
        <v>543</v>
      </c>
    </row>
    <row r="349" spans="1:11" x14ac:dyDescent="0.2">
      <c r="A349" s="49" t="s">
        <v>402</v>
      </c>
      <c r="B349" s="49" t="s">
        <v>135</v>
      </c>
      <c r="C349" s="12">
        <v>29.828600023395765</v>
      </c>
      <c r="D349" s="12">
        <v>31.326525312593322</v>
      </c>
      <c r="E349" s="12">
        <v>31.783820287712949</v>
      </c>
      <c r="H349" s="82" t="s">
        <v>561</v>
      </c>
      <c r="K349" s="82" t="s">
        <v>541</v>
      </c>
    </row>
    <row r="350" spans="1:11" x14ac:dyDescent="0.2">
      <c r="A350" s="49" t="s">
        <v>403</v>
      </c>
      <c r="B350" s="49" t="s">
        <v>135</v>
      </c>
      <c r="C350" s="12">
        <v>37.93060575743884</v>
      </c>
      <c r="D350" s="12">
        <v>39.485274977566874</v>
      </c>
      <c r="E350" s="12">
        <v>44.290581067305183</v>
      </c>
      <c r="H350" s="82" t="s">
        <v>566</v>
      </c>
      <c r="K350" s="82" t="s">
        <v>545</v>
      </c>
    </row>
    <row r="351" spans="1:11" x14ac:dyDescent="0.2">
      <c r="A351" s="49" t="s">
        <v>405</v>
      </c>
      <c r="B351" s="49" t="s">
        <v>135</v>
      </c>
      <c r="C351" s="12">
        <v>90.942853986781302</v>
      </c>
      <c r="D351" s="12">
        <v>71.65764578873214</v>
      </c>
      <c r="E351" s="12">
        <v>90.932007147545761</v>
      </c>
      <c r="H351" s="82" t="s">
        <v>563</v>
      </c>
      <c r="K351" s="82" t="s">
        <v>543</v>
      </c>
    </row>
    <row r="352" spans="1:11" x14ac:dyDescent="0.2">
      <c r="A352" s="49" t="s">
        <v>404</v>
      </c>
      <c r="B352" s="49" t="s">
        <v>135</v>
      </c>
      <c r="C352" s="12">
        <v>55.196855461566756</v>
      </c>
      <c r="D352" s="12">
        <v>59.24269487954566</v>
      </c>
      <c r="E352" s="12">
        <v>75.3514739229025</v>
      </c>
      <c r="H352" s="82" t="s">
        <v>563</v>
      </c>
      <c r="K352" s="82" t="s">
        <v>543</v>
      </c>
    </row>
    <row r="353" spans="1:11" x14ac:dyDescent="0.2">
      <c r="A353" s="49" t="s">
        <v>406</v>
      </c>
      <c r="B353" s="49" t="s">
        <v>143</v>
      </c>
      <c r="C353" s="12">
        <v>138.04859558752065</v>
      </c>
      <c r="D353" s="12">
        <v>144.12902409659577</v>
      </c>
      <c r="E353" s="12">
        <v>149.33505436433214</v>
      </c>
      <c r="H353" s="82" t="s">
        <v>561</v>
      </c>
      <c r="K353" s="82" t="s">
        <v>541</v>
      </c>
    </row>
    <row r="354" spans="1:11" x14ac:dyDescent="0.2">
      <c r="A354" s="49" t="s">
        <v>144</v>
      </c>
      <c r="B354" s="49" t="s">
        <v>143</v>
      </c>
      <c r="C354" s="12">
        <v>52.94969795407696</v>
      </c>
      <c r="D354" s="12">
        <v>47.780836102772682</v>
      </c>
      <c r="E354" s="12">
        <v>41.259425741771707</v>
      </c>
      <c r="H354" s="82" t="s">
        <v>561</v>
      </c>
      <c r="K354" s="82" t="s">
        <v>541</v>
      </c>
    </row>
    <row r="355" spans="1:11" x14ac:dyDescent="0.2">
      <c r="A355" s="49" t="s">
        <v>407</v>
      </c>
      <c r="B355" s="49" t="s">
        <v>143</v>
      </c>
      <c r="C355" s="12">
        <v>184.53512565274153</v>
      </c>
      <c r="D355" s="12">
        <v>282.48784762256145</v>
      </c>
      <c r="E355" s="12">
        <v>277.74631183106737</v>
      </c>
      <c r="H355" s="82" t="s">
        <v>561</v>
      </c>
      <c r="K355" s="82" t="s">
        <v>541</v>
      </c>
    </row>
    <row r="356" spans="1:11" x14ac:dyDescent="0.2">
      <c r="A356" s="49" t="s">
        <v>408</v>
      </c>
      <c r="B356" s="49" t="s">
        <v>143</v>
      </c>
      <c r="C356" s="12">
        <v>469.37558356676004</v>
      </c>
      <c r="D356" s="12">
        <v>439.22651550208235</v>
      </c>
      <c r="E356" s="12">
        <v>445.58301505279712</v>
      </c>
      <c r="H356" s="82" t="s">
        <v>520</v>
      </c>
      <c r="K356" s="82" t="s">
        <v>542</v>
      </c>
    </row>
    <row r="357" spans="1:11" x14ac:dyDescent="0.2">
      <c r="A357" s="49" t="s">
        <v>409</v>
      </c>
      <c r="B357" s="49" t="s">
        <v>143</v>
      </c>
      <c r="C357" s="12">
        <v>47.138398115429915</v>
      </c>
      <c r="D357" s="12">
        <v>49.980569739571983</v>
      </c>
      <c r="E357" s="12">
        <v>52.314478159133756</v>
      </c>
      <c r="H357" s="82" t="s">
        <v>520</v>
      </c>
      <c r="K357" s="82" t="s">
        <v>542</v>
      </c>
    </row>
    <row r="358" spans="1:11" x14ac:dyDescent="0.2">
      <c r="A358" s="49" t="s">
        <v>410</v>
      </c>
      <c r="B358" s="49" t="s">
        <v>143</v>
      </c>
      <c r="C358" s="12">
        <v>112.44926147704591</v>
      </c>
      <c r="D358" s="12">
        <v>123.1213939643434</v>
      </c>
      <c r="E358" s="12">
        <v>123.8110269758637</v>
      </c>
      <c r="H358" s="82" t="s">
        <v>520</v>
      </c>
      <c r="K358" s="82" t="s">
        <v>542</v>
      </c>
    </row>
    <row r="359" spans="1:11" x14ac:dyDescent="0.2">
      <c r="A359" s="49" t="s">
        <v>411</v>
      </c>
      <c r="B359" s="49" t="s">
        <v>143</v>
      </c>
      <c r="C359" s="12">
        <v>55.544615771834309</v>
      </c>
      <c r="D359" s="12">
        <v>58.005182270692771</v>
      </c>
      <c r="E359" s="12">
        <v>58.508344299753176</v>
      </c>
      <c r="H359" s="82" t="s">
        <v>561</v>
      </c>
      <c r="K359" s="82" t="s">
        <v>541</v>
      </c>
    </row>
    <row r="360" spans="1:11" x14ac:dyDescent="0.2">
      <c r="A360" s="49" t="s">
        <v>412</v>
      </c>
      <c r="B360" s="49" t="s">
        <v>143</v>
      </c>
      <c r="C360" s="12">
        <v>20.481616204842908</v>
      </c>
      <c r="D360" s="12">
        <v>21.258672726627136</v>
      </c>
      <c r="E360" s="12">
        <v>30.266722529874674</v>
      </c>
      <c r="H360" s="82" t="s">
        <v>520</v>
      </c>
      <c r="K360" s="82" t="s">
        <v>542</v>
      </c>
    </row>
    <row r="361" spans="1:11" x14ac:dyDescent="0.2">
      <c r="A361" s="49" t="s">
        <v>413</v>
      </c>
      <c r="B361" s="49" t="s">
        <v>143</v>
      </c>
      <c r="C361" s="12">
        <v>60.761938340439485</v>
      </c>
      <c r="D361" s="12">
        <v>66.354466952873764</v>
      </c>
      <c r="E361" s="12">
        <v>67.932933245642886</v>
      </c>
      <c r="H361" s="82" t="s">
        <v>520</v>
      </c>
      <c r="K361" s="82" t="s">
        <v>542</v>
      </c>
    </row>
    <row r="362" spans="1:11" x14ac:dyDescent="0.2">
      <c r="A362" s="49" t="s">
        <v>414</v>
      </c>
      <c r="B362" s="49" t="s">
        <v>143</v>
      </c>
      <c r="C362" s="12" t="s">
        <v>573</v>
      </c>
      <c r="D362" s="12">
        <v>12.472311246925543</v>
      </c>
      <c r="E362" s="12">
        <v>10.830527785945311</v>
      </c>
      <c r="H362" s="82" t="s">
        <v>520</v>
      </c>
      <c r="K362" s="82" t="s">
        <v>542</v>
      </c>
    </row>
    <row r="363" spans="1:11" x14ac:dyDescent="0.2">
      <c r="A363" s="49" t="s">
        <v>415</v>
      </c>
      <c r="B363" s="49" t="s">
        <v>143</v>
      </c>
      <c r="C363" s="12">
        <v>24.405916870415648</v>
      </c>
      <c r="D363" s="12">
        <v>54.691440319964023</v>
      </c>
      <c r="E363" s="12">
        <v>53.927969570032261</v>
      </c>
      <c r="H363" s="82" t="s">
        <v>561</v>
      </c>
      <c r="K363" s="82" t="s">
        <v>541</v>
      </c>
    </row>
    <row r="364" spans="1:11" x14ac:dyDescent="0.2">
      <c r="A364" s="49" t="s">
        <v>416</v>
      </c>
      <c r="B364" s="49" t="s">
        <v>143</v>
      </c>
      <c r="C364" s="12">
        <v>73.831795591681484</v>
      </c>
      <c r="D364" s="12">
        <v>75.755827065549553</v>
      </c>
      <c r="E364" s="12">
        <v>94.851326528892656</v>
      </c>
      <c r="H364" s="82" t="s">
        <v>561</v>
      </c>
      <c r="K364" s="82" t="s">
        <v>541</v>
      </c>
    </row>
    <row r="365" spans="1:11" x14ac:dyDescent="0.2">
      <c r="A365" s="49" t="s">
        <v>417</v>
      </c>
      <c r="B365" s="49" t="s">
        <v>143</v>
      </c>
      <c r="C365" s="12">
        <v>97.332593126075295</v>
      </c>
      <c r="D365" s="12">
        <v>91.051825442667351</v>
      </c>
      <c r="E365" s="12">
        <v>91.037639109697935</v>
      </c>
      <c r="H365" s="82" t="s">
        <v>520</v>
      </c>
      <c r="K365" s="82" t="s">
        <v>542</v>
      </c>
    </row>
    <row r="366" spans="1:11" x14ac:dyDescent="0.2">
      <c r="A366" s="49" t="s">
        <v>143</v>
      </c>
      <c r="B366" s="49" t="s">
        <v>143</v>
      </c>
      <c r="C366" s="12">
        <v>146.09244573276834</v>
      </c>
      <c r="D366" s="12">
        <v>168.68514802672124</v>
      </c>
      <c r="E366" s="12">
        <v>148.18718093838257</v>
      </c>
      <c r="H366" s="82" t="s">
        <v>561</v>
      </c>
      <c r="K366" s="82" t="s">
        <v>541</v>
      </c>
    </row>
    <row r="367" spans="1:11" x14ac:dyDescent="0.2">
      <c r="A367" s="49" t="s">
        <v>418</v>
      </c>
      <c r="B367" s="49" t="s">
        <v>143</v>
      </c>
      <c r="C367" s="12">
        <v>138.83016826157993</v>
      </c>
      <c r="D367" s="12">
        <v>142.04248809623257</v>
      </c>
      <c r="E367" s="12">
        <v>124.6856631662414</v>
      </c>
      <c r="H367" s="82" t="s">
        <v>520</v>
      </c>
      <c r="K367" s="82" t="s">
        <v>542</v>
      </c>
    </row>
    <row r="368" spans="1:11" x14ac:dyDescent="0.2">
      <c r="A368" s="49" t="s">
        <v>419</v>
      </c>
      <c r="B368" s="49" t="s">
        <v>143</v>
      </c>
      <c r="C368" s="12">
        <v>74.845022504164163</v>
      </c>
      <c r="D368" s="12">
        <v>75.559778222269017</v>
      </c>
      <c r="E368" s="12">
        <v>74.421500479386381</v>
      </c>
      <c r="H368" s="82" t="s">
        <v>520</v>
      </c>
      <c r="K368" s="82" t="s">
        <v>542</v>
      </c>
    </row>
    <row r="369" spans="1:11" x14ac:dyDescent="0.2">
      <c r="A369" s="49" t="s">
        <v>420</v>
      </c>
      <c r="B369" s="49" t="s">
        <v>143</v>
      </c>
      <c r="C369" s="12">
        <v>94.018326118326115</v>
      </c>
      <c r="D369" s="12">
        <v>62.373798249390155</v>
      </c>
      <c r="E369" s="12">
        <v>106.83463719227733</v>
      </c>
      <c r="H369" s="82" t="s">
        <v>520</v>
      </c>
      <c r="K369" s="82" t="s">
        <v>542</v>
      </c>
    </row>
    <row r="370" spans="1:11" x14ac:dyDescent="0.2">
      <c r="A370" s="49" t="s">
        <v>421</v>
      </c>
      <c r="B370" s="49" t="s">
        <v>143</v>
      </c>
      <c r="C370" s="12">
        <v>65.867030009812211</v>
      </c>
      <c r="D370" s="12">
        <v>65.530842224393268</v>
      </c>
      <c r="E370" s="12">
        <v>64.81250551540883</v>
      </c>
      <c r="H370" s="82" t="s">
        <v>520</v>
      </c>
      <c r="K370" s="82" t="s">
        <v>542</v>
      </c>
    </row>
    <row r="371" spans="1:11" x14ac:dyDescent="0.2">
      <c r="A371" s="49" t="s">
        <v>145</v>
      </c>
      <c r="B371" s="49" t="s">
        <v>145</v>
      </c>
      <c r="C371" s="12">
        <v>169.75024370486312</v>
      </c>
      <c r="D371" s="12">
        <v>186.1519022855029</v>
      </c>
      <c r="E371" s="12">
        <v>189.81993711737826</v>
      </c>
      <c r="H371" s="82" t="s">
        <v>571</v>
      </c>
      <c r="K371" s="82" t="s">
        <v>553</v>
      </c>
    </row>
    <row r="372" spans="1:11" x14ac:dyDescent="0.2">
      <c r="A372" s="49" t="s">
        <v>422</v>
      </c>
      <c r="B372" s="49" t="s">
        <v>26</v>
      </c>
      <c r="C372" s="12">
        <v>50.291349110843697</v>
      </c>
      <c r="D372" s="12">
        <v>51.279835935432651</v>
      </c>
      <c r="E372" s="12">
        <v>51.856664520283324</v>
      </c>
      <c r="H372" s="82" t="s">
        <v>565</v>
      </c>
      <c r="K372" s="82" t="s">
        <v>544</v>
      </c>
    </row>
    <row r="373" spans="1:11" x14ac:dyDescent="0.2">
      <c r="A373" s="49" t="s">
        <v>423</v>
      </c>
      <c r="B373" s="49" t="s">
        <v>26</v>
      </c>
      <c r="C373" s="12">
        <v>52.456294902497433</v>
      </c>
      <c r="D373" s="12">
        <v>52.552085050271963</v>
      </c>
      <c r="E373" s="12">
        <v>55.534087263394291</v>
      </c>
      <c r="H373" s="82" t="s">
        <v>563</v>
      </c>
      <c r="K373" s="82" t="s">
        <v>543</v>
      </c>
    </row>
    <row r="374" spans="1:11" x14ac:dyDescent="0.2">
      <c r="A374" s="49" t="s">
        <v>424</v>
      </c>
      <c r="B374" s="49" t="s">
        <v>26</v>
      </c>
      <c r="C374" s="12">
        <v>74.253387143268952</v>
      </c>
      <c r="D374" s="12">
        <v>77.095841837874886</v>
      </c>
      <c r="E374" s="12">
        <v>74.990332786501057</v>
      </c>
      <c r="H374" s="82" t="s">
        <v>561</v>
      </c>
      <c r="K374" s="82" t="s">
        <v>541</v>
      </c>
    </row>
    <row r="375" spans="1:11" x14ac:dyDescent="0.2">
      <c r="A375" s="49" t="s">
        <v>146</v>
      </c>
      <c r="B375" s="49" t="s">
        <v>26</v>
      </c>
      <c r="C375" s="12">
        <v>69.680764722932864</v>
      </c>
      <c r="D375" s="12">
        <v>75.519109963734707</v>
      </c>
      <c r="E375" s="12">
        <v>83.628674759193615</v>
      </c>
      <c r="H375" s="82" t="s">
        <v>561</v>
      </c>
      <c r="K375" s="82" t="s">
        <v>541</v>
      </c>
    </row>
    <row r="376" spans="1:11" x14ac:dyDescent="0.2">
      <c r="A376" s="49" t="s">
        <v>425</v>
      </c>
      <c r="B376" s="49" t="s">
        <v>26</v>
      </c>
      <c r="C376" s="12">
        <v>114.08384195309991</v>
      </c>
      <c r="D376" s="12">
        <v>102.21840095917209</v>
      </c>
      <c r="E376" s="12">
        <v>103.40480346716427</v>
      </c>
      <c r="H376" s="82" t="s">
        <v>563</v>
      </c>
      <c r="K376" s="82" t="s">
        <v>543</v>
      </c>
    </row>
    <row r="377" spans="1:11" x14ac:dyDescent="0.2">
      <c r="A377" s="49" t="s">
        <v>147</v>
      </c>
      <c r="B377" s="49" t="s">
        <v>26</v>
      </c>
      <c r="C377" s="12">
        <v>36.651377500609513</v>
      </c>
      <c r="D377" s="12">
        <v>33.437580727571621</v>
      </c>
      <c r="E377" s="12">
        <v>37.546044688853073</v>
      </c>
      <c r="H377" s="82" t="s">
        <v>561</v>
      </c>
      <c r="K377" s="82" t="s">
        <v>541</v>
      </c>
    </row>
    <row r="378" spans="1:11" x14ac:dyDescent="0.2">
      <c r="A378" s="49" t="s">
        <v>426</v>
      </c>
      <c r="B378" s="49" t="s">
        <v>26</v>
      </c>
      <c r="C378" s="12">
        <v>51.775883845317459</v>
      </c>
      <c r="D378" s="12">
        <v>63.264194569597962</v>
      </c>
      <c r="E378" s="12">
        <v>72.926648706896557</v>
      </c>
      <c r="H378" s="82" t="s">
        <v>520</v>
      </c>
      <c r="K378" s="82" t="s">
        <v>542</v>
      </c>
    </row>
    <row r="379" spans="1:11" x14ac:dyDescent="0.2">
      <c r="A379" s="49" t="s">
        <v>148</v>
      </c>
      <c r="B379" s="49" t="s">
        <v>149</v>
      </c>
      <c r="C379" s="12">
        <v>95.725243370258482</v>
      </c>
      <c r="D379" s="12">
        <v>99.279756587762392</v>
      </c>
      <c r="E379" s="12">
        <v>91.46688297158201</v>
      </c>
      <c r="H379" s="82" t="s">
        <v>520</v>
      </c>
      <c r="K379" s="82" t="s">
        <v>542</v>
      </c>
    </row>
    <row r="380" spans="1:11" x14ac:dyDescent="0.2">
      <c r="A380" s="49" t="s">
        <v>427</v>
      </c>
      <c r="B380" s="49" t="s">
        <v>149</v>
      </c>
      <c r="C380" s="12">
        <v>50.362196884535088</v>
      </c>
      <c r="D380" s="12">
        <v>53.558095482711018</v>
      </c>
      <c r="E380" s="12">
        <v>58.015688209176119</v>
      </c>
      <c r="H380" s="82" t="s">
        <v>520</v>
      </c>
      <c r="K380" s="82" t="s">
        <v>542</v>
      </c>
    </row>
    <row r="381" spans="1:11" x14ac:dyDescent="0.2">
      <c r="A381" s="49" t="s">
        <v>428</v>
      </c>
      <c r="B381" s="49" t="s">
        <v>149</v>
      </c>
      <c r="C381" s="12">
        <v>143.79871364298842</v>
      </c>
      <c r="D381" s="12">
        <v>145.51706327830414</v>
      </c>
      <c r="E381" s="12">
        <v>136.12760850083217</v>
      </c>
      <c r="H381" s="82" t="s">
        <v>561</v>
      </c>
      <c r="K381" s="82" t="s">
        <v>541</v>
      </c>
    </row>
    <row r="382" spans="1:11" x14ac:dyDescent="0.2">
      <c r="A382" s="49" t="s">
        <v>556</v>
      </c>
      <c r="B382" s="49" t="s">
        <v>149</v>
      </c>
      <c r="C382" s="12">
        <v>32.294636945486644</v>
      </c>
      <c r="D382" s="12">
        <v>32.543215339233036</v>
      </c>
      <c r="E382" s="12">
        <v>34.162343900096062</v>
      </c>
      <c r="H382" s="82" t="s">
        <v>520</v>
      </c>
      <c r="K382" s="82" t="s">
        <v>542</v>
      </c>
    </row>
    <row r="383" spans="1:11" x14ac:dyDescent="0.2">
      <c r="A383" s="49" t="s">
        <v>429</v>
      </c>
      <c r="B383" s="49" t="s">
        <v>149</v>
      </c>
      <c r="C383" s="12">
        <v>101.29963864587296</v>
      </c>
      <c r="D383" s="12">
        <v>114.01913738931734</v>
      </c>
      <c r="E383" s="12">
        <v>130.87182680333365</v>
      </c>
      <c r="H383" s="82" t="s">
        <v>520</v>
      </c>
      <c r="K383" s="82" t="s">
        <v>542</v>
      </c>
    </row>
    <row r="384" spans="1:11" x14ac:dyDescent="0.2">
      <c r="A384" s="49" t="s">
        <v>430</v>
      </c>
      <c r="B384" s="49" t="s">
        <v>149</v>
      </c>
      <c r="C384" s="12">
        <v>194.098063101474</v>
      </c>
      <c r="D384" s="12">
        <v>137.27596258957851</v>
      </c>
      <c r="E384" s="12">
        <v>189.09831290205122</v>
      </c>
      <c r="H384" s="82" t="s">
        <v>520</v>
      </c>
      <c r="K384" s="82" t="s">
        <v>542</v>
      </c>
    </row>
    <row r="385" spans="1:11" x14ac:dyDescent="0.2">
      <c r="A385" s="49" t="s">
        <v>149</v>
      </c>
      <c r="B385" s="49" t="s">
        <v>149</v>
      </c>
      <c r="C385" s="12">
        <v>166.54745390315355</v>
      </c>
      <c r="D385" s="12">
        <v>165.17461545071754</v>
      </c>
      <c r="E385" s="12">
        <v>148.54224178453913</v>
      </c>
      <c r="H385" s="82" t="s">
        <v>520</v>
      </c>
      <c r="K385" s="82" t="s">
        <v>542</v>
      </c>
    </row>
    <row r="386" spans="1:11" x14ac:dyDescent="0.2">
      <c r="A386" s="49" t="s">
        <v>431</v>
      </c>
      <c r="B386" s="49" t="s">
        <v>150</v>
      </c>
      <c r="C386" s="12">
        <v>17.560985915492957</v>
      </c>
      <c r="D386" s="12">
        <v>64.354449894884368</v>
      </c>
      <c r="E386" s="12">
        <v>77.531824611032533</v>
      </c>
      <c r="H386" s="82" t="s">
        <v>563</v>
      </c>
      <c r="K386" s="82" t="s">
        <v>543</v>
      </c>
    </row>
    <row r="387" spans="1:11" x14ac:dyDescent="0.2">
      <c r="A387" s="49" t="s">
        <v>432</v>
      </c>
      <c r="B387" s="49" t="s">
        <v>150</v>
      </c>
      <c r="C387" s="12">
        <v>173.72768167355449</v>
      </c>
      <c r="D387" s="12">
        <v>178.24638527822404</v>
      </c>
      <c r="E387" s="12">
        <v>198.96702730551263</v>
      </c>
      <c r="H387" s="82" t="s">
        <v>565</v>
      </c>
      <c r="K387" s="82" t="s">
        <v>544</v>
      </c>
    </row>
    <row r="388" spans="1:11" x14ac:dyDescent="0.2">
      <c r="A388" s="49" t="s">
        <v>433</v>
      </c>
      <c r="B388" s="49" t="s">
        <v>150</v>
      </c>
      <c r="C388" s="12">
        <v>460.46048109965636</v>
      </c>
      <c r="D388" s="12">
        <v>464.92945439045184</v>
      </c>
      <c r="E388" s="12">
        <v>472.85013856320614</v>
      </c>
      <c r="H388" s="82" t="s">
        <v>520</v>
      </c>
      <c r="K388" s="82" t="s">
        <v>542</v>
      </c>
    </row>
    <row r="389" spans="1:11" x14ac:dyDescent="0.2">
      <c r="A389" s="49" t="s">
        <v>434</v>
      </c>
      <c r="B389" s="49" t="s">
        <v>150</v>
      </c>
      <c r="C389" s="12">
        <v>291.49644122223327</v>
      </c>
      <c r="D389" s="12">
        <v>337.44860368389783</v>
      </c>
      <c r="E389" s="12">
        <v>349.64683181053533</v>
      </c>
      <c r="H389" s="82" t="s">
        <v>561</v>
      </c>
      <c r="K389" s="82" t="s">
        <v>541</v>
      </c>
    </row>
    <row r="390" spans="1:11" x14ac:dyDescent="0.2">
      <c r="A390" s="49" t="s">
        <v>435</v>
      </c>
      <c r="B390" s="49" t="s">
        <v>150</v>
      </c>
      <c r="C390" s="12">
        <v>629.29089709762536</v>
      </c>
      <c r="D390" s="12">
        <v>653.85009993337769</v>
      </c>
      <c r="E390" s="12">
        <v>651.20767195767201</v>
      </c>
      <c r="H390" s="82" t="s">
        <v>563</v>
      </c>
      <c r="K390" s="82" t="s">
        <v>543</v>
      </c>
    </row>
    <row r="391" spans="1:11" x14ac:dyDescent="0.2">
      <c r="A391" s="49" t="s">
        <v>151</v>
      </c>
      <c r="B391" s="49" t="s">
        <v>150</v>
      </c>
      <c r="C391" s="12">
        <v>77.994059387559986</v>
      </c>
      <c r="D391" s="12">
        <v>76.121217459022475</v>
      </c>
      <c r="E391" s="12">
        <v>82.124759443558588</v>
      </c>
      <c r="H391" s="82" t="s">
        <v>561</v>
      </c>
      <c r="K391" s="82" t="s">
        <v>541</v>
      </c>
    </row>
    <row r="392" spans="1:11" x14ac:dyDescent="0.2">
      <c r="A392" s="49" t="s">
        <v>152</v>
      </c>
      <c r="B392" s="49" t="s">
        <v>150</v>
      </c>
      <c r="C392" s="12">
        <v>21.202552249495408</v>
      </c>
      <c r="D392" s="12">
        <v>40.788530581880522</v>
      </c>
      <c r="E392" s="12">
        <v>40.018721925309023</v>
      </c>
      <c r="H392" s="82" t="s">
        <v>563</v>
      </c>
      <c r="K392" s="82" t="s">
        <v>543</v>
      </c>
    </row>
    <row r="393" spans="1:11" x14ac:dyDescent="0.2">
      <c r="A393" s="49" t="s">
        <v>436</v>
      </c>
      <c r="B393" s="49" t="s">
        <v>150</v>
      </c>
      <c r="C393" s="12">
        <v>238.9660227716526</v>
      </c>
      <c r="D393" s="12">
        <v>243.7484025082114</v>
      </c>
      <c r="E393" s="12">
        <v>260.35396076336332</v>
      </c>
      <c r="H393" s="82" t="s">
        <v>520</v>
      </c>
      <c r="K393" s="82" t="s">
        <v>542</v>
      </c>
    </row>
    <row r="394" spans="1:11" x14ac:dyDescent="0.2">
      <c r="A394" s="49" t="s">
        <v>437</v>
      </c>
      <c r="B394" s="49" t="s">
        <v>150</v>
      </c>
      <c r="C394" s="12">
        <v>10.369701348747592</v>
      </c>
      <c r="D394" s="12">
        <v>44.029828309201676</v>
      </c>
      <c r="E394" s="12">
        <v>59.388171957881404</v>
      </c>
      <c r="H394" s="82" t="s">
        <v>563</v>
      </c>
      <c r="K394" s="82" t="s">
        <v>543</v>
      </c>
    </row>
    <row r="395" spans="1:11" x14ac:dyDescent="0.2">
      <c r="A395" s="49" t="s">
        <v>438</v>
      </c>
      <c r="B395" s="49" t="s">
        <v>150</v>
      </c>
      <c r="C395" s="12">
        <v>11.414522785143559</v>
      </c>
      <c r="D395" s="12">
        <v>11.265788789742702</v>
      </c>
      <c r="E395" s="12">
        <v>11.045968221599116</v>
      </c>
      <c r="H395" s="82" t="s">
        <v>561</v>
      </c>
      <c r="K395" s="82" t="s">
        <v>541</v>
      </c>
    </row>
    <row r="396" spans="1:11" x14ac:dyDescent="0.2">
      <c r="A396" s="49" t="s">
        <v>439</v>
      </c>
      <c r="B396" s="49" t="s">
        <v>150</v>
      </c>
      <c r="C396" s="12">
        <v>203.69892782201271</v>
      </c>
      <c r="D396" s="12">
        <v>318.65302824089827</v>
      </c>
      <c r="E396" s="12">
        <v>354.76599608829281</v>
      </c>
      <c r="H396" s="82" t="s">
        <v>565</v>
      </c>
      <c r="K396" s="82" t="s">
        <v>544</v>
      </c>
    </row>
    <row r="397" spans="1:11" x14ac:dyDescent="0.2">
      <c r="A397" s="49" t="s">
        <v>440</v>
      </c>
      <c r="B397" s="49" t="s">
        <v>150</v>
      </c>
      <c r="C397" s="12">
        <v>120.49785050008774</v>
      </c>
      <c r="D397" s="12">
        <v>150.50345672529974</v>
      </c>
      <c r="E397" s="12">
        <v>186.42718320808498</v>
      </c>
      <c r="H397" s="82" t="s">
        <v>520</v>
      </c>
      <c r="K397" s="82" t="s">
        <v>542</v>
      </c>
    </row>
    <row r="398" spans="1:11" x14ac:dyDescent="0.2">
      <c r="A398" s="49" t="s">
        <v>153</v>
      </c>
      <c r="B398" s="49" t="s">
        <v>150</v>
      </c>
      <c r="C398" s="12">
        <v>130.38628657868657</v>
      </c>
      <c r="D398" s="12">
        <v>126.20571086469884</v>
      </c>
      <c r="E398" s="12">
        <v>140.06047990898278</v>
      </c>
      <c r="H398" s="82" t="s">
        <v>520</v>
      </c>
      <c r="K398" s="82" t="s">
        <v>542</v>
      </c>
    </row>
    <row r="399" spans="1:11" x14ac:dyDescent="0.2">
      <c r="A399" s="49" t="s">
        <v>154</v>
      </c>
      <c r="B399" s="49" t="s">
        <v>150</v>
      </c>
      <c r="C399" s="12">
        <v>52.868548556983356</v>
      </c>
      <c r="D399" s="12">
        <v>50.434864694776586</v>
      </c>
      <c r="E399" s="12">
        <v>56.359519210130927</v>
      </c>
      <c r="H399" s="82" t="s">
        <v>563</v>
      </c>
      <c r="K399" s="82" t="s">
        <v>543</v>
      </c>
    </row>
    <row r="400" spans="1:11" x14ac:dyDescent="0.2">
      <c r="A400" s="49" t="s">
        <v>155</v>
      </c>
      <c r="B400" s="49" t="s">
        <v>150</v>
      </c>
      <c r="C400" s="12">
        <v>103.97241251405455</v>
      </c>
      <c r="D400" s="12">
        <v>104.62727483213708</v>
      </c>
      <c r="E400" s="12">
        <v>101.26983438624457</v>
      </c>
      <c r="H400" s="82" t="s">
        <v>561</v>
      </c>
      <c r="K400" s="82" t="s">
        <v>541</v>
      </c>
    </row>
    <row r="401" spans="1:11" x14ac:dyDescent="0.2">
      <c r="A401" s="49" t="s">
        <v>441</v>
      </c>
      <c r="B401" s="49" t="s">
        <v>150</v>
      </c>
      <c r="C401" s="12">
        <v>108.07644947242467</v>
      </c>
      <c r="D401" s="12">
        <v>124.06563957903873</v>
      </c>
      <c r="E401" s="12">
        <v>128.30797445699008</v>
      </c>
      <c r="H401" s="82" t="s">
        <v>561</v>
      </c>
      <c r="K401" s="82" t="s">
        <v>541</v>
      </c>
    </row>
    <row r="402" spans="1:11" x14ac:dyDescent="0.2">
      <c r="A402" s="49" t="s">
        <v>442</v>
      </c>
      <c r="B402" s="49" t="s">
        <v>150</v>
      </c>
      <c r="C402" s="12">
        <v>151.1808564401469</v>
      </c>
      <c r="D402" s="12">
        <v>160.48864434558652</v>
      </c>
      <c r="E402" s="12">
        <v>158.76885212965442</v>
      </c>
      <c r="H402" s="82" t="s">
        <v>561</v>
      </c>
      <c r="K402" s="82" t="s">
        <v>541</v>
      </c>
    </row>
    <row r="403" spans="1:11" x14ac:dyDescent="0.2">
      <c r="A403" s="49" t="s">
        <v>150</v>
      </c>
      <c r="B403" s="49" t="s">
        <v>150</v>
      </c>
      <c r="C403" s="12">
        <v>130.05525540037695</v>
      </c>
      <c r="D403" s="12">
        <v>132.06499186525025</v>
      </c>
      <c r="E403" s="12">
        <v>160.13402505498709</v>
      </c>
      <c r="H403" s="82" t="s">
        <v>561</v>
      </c>
      <c r="K403" s="82" t="s">
        <v>541</v>
      </c>
    </row>
    <row r="404" spans="1:11" x14ac:dyDescent="0.2">
      <c r="A404" s="49" t="s">
        <v>443</v>
      </c>
      <c r="B404" s="49" t="s">
        <v>150</v>
      </c>
      <c r="C404" s="12">
        <v>213.75665148609781</v>
      </c>
      <c r="D404" s="12">
        <v>221.41040815718077</v>
      </c>
      <c r="E404" s="12">
        <v>235.60271624079431</v>
      </c>
      <c r="H404" s="82" t="s">
        <v>561</v>
      </c>
      <c r="K404" s="82" t="s">
        <v>541</v>
      </c>
    </row>
    <row r="405" spans="1:11" x14ac:dyDescent="0.2">
      <c r="A405" s="49" t="s">
        <v>444</v>
      </c>
      <c r="B405" s="49" t="s">
        <v>150</v>
      </c>
      <c r="C405" s="12">
        <v>60.154836402646168</v>
      </c>
      <c r="D405" s="12">
        <v>57.047305708696427</v>
      </c>
      <c r="E405" s="12">
        <v>58.591807658058769</v>
      </c>
      <c r="H405" s="82" t="s">
        <v>565</v>
      </c>
      <c r="K405" s="82" t="s">
        <v>544</v>
      </c>
    </row>
    <row r="406" spans="1:11" x14ac:dyDescent="0.2">
      <c r="A406" s="49" t="s">
        <v>445</v>
      </c>
      <c r="B406" s="49" t="s">
        <v>156</v>
      </c>
      <c r="C406" s="12">
        <v>131.56649666535895</v>
      </c>
      <c r="D406" s="12">
        <v>130.77849177849177</v>
      </c>
      <c r="E406" s="12">
        <v>193.89161929213276</v>
      </c>
      <c r="H406" s="82" t="s">
        <v>565</v>
      </c>
      <c r="K406" s="82" t="s">
        <v>544</v>
      </c>
    </row>
    <row r="407" spans="1:11" s="29" customFormat="1" x14ac:dyDescent="0.2">
      <c r="A407" s="49" t="s">
        <v>446</v>
      </c>
      <c r="B407" s="49" t="s">
        <v>156</v>
      </c>
      <c r="C407" s="12">
        <v>107.33386873037891</v>
      </c>
      <c r="D407" s="12">
        <v>110.09048453006422</v>
      </c>
      <c r="E407" s="12">
        <v>106.89020467836258</v>
      </c>
      <c r="H407" s="82" t="s">
        <v>563</v>
      </c>
      <c r="I407" s="65"/>
      <c r="J407" s="65"/>
      <c r="K407" s="82" t="s">
        <v>543</v>
      </c>
    </row>
    <row r="408" spans="1:11" x14ac:dyDescent="0.2">
      <c r="A408" s="43" t="s">
        <v>535</v>
      </c>
      <c r="B408" s="43" t="s">
        <v>156</v>
      </c>
      <c r="C408" s="12">
        <v>26.180791853772689</v>
      </c>
      <c r="D408" s="12">
        <v>38.030110488591191</v>
      </c>
      <c r="E408" s="12">
        <v>47.935834427180318</v>
      </c>
      <c r="H408" s="82" t="s">
        <v>563</v>
      </c>
      <c r="I408" s="79"/>
      <c r="J408" s="79"/>
      <c r="K408" s="82" t="s">
        <v>543</v>
      </c>
    </row>
    <row r="409" spans="1:11" x14ac:dyDescent="0.2">
      <c r="A409" s="49" t="s">
        <v>157</v>
      </c>
      <c r="B409" s="49" t="s">
        <v>156</v>
      </c>
      <c r="C409" s="12">
        <v>14.322299414248739</v>
      </c>
      <c r="D409" s="12">
        <v>16.965149921094159</v>
      </c>
      <c r="E409" s="12">
        <v>22.611940298507463</v>
      </c>
      <c r="H409" s="82" t="s">
        <v>520</v>
      </c>
      <c r="K409" s="82" t="s">
        <v>542</v>
      </c>
    </row>
    <row r="410" spans="1:11" x14ac:dyDescent="0.2">
      <c r="A410" s="49" t="s">
        <v>447</v>
      </c>
      <c r="B410" s="49" t="s">
        <v>156</v>
      </c>
      <c r="C410" s="12">
        <v>98.881338164581479</v>
      </c>
      <c r="D410" s="12">
        <v>82.445606550608957</v>
      </c>
      <c r="E410" s="12">
        <v>86.193223212444735</v>
      </c>
      <c r="H410" s="82" t="s">
        <v>561</v>
      </c>
      <c r="K410" s="82" t="s">
        <v>541</v>
      </c>
    </row>
    <row r="411" spans="1:11" x14ac:dyDescent="0.2">
      <c r="A411" s="49" t="s">
        <v>156</v>
      </c>
      <c r="B411" s="49" t="s">
        <v>156</v>
      </c>
      <c r="C411" s="12">
        <v>206.70636857518781</v>
      </c>
      <c r="D411" s="12">
        <v>200.26494879070111</v>
      </c>
      <c r="E411" s="12">
        <v>198.93611812000171</v>
      </c>
      <c r="H411" s="82" t="s">
        <v>561</v>
      </c>
      <c r="K411" s="82" t="s">
        <v>541</v>
      </c>
    </row>
    <row r="412" spans="1:11" x14ac:dyDescent="0.2">
      <c r="A412" s="49" t="s">
        <v>448</v>
      </c>
      <c r="B412" s="49" t="s">
        <v>156</v>
      </c>
      <c r="C412" s="12">
        <v>119.94997129044805</v>
      </c>
      <c r="D412" s="12">
        <v>137.88381119203467</v>
      </c>
      <c r="E412" s="12">
        <v>121.64792838779388</v>
      </c>
      <c r="H412" s="82" t="s">
        <v>561</v>
      </c>
      <c r="K412" s="82" t="s">
        <v>541</v>
      </c>
    </row>
    <row r="413" spans="1:11" x14ac:dyDescent="0.2">
      <c r="A413" s="49" t="s">
        <v>449</v>
      </c>
      <c r="B413" s="49" t="s">
        <v>156</v>
      </c>
      <c r="C413" s="12">
        <v>138.82823279674508</v>
      </c>
      <c r="D413" s="12">
        <v>160.19459365794489</v>
      </c>
      <c r="E413" s="12">
        <v>143.26726210924082</v>
      </c>
      <c r="H413" s="82" t="s">
        <v>561</v>
      </c>
      <c r="K413" s="82" t="s">
        <v>541</v>
      </c>
    </row>
    <row r="414" spans="1:11" x14ac:dyDescent="0.2">
      <c r="A414" s="49" t="s">
        <v>450</v>
      </c>
      <c r="B414" s="49" t="s">
        <v>158</v>
      </c>
      <c r="C414" s="12">
        <v>90.050646653450386</v>
      </c>
      <c r="D414" s="12">
        <v>91.197091062394605</v>
      </c>
      <c r="E414" s="12">
        <v>94.709271676300574</v>
      </c>
      <c r="H414" s="82" t="s">
        <v>520</v>
      </c>
      <c r="K414" s="82" t="s">
        <v>542</v>
      </c>
    </row>
    <row r="415" spans="1:11" x14ac:dyDescent="0.2">
      <c r="A415" s="49" t="s">
        <v>159</v>
      </c>
      <c r="B415" s="49" t="s">
        <v>158</v>
      </c>
      <c r="C415" s="12">
        <v>99.542885201151819</v>
      </c>
      <c r="D415" s="12">
        <v>3.9003677755404302</v>
      </c>
      <c r="E415" s="12">
        <v>127.15407738940196</v>
      </c>
      <c r="H415" s="82" t="s">
        <v>563</v>
      </c>
      <c r="K415" s="82" t="s">
        <v>543</v>
      </c>
    </row>
    <row r="416" spans="1:11" x14ac:dyDescent="0.2">
      <c r="A416" s="49" t="s">
        <v>160</v>
      </c>
      <c r="B416" s="49" t="s">
        <v>158</v>
      </c>
      <c r="C416" s="12">
        <v>24.406046696544745</v>
      </c>
      <c r="D416" s="12">
        <v>23.081452845455363</v>
      </c>
      <c r="E416" s="12">
        <v>19.712165641539123</v>
      </c>
      <c r="H416" s="82" t="s">
        <v>520</v>
      </c>
      <c r="K416" s="82" t="s">
        <v>542</v>
      </c>
    </row>
    <row r="417" spans="1:11" x14ac:dyDescent="0.2">
      <c r="A417" s="49" t="s">
        <v>161</v>
      </c>
      <c r="B417" s="49" t="s">
        <v>158</v>
      </c>
      <c r="C417" s="12">
        <v>74.797047734679538</v>
      </c>
      <c r="D417" s="12">
        <v>80.014093938331044</v>
      </c>
      <c r="E417" s="12">
        <v>79.156620711766593</v>
      </c>
      <c r="H417" s="82" t="s">
        <v>520</v>
      </c>
      <c r="K417" s="82" t="s">
        <v>542</v>
      </c>
    </row>
    <row r="418" spans="1:11" x14ac:dyDescent="0.2">
      <c r="A418" s="49" t="s">
        <v>451</v>
      </c>
      <c r="B418" s="49" t="s">
        <v>158</v>
      </c>
      <c r="C418" s="12">
        <v>106.14839016276584</v>
      </c>
      <c r="D418" s="12">
        <v>139.02871148459383</v>
      </c>
      <c r="E418" s="12">
        <v>84.706431417188384</v>
      </c>
      <c r="H418" s="82" t="s">
        <v>563</v>
      </c>
      <c r="K418" s="82" t="s">
        <v>543</v>
      </c>
    </row>
    <row r="419" spans="1:11" x14ac:dyDescent="0.2">
      <c r="A419" s="49" t="s">
        <v>452</v>
      </c>
      <c r="B419" s="49" t="s">
        <v>158</v>
      </c>
      <c r="C419" s="12">
        <v>57.112585391487123</v>
      </c>
      <c r="D419" s="12">
        <v>59.990686578869969</v>
      </c>
      <c r="E419" s="12">
        <v>56.063218019878661</v>
      </c>
      <c r="H419" s="82" t="s">
        <v>565</v>
      </c>
      <c r="K419" s="82" t="s">
        <v>544</v>
      </c>
    </row>
    <row r="420" spans="1:11" x14ac:dyDescent="0.2">
      <c r="A420" s="49" t="s">
        <v>453</v>
      </c>
      <c r="B420" s="49" t="s">
        <v>158</v>
      </c>
      <c r="C420" s="12">
        <v>52.149017180836033</v>
      </c>
      <c r="D420" s="12">
        <v>60.066533092900556</v>
      </c>
      <c r="E420" s="12">
        <v>67.473862339468198</v>
      </c>
      <c r="H420" s="82" t="s">
        <v>520</v>
      </c>
      <c r="K420" s="82" t="s">
        <v>542</v>
      </c>
    </row>
    <row r="421" spans="1:11" x14ac:dyDescent="0.2">
      <c r="A421" s="49" t="s">
        <v>454</v>
      </c>
      <c r="B421" s="49" t="s">
        <v>158</v>
      </c>
      <c r="C421" s="12" t="s">
        <v>573</v>
      </c>
      <c r="D421" s="12" t="s">
        <v>573</v>
      </c>
      <c r="E421" s="12" t="s">
        <v>573</v>
      </c>
      <c r="H421" s="82" t="s">
        <v>566</v>
      </c>
      <c r="K421" s="82" t="s">
        <v>545</v>
      </c>
    </row>
    <row r="422" spans="1:11" x14ac:dyDescent="0.2">
      <c r="A422" s="49" t="s">
        <v>162</v>
      </c>
      <c r="B422" s="49" t="s">
        <v>158</v>
      </c>
      <c r="C422" s="12">
        <v>191.10258699633701</v>
      </c>
      <c r="D422" s="12">
        <v>193.29049940466831</v>
      </c>
      <c r="E422" s="12">
        <v>204.01337938874556</v>
      </c>
      <c r="H422" s="82" t="s">
        <v>520</v>
      </c>
      <c r="K422" s="82" t="s">
        <v>542</v>
      </c>
    </row>
    <row r="423" spans="1:11" x14ac:dyDescent="0.2">
      <c r="A423" s="49" t="s">
        <v>163</v>
      </c>
      <c r="B423" s="49" t="s">
        <v>158</v>
      </c>
      <c r="C423" s="12">
        <v>108.53798039482305</v>
      </c>
      <c r="D423" s="12">
        <v>113.55164546714586</v>
      </c>
      <c r="E423" s="12">
        <v>118.86741389403845</v>
      </c>
      <c r="H423" s="82" t="s">
        <v>561</v>
      </c>
      <c r="K423" s="82" t="s">
        <v>541</v>
      </c>
    </row>
    <row r="424" spans="1:11" x14ac:dyDescent="0.2">
      <c r="A424" s="49" t="s">
        <v>164</v>
      </c>
      <c r="B424" s="49" t="s">
        <v>158</v>
      </c>
      <c r="C424" s="12">
        <v>424.28000172796129</v>
      </c>
      <c r="D424" s="12">
        <v>463.44680942614133</v>
      </c>
      <c r="E424" s="12">
        <v>486.76272749542488</v>
      </c>
      <c r="H424" s="82" t="s">
        <v>561</v>
      </c>
      <c r="K424" s="82" t="s">
        <v>541</v>
      </c>
    </row>
    <row r="425" spans="1:11" x14ac:dyDescent="0.2">
      <c r="A425" s="49" t="s">
        <v>165</v>
      </c>
      <c r="B425" s="49" t="s">
        <v>158</v>
      </c>
      <c r="C425" s="12">
        <v>63.627665226288904</v>
      </c>
      <c r="D425" s="12">
        <v>61.312308573254853</v>
      </c>
      <c r="E425" s="12">
        <v>62.858335778067953</v>
      </c>
      <c r="H425" s="82" t="s">
        <v>561</v>
      </c>
      <c r="K425" s="82" t="s">
        <v>541</v>
      </c>
    </row>
    <row r="426" spans="1:11" x14ac:dyDescent="0.2">
      <c r="A426" s="49" t="s">
        <v>158</v>
      </c>
      <c r="B426" s="49" t="s">
        <v>158</v>
      </c>
      <c r="C426" s="12">
        <v>138.32775157733732</v>
      </c>
      <c r="D426" s="12">
        <v>145.68842782630165</v>
      </c>
      <c r="E426" s="12">
        <v>154.5719291158122</v>
      </c>
      <c r="H426" s="82" t="s">
        <v>561</v>
      </c>
      <c r="K426" s="82" t="s">
        <v>541</v>
      </c>
    </row>
    <row r="427" spans="1:11" x14ac:dyDescent="0.2">
      <c r="A427" s="49" t="s">
        <v>166</v>
      </c>
      <c r="B427" s="49" t="s">
        <v>158</v>
      </c>
      <c r="C427" s="12">
        <v>114.59998081289373</v>
      </c>
      <c r="D427" s="12">
        <v>115.15415937649117</v>
      </c>
      <c r="E427" s="12">
        <v>124.06820135638552</v>
      </c>
      <c r="H427" s="82" t="s">
        <v>563</v>
      </c>
      <c r="K427" s="82" t="s">
        <v>543</v>
      </c>
    </row>
    <row r="428" spans="1:11" x14ac:dyDescent="0.2">
      <c r="A428" s="49" t="s">
        <v>167</v>
      </c>
      <c r="B428" s="49" t="s">
        <v>158</v>
      </c>
      <c r="C428" s="12">
        <v>112.13105664712249</v>
      </c>
      <c r="D428" s="12">
        <v>118.86006819263442</v>
      </c>
      <c r="E428" s="12">
        <v>131.78256313999756</v>
      </c>
      <c r="H428" s="82" t="s">
        <v>561</v>
      </c>
      <c r="K428" s="82" t="s">
        <v>541</v>
      </c>
    </row>
    <row r="429" spans="1:11" x14ac:dyDescent="0.2">
      <c r="A429" s="49" t="s">
        <v>455</v>
      </c>
      <c r="B429" s="49" t="s">
        <v>168</v>
      </c>
      <c r="C429" s="12">
        <v>145.69016083254493</v>
      </c>
      <c r="D429" s="12">
        <v>103.54387957966487</v>
      </c>
      <c r="E429" s="12">
        <v>102.62001953124999</v>
      </c>
      <c r="H429" s="82" t="s">
        <v>563</v>
      </c>
      <c r="K429" s="82" t="s">
        <v>543</v>
      </c>
    </row>
    <row r="430" spans="1:11" x14ac:dyDescent="0.2">
      <c r="A430" s="49" t="s">
        <v>168</v>
      </c>
      <c r="B430" s="49" t="s">
        <v>168</v>
      </c>
      <c r="C430" s="12">
        <v>215.65709536043525</v>
      </c>
      <c r="D430" s="12">
        <v>226.40834261293526</v>
      </c>
      <c r="E430" s="12">
        <v>242.67710122023493</v>
      </c>
      <c r="H430" s="82" t="s">
        <v>561</v>
      </c>
      <c r="K430" s="82" t="s">
        <v>541</v>
      </c>
    </row>
    <row r="431" spans="1:11" x14ac:dyDescent="0.2">
      <c r="A431" s="49" t="s">
        <v>169</v>
      </c>
      <c r="B431" s="49" t="s">
        <v>168</v>
      </c>
      <c r="C431" s="12">
        <v>19.964004591669401</v>
      </c>
      <c r="D431" s="12">
        <v>20.687248872488723</v>
      </c>
      <c r="E431" s="12">
        <v>23.495944380069524</v>
      </c>
      <c r="H431" s="82" t="s">
        <v>563</v>
      </c>
      <c r="K431" s="82" t="s">
        <v>543</v>
      </c>
    </row>
    <row r="432" spans="1:11" x14ac:dyDescent="0.2">
      <c r="A432" s="49" t="s">
        <v>170</v>
      </c>
      <c r="B432" s="49" t="s">
        <v>168</v>
      </c>
      <c r="C432" s="12">
        <v>73.383669803730797</v>
      </c>
      <c r="D432" s="12">
        <v>73.784275929183664</v>
      </c>
      <c r="E432" s="12">
        <v>89.393164972369433</v>
      </c>
      <c r="H432" s="82" t="s">
        <v>561</v>
      </c>
      <c r="K432" s="82" t="s">
        <v>541</v>
      </c>
    </row>
    <row r="433" spans="1:11" x14ac:dyDescent="0.2">
      <c r="A433" s="49" t="s">
        <v>456</v>
      </c>
      <c r="B433" s="49" t="s">
        <v>457</v>
      </c>
      <c r="C433" s="12">
        <v>81.863085937500003</v>
      </c>
      <c r="D433" s="12">
        <v>94.897885608496537</v>
      </c>
      <c r="E433" s="12">
        <v>148.09855239190873</v>
      </c>
      <c r="H433" s="82" t="s">
        <v>563</v>
      </c>
      <c r="K433" s="82" t="s">
        <v>543</v>
      </c>
    </row>
    <row r="434" spans="1:11" x14ac:dyDescent="0.2">
      <c r="A434" s="49" t="s">
        <v>458</v>
      </c>
      <c r="B434" s="49" t="s">
        <v>457</v>
      </c>
      <c r="C434" s="12">
        <v>56.323039650957561</v>
      </c>
      <c r="D434" s="12">
        <v>57.632168306752632</v>
      </c>
      <c r="E434" s="12">
        <v>59.510248925559303</v>
      </c>
      <c r="H434" s="82" t="s">
        <v>561</v>
      </c>
      <c r="K434" s="82" t="s">
        <v>541</v>
      </c>
    </row>
    <row r="435" spans="1:11" x14ac:dyDescent="0.2">
      <c r="A435" s="49" t="s">
        <v>459</v>
      </c>
      <c r="B435" s="49" t="s">
        <v>457</v>
      </c>
      <c r="C435" s="12">
        <v>19.305506216696269</v>
      </c>
      <c r="D435" s="12">
        <v>31.400571822932072</v>
      </c>
      <c r="E435" s="12">
        <v>29.240778588807785</v>
      </c>
      <c r="H435" s="82" t="s">
        <v>563</v>
      </c>
      <c r="K435" s="82" t="s">
        <v>543</v>
      </c>
    </row>
    <row r="436" spans="1:11" x14ac:dyDescent="0.2">
      <c r="A436" s="49" t="s">
        <v>460</v>
      </c>
      <c r="B436" s="49" t="s">
        <v>461</v>
      </c>
      <c r="C436" s="12">
        <v>17.734210526315788</v>
      </c>
      <c r="D436" s="12">
        <v>12.59445178335535</v>
      </c>
      <c r="E436" s="12">
        <v>15.606182795698924</v>
      </c>
      <c r="H436" s="82" t="s">
        <v>520</v>
      </c>
      <c r="K436" s="82" t="s">
        <v>542</v>
      </c>
    </row>
    <row r="437" spans="1:11" x14ac:dyDescent="0.2">
      <c r="A437" s="49" t="s">
        <v>462</v>
      </c>
      <c r="B437" s="49" t="s">
        <v>463</v>
      </c>
      <c r="C437" s="12">
        <v>10.276142131979695</v>
      </c>
      <c r="D437" s="12" t="s">
        <v>573</v>
      </c>
      <c r="E437" s="12">
        <v>0.37209302325581395</v>
      </c>
      <c r="H437" s="82" t="s">
        <v>520</v>
      </c>
      <c r="K437" s="82" t="s">
        <v>542</v>
      </c>
    </row>
    <row r="438" spans="1:11" x14ac:dyDescent="0.2">
      <c r="A438" s="49" t="s">
        <v>464</v>
      </c>
      <c r="B438" s="49" t="s">
        <v>463</v>
      </c>
      <c r="C438" s="12">
        <v>12.180094786729859</v>
      </c>
      <c r="D438" s="12">
        <v>11.939285714285715</v>
      </c>
      <c r="E438" s="12">
        <v>5.752055660974067</v>
      </c>
      <c r="H438" s="82" t="s">
        <v>564</v>
      </c>
      <c r="K438" s="82" t="s">
        <v>546</v>
      </c>
    </row>
    <row r="439" spans="1:11" x14ac:dyDescent="0.2">
      <c r="A439" s="49" t="s">
        <v>465</v>
      </c>
      <c r="B439" s="49" t="s">
        <v>463</v>
      </c>
      <c r="C439" s="12">
        <v>115.28933333333333</v>
      </c>
      <c r="D439" s="12">
        <v>104.91801075268818</v>
      </c>
      <c r="E439" s="12">
        <v>123.98055555555555</v>
      </c>
      <c r="H439" s="82" t="s">
        <v>520</v>
      </c>
      <c r="K439" s="82" t="s">
        <v>542</v>
      </c>
    </row>
    <row r="440" spans="1:11" x14ac:dyDescent="0.2">
      <c r="A440" s="49" t="s">
        <v>466</v>
      </c>
      <c r="B440" s="49" t="s">
        <v>463</v>
      </c>
      <c r="C440" s="12">
        <v>23.018666666666668</v>
      </c>
      <c r="D440" s="12">
        <v>71.576454668470902</v>
      </c>
      <c r="E440" s="12">
        <v>73.102601156069369</v>
      </c>
      <c r="H440" s="82" t="s">
        <v>520</v>
      </c>
      <c r="K440" s="82" t="s">
        <v>542</v>
      </c>
    </row>
    <row r="441" spans="1:11" x14ac:dyDescent="0.2">
      <c r="A441" s="49" t="s">
        <v>467</v>
      </c>
      <c r="B441" s="49" t="s">
        <v>463</v>
      </c>
      <c r="C441" s="12">
        <v>38.427266338721012</v>
      </c>
      <c r="D441" s="12">
        <v>43.492296918767508</v>
      </c>
      <c r="E441" s="12">
        <v>38.867605633802818</v>
      </c>
      <c r="H441" s="82" t="s">
        <v>520</v>
      </c>
      <c r="K441" s="82" t="s">
        <v>542</v>
      </c>
    </row>
    <row r="442" spans="1:11" x14ac:dyDescent="0.2">
      <c r="A442" s="49" t="s">
        <v>532</v>
      </c>
      <c r="B442" s="49" t="s">
        <v>463</v>
      </c>
      <c r="C442" s="12" t="s">
        <v>573</v>
      </c>
      <c r="D442" s="12" t="s">
        <v>573</v>
      </c>
      <c r="E442" s="12" t="s">
        <v>573</v>
      </c>
      <c r="H442" s="82" t="s">
        <v>562</v>
      </c>
      <c r="K442" s="82" t="s">
        <v>542</v>
      </c>
    </row>
    <row r="443" spans="1:11" x14ac:dyDescent="0.2">
      <c r="A443" s="49" t="s">
        <v>468</v>
      </c>
      <c r="B443" s="49" t="s">
        <v>463</v>
      </c>
      <c r="C443" s="12">
        <v>24.810559006211179</v>
      </c>
      <c r="D443" s="12">
        <v>23.213920163766634</v>
      </c>
      <c r="E443" s="12">
        <v>36.534396809571284</v>
      </c>
      <c r="H443" s="82" t="s">
        <v>520</v>
      </c>
      <c r="K443" s="82" t="s">
        <v>542</v>
      </c>
    </row>
    <row r="444" spans="1:11" x14ac:dyDescent="0.2">
      <c r="A444" s="49" t="s">
        <v>469</v>
      </c>
      <c r="B444" s="49" t="s">
        <v>463</v>
      </c>
      <c r="C444" s="12" t="s">
        <v>573</v>
      </c>
      <c r="D444" s="12" t="s">
        <v>573</v>
      </c>
      <c r="E444" s="12" t="s">
        <v>573</v>
      </c>
      <c r="H444" s="82" t="s">
        <v>564</v>
      </c>
      <c r="K444" s="82" t="s">
        <v>546</v>
      </c>
    </row>
    <row r="445" spans="1:11" x14ac:dyDescent="0.2">
      <c r="A445" s="49" t="s">
        <v>470</v>
      </c>
      <c r="B445" s="49" t="s">
        <v>463</v>
      </c>
      <c r="C445" s="12">
        <v>41.750865051903112</v>
      </c>
      <c r="D445" s="12">
        <v>50.627423469387757</v>
      </c>
      <c r="E445" s="12">
        <v>60.08277843060452</v>
      </c>
      <c r="H445" s="82" t="s">
        <v>520</v>
      </c>
      <c r="K445" s="82" t="s">
        <v>542</v>
      </c>
    </row>
    <row r="446" spans="1:11" x14ac:dyDescent="0.2">
      <c r="A446" s="49" t="s">
        <v>171</v>
      </c>
      <c r="B446" s="49" t="s">
        <v>172</v>
      </c>
      <c r="C446" s="12">
        <v>194.35705959492932</v>
      </c>
      <c r="D446" s="12">
        <v>197.21237135895851</v>
      </c>
      <c r="E446" s="12">
        <v>204.30616612259703</v>
      </c>
      <c r="H446" s="82" t="s">
        <v>561</v>
      </c>
      <c r="K446" s="82" t="s">
        <v>541</v>
      </c>
    </row>
    <row r="447" spans="1:11" x14ac:dyDescent="0.2">
      <c r="A447" s="49" t="s">
        <v>471</v>
      </c>
      <c r="B447" s="49" t="s">
        <v>172</v>
      </c>
      <c r="C447" s="12">
        <v>94.10160618074616</v>
      </c>
      <c r="D447" s="12">
        <v>100.89349618013671</v>
      </c>
      <c r="E447" s="12">
        <v>104.72173385874507</v>
      </c>
      <c r="H447" s="82" t="s">
        <v>520</v>
      </c>
      <c r="K447" s="82" t="s">
        <v>542</v>
      </c>
    </row>
    <row r="448" spans="1:11" x14ac:dyDescent="0.2">
      <c r="A448" s="49" t="s">
        <v>173</v>
      </c>
      <c r="B448" s="49" t="s">
        <v>172</v>
      </c>
      <c r="C448" s="12">
        <v>70.174960553465226</v>
      </c>
      <c r="D448" s="12">
        <v>68.330624332793832</v>
      </c>
      <c r="E448" s="12">
        <v>76.544810455061508</v>
      </c>
      <c r="H448" s="82" t="s">
        <v>520</v>
      </c>
      <c r="K448" s="82" t="s">
        <v>542</v>
      </c>
    </row>
    <row r="449" spans="1:11" x14ac:dyDescent="0.2">
      <c r="A449" s="49" t="s">
        <v>472</v>
      </c>
      <c r="B449" s="49" t="s">
        <v>172</v>
      </c>
      <c r="C449" s="12">
        <v>37.896997638592154</v>
      </c>
      <c r="D449" s="12">
        <v>35.608402263822377</v>
      </c>
      <c r="E449" s="12">
        <v>24.673428207306713</v>
      </c>
      <c r="H449" s="82" t="s">
        <v>520</v>
      </c>
      <c r="K449" s="82" t="s">
        <v>542</v>
      </c>
    </row>
    <row r="450" spans="1:11" x14ac:dyDescent="0.2">
      <c r="A450" s="49" t="s">
        <v>473</v>
      </c>
      <c r="B450" s="49" t="s">
        <v>172</v>
      </c>
      <c r="C450" s="12">
        <v>21.220396542261252</v>
      </c>
      <c r="D450" s="12">
        <v>17.928918881885448</v>
      </c>
      <c r="E450" s="12">
        <v>21.879817978062281</v>
      </c>
      <c r="H450" s="82" t="s">
        <v>520</v>
      </c>
      <c r="K450" s="82" t="s">
        <v>542</v>
      </c>
    </row>
    <row r="451" spans="1:11" x14ac:dyDescent="0.2">
      <c r="A451" s="49" t="s">
        <v>474</v>
      </c>
      <c r="B451" s="49" t="s">
        <v>172</v>
      </c>
      <c r="C451" s="12">
        <v>113.54124375869689</v>
      </c>
      <c r="D451" s="12">
        <v>95.158238782747503</v>
      </c>
      <c r="E451" s="12">
        <v>96.167478012691404</v>
      </c>
      <c r="H451" s="82" t="s">
        <v>520</v>
      </c>
      <c r="K451" s="82" t="s">
        <v>542</v>
      </c>
    </row>
    <row r="452" spans="1:11" x14ac:dyDescent="0.2">
      <c r="A452" s="49" t="s">
        <v>174</v>
      </c>
      <c r="B452" s="49" t="s">
        <v>172</v>
      </c>
      <c r="C452" s="12">
        <v>1.2707928414569503</v>
      </c>
      <c r="D452" s="12" t="s">
        <v>573</v>
      </c>
      <c r="E452" s="12" t="s">
        <v>573</v>
      </c>
      <c r="H452" s="82" t="s">
        <v>564</v>
      </c>
      <c r="K452" s="82" t="s">
        <v>546</v>
      </c>
    </row>
    <row r="453" spans="1:11" x14ac:dyDescent="0.2">
      <c r="A453" s="49" t="s">
        <v>175</v>
      </c>
      <c r="B453" s="49" t="s">
        <v>176</v>
      </c>
      <c r="C453" s="12">
        <v>41.404984423676012</v>
      </c>
      <c r="D453" s="12">
        <v>36.547076855703963</v>
      </c>
      <c r="E453" s="12">
        <v>41.786107810305715</v>
      </c>
      <c r="H453" s="82" t="s">
        <v>563</v>
      </c>
      <c r="K453" s="82" t="s">
        <v>543</v>
      </c>
    </row>
    <row r="454" spans="1:11" x14ac:dyDescent="0.2">
      <c r="A454" s="49" t="s">
        <v>475</v>
      </c>
      <c r="B454" s="49" t="s">
        <v>176</v>
      </c>
      <c r="C454" s="12">
        <v>52.353951428954787</v>
      </c>
      <c r="D454" s="12">
        <v>52.404743390357702</v>
      </c>
      <c r="E454" s="12">
        <v>69.155070084606649</v>
      </c>
      <c r="H454" s="82" t="s">
        <v>565</v>
      </c>
      <c r="K454" s="82" t="s">
        <v>544</v>
      </c>
    </row>
    <row r="455" spans="1:11" x14ac:dyDescent="0.2">
      <c r="A455" s="49" t="s">
        <v>476</v>
      </c>
      <c r="B455" s="49" t="s">
        <v>176</v>
      </c>
      <c r="C455" s="12">
        <v>296.23543420940717</v>
      </c>
      <c r="D455" s="12">
        <v>311.99469364065999</v>
      </c>
      <c r="E455" s="12">
        <v>408.12151027917764</v>
      </c>
      <c r="H455" s="82" t="s">
        <v>520</v>
      </c>
      <c r="K455" s="82" t="s">
        <v>542</v>
      </c>
    </row>
    <row r="456" spans="1:11" x14ac:dyDescent="0.2">
      <c r="A456" s="49" t="s">
        <v>477</v>
      </c>
      <c r="B456" s="49" t="s">
        <v>176</v>
      </c>
      <c r="C456" s="12">
        <v>34.217769271939929</v>
      </c>
      <c r="D456" s="12">
        <v>33.407699177138483</v>
      </c>
      <c r="E456" s="12">
        <v>30.259819750349415</v>
      </c>
      <c r="H456" s="82" t="s">
        <v>520</v>
      </c>
      <c r="K456" s="82" t="s">
        <v>542</v>
      </c>
    </row>
    <row r="457" spans="1:11" x14ac:dyDescent="0.2">
      <c r="A457" s="49" t="s">
        <v>478</v>
      </c>
      <c r="B457" s="49" t="s">
        <v>176</v>
      </c>
      <c r="C457" s="12">
        <v>74.901082607672393</v>
      </c>
      <c r="D457" s="12">
        <v>86.523441442267995</v>
      </c>
      <c r="E457" s="12">
        <v>97.820715752555429</v>
      </c>
      <c r="H457" s="82" t="s">
        <v>520</v>
      </c>
      <c r="K457" s="82" t="s">
        <v>542</v>
      </c>
    </row>
    <row r="458" spans="1:11" x14ac:dyDescent="0.2">
      <c r="A458" s="49" t="s">
        <v>177</v>
      </c>
      <c r="B458" s="49" t="s">
        <v>176</v>
      </c>
      <c r="C458" s="12">
        <v>59.592006244945637</v>
      </c>
      <c r="D458" s="12">
        <v>63.960294249473357</v>
      </c>
      <c r="E458" s="12">
        <v>66.74431316725979</v>
      </c>
      <c r="H458" s="82" t="s">
        <v>520</v>
      </c>
      <c r="K458" s="82" t="s">
        <v>542</v>
      </c>
    </row>
    <row r="459" spans="1:11" x14ac:dyDescent="0.2">
      <c r="A459" s="49" t="s">
        <v>479</v>
      </c>
      <c r="B459" s="49" t="s">
        <v>176</v>
      </c>
      <c r="C459" s="12">
        <v>54.855325288562433</v>
      </c>
      <c r="D459" s="12">
        <v>59.374903673259695</v>
      </c>
      <c r="E459" s="12">
        <v>86.651363348129365</v>
      </c>
      <c r="H459" s="82" t="s">
        <v>520</v>
      </c>
      <c r="K459" s="82" t="s">
        <v>542</v>
      </c>
    </row>
    <row r="460" spans="1:11" x14ac:dyDescent="0.2">
      <c r="A460" s="49" t="s">
        <v>176</v>
      </c>
      <c r="B460" s="49" t="s">
        <v>176</v>
      </c>
      <c r="C460" s="12">
        <v>88.274476156069369</v>
      </c>
      <c r="D460" s="12">
        <v>44.057506584723441</v>
      </c>
      <c r="E460" s="12">
        <v>46.347005884389063</v>
      </c>
      <c r="H460" s="82" t="s">
        <v>564</v>
      </c>
      <c r="K460" s="82" t="s">
        <v>546</v>
      </c>
    </row>
    <row r="461" spans="1:11" x14ac:dyDescent="0.2">
      <c r="A461" s="49" t="s">
        <v>480</v>
      </c>
      <c r="B461" s="49" t="s">
        <v>176</v>
      </c>
      <c r="C461" s="12">
        <v>80.739560599447117</v>
      </c>
      <c r="D461" s="12">
        <v>144.86756949394155</v>
      </c>
      <c r="E461" s="12">
        <v>79.943987397164364</v>
      </c>
      <c r="H461" s="82" t="s">
        <v>563</v>
      </c>
      <c r="K461" s="82" t="s">
        <v>543</v>
      </c>
    </row>
    <row r="462" spans="1:11" x14ac:dyDescent="0.2">
      <c r="A462" s="49" t="s">
        <v>178</v>
      </c>
      <c r="B462" s="49" t="s">
        <v>179</v>
      </c>
      <c r="C462" s="12">
        <v>40.715757512302375</v>
      </c>
      <c r="D462" s="12">
        <v>39.208107436990439</v>
      </c>
      <c r="E462" s="12">
        <v>44.076025045445363</v>
      </c>
      <c r="H462" s="82" t="s">
        <v>520</v>
      </c>
      <c r="K462" s="82" t="s">
        <v>542</v>
      </c>
    </row>
    <row r="463" spans="1:11" x14ac:dyDescent="0.2">
      <c r="A463" s="49" t="s">
        <v>481</v>
      </c>
      <c r="B463" s="49" t="s">
        <v>179</v>
      </c>
      <c r="C463" s="12">
        <v>17.601500736969047</v>
      </c>
      <c r="D463" s="12">
        <v>11.197596278108039</v>
      </c>
      <c r="E463" s="12">
        <v>12.12822751652738</v>
      </c>
      <c r="H463" s="82" t="s">
        <v>563</v>
      </c>
      <c r="K463" s="82" t="s">
        <v>543</v>
      </c>
    </row>
    <row r="464" spans="1:11" x14ac:dyDescent="0.2">
      <c r="A464" s="49" t="s">
        <v>180</v>
      </c>
      <c r="B464" s="49" t="s">
        <v>179</v>
      </c>
      <c r="C464" s="12">
        <v>44.087183270224713</v>
      </c>
      <c r="D464" s="12">
        <v>15.858042950132596</v>
      </c>
      <c r="E464" s="12">
        <v>53.975255691191023</v>
      </c>
      <c r="H464" s="82" t="s">
        <v>520</v>
      </c>
      <c r="K464" s="82" t="s">
        <v>542</v>
      </c>
    </row>
    <row r="465" spans="1:11" x14ac:dyDescent="0.2">
      <c r="A465" s="49" t="s">
        <v>482</v>
      </c>
      <c r="B465" s="49" t="s">
        <v>179</v>
      </c>
      <c r="C465" s="12">
        <v>22.57449219771598</v>
      </c>
      <c r="D465" s="12">
        <v>24.791966782476063</v>
      </c>
      <c r="E465" s="12">
        <v>27.660845118418809</v>
      </c>
      <c r="H465" s="82" t="s">
        <v>520</v>
      </c>
      <c r="K465" s="82" t="s">
        <v>542</v>
      </c>
    </row>
    <row r="466" spans="1:11" x14ac:dyDescent="0.2">
      <c r="A466" s="49" t="s">
        <v>483</v>
      </c>
      <c r="B466" s="49" t="s">
        <v>179</v>
      </c>
      <c r="C466" s="12">
        <v>29.343487026647967</v>
      </c>
      <c r="D466" s="12">
        <v>27.493054364602983</v>
      </c>
      <c r="E466" s="12">
        <v>31.207333977401603</v>
      </c>
      <c r="H466" s="82" t="s">
        <v>520</v>
      </c>
      <c r="K466" s="82" t="s">
        <v>542</v>
      </c>
    </row>
    <row r="467" spans="1:11" x14ac:dyDescent="0.2">
      <c r="A467" s="49" t="s">
        <v>484</v>
      </c>
      <c r="B467" s="49" t="s">
        <v>179</v>
      </c>
      <c r="C467" s="12">
        <v>79.138647019423985</v>
      </c>
      <c r="D467" s="12">
        <v>132.43784999338595</v>
      </c>
      <c r="E467" s="12">
        <v>168.95446894462211</v>
      </c>
      <c r="H467" s="82" t="s">
        <v>520</v>
      </c>
      <c r="K467" s="82" t="s">
        <v>542</v>
      </c>
    </row>
    <row r="468" spans="1:11" x14ac:dyDescent="0.2">
      <c r="A468" s="49" t="s">
        <v>485</v>
      </c>
      <c r="B468" s="49" t="s">
        <v>179</v>
      </c>
      <c r="C468" s="12">
        <v>47.878398973289485</v>
      </c>
      <c r="D468" s="12">
        <v>47.852360957059105</v>
      </c>
      <c r="E468" s="12">
        <v>50.916383600600362</v>
      </c>
      <c r="H468" s="82" t="s">
        <v>563</v>
      </c>
      <c r="K468" s="82" t="s">
        <v>543</v>
      </c>
    </row>
    <row r="469" spans="1:11" x14ac:dyDescent="0.2">
      <c r="A469" s="49" t="s">
        <v>181</v>
      </c>
      <c r="B469" s="49" t="s">
        <v>179</v>
      </c>
      <c r="C469" s="12">
        <v>45.355938810624799</v>
      </c>
      <c r="D469" s="12">
        <v>49.287234042553195</v>
      </c>
      <c r="E469" s="12">
        <v>48.131299431993661</v>
      </c>
      <c r="H469" s="82" t="s">
        <v>520</v>
      </c>
      <c r="K469" s="82" t="s">
        <v>542</v>
      </c>
    </row>
    <row r="470" spans="1:11" x14ac:dyDescent="0.2">
      <c r="A470" s="49" t="s">
        <v>182</v>
      </c>
      <c r="B470" s="49" t="s">
        <v>179</v>
      </c>
      <c r="C470" s="12">
        <v>17.270332819043421</v>
      </c>
      <c r="D470" s="12">
        <v>32.784566619302659</v>
      </c>
      <c r="E470" s="12">
        <v>13.445494505494505</v>
      </c>
      <c r="H470" s="82" t="s">
        <v>563</v>
      </c>
      <c r="K470" s="82" t="s">
        <v>543</v>
      </c>
    </row>
    <row r="471" spans="1:11" x14ac:dyDescent="0.2">
      <c r="A471" s="49" t="s">
        <v>486</v>
      </c>
      <c r="B471" s="49" t="s">
        <v>487</v>
      </c>
      <c r="C471" s="12">
        <v>52.038917674150838</v>
      </c>
      <c r="D471" s="12">
        <v>235.97437649470447</v>
      </c>
      <c r="E471" s="12">
        <v>58.532126696832577</v>
      </c>
      <c r="H471" s="82" t="s">
        <v>520</v>
      </c>
      <c r="K471" s="82" t="s">
        <v>542</v>
      </c>
    </row>
    <row r="472" spans="1:11" x14ac:dyDescent="0.2">
      <c r="A472" s="49" t="s">
        <v>488</v>
      </c>
      <c r="B472" s="49" t="s">
        <v>487</v>
      </c>
      <c r="C472" s="12">
        <v>47.305717689100653</v>
      </c>
      <c r="D472" s="12">
        <v>46.824910820451841</v>
      </c>
      <c r="E472" s="12">
        <v>48.949878583274106</v>
      </c>
      <c r="H472" s="82" t="s">
        <v>520</v>
      </c>
      <c r="K472" s="82" t="s">
        <v>542</v>
      </c>
    </row>
    <row r="473" spans="1:11" x14ac:dyDescent="0.2">
      <c r="A473" s="49" t="s">
        <v>489</v>
      </c>
      <c r="B473" s="49" t="s">
        <v>490</v>
      </c>
      <c r="C473" s="12">
        <v>36.967245723378859</v>
      </c>
      <c r="D473" s="12">
        <v>42.667864271457084</v>
      </c>
      <c r="E473" s="12">
        <v>55.479710144927537</v>
      </c>
      <c r="H473" s="82" t="s">
        <v>520</v>
      </c>
      <c r="K473" s="82" t="s">
        <v>542</v>
      </c>
    </row>
    <row r="474" spans="1:11" x14ac:dyDescent="0.2">
      <c r="A474" s="49" t="s">
        <v>491</v>
      </c>
      <c r="B474" s="49" t="s">
        <v>490</v>
      </c>
      <c r="C474" s="12">
        <v>27.040776558891455</v>
      </c>
      <c r="D474" s="12">
        <v>32.304372925386062</v>
      </c>
      <c r="E474" s="12">
        <v>31.611578947368422</v>
      </c>
      <c r="H474" s="82" t="s">
        <v>520</v>
      </c>
      <c r="K474" s="82" t="s">
        <v>542</v>
      </c>
    </row>
    <row r="475" spans="1:11" x14ac:dyDescent="0.2">
      <c r="A475" s="49" t="s">
        <v>490</v>
      </c>
      <c r="B475" s="49" t="s">
        <v>490</v>
      </c>
      <c r="C475" s="12">
        <v>13.055555555555555</v>
      </c>
      <c r="D475" s="12">
        <v>1.5069767441860464</v>
      </c>
      <c r="E475" s="12">
        <v>15.381995133819951</v>
      </c>
      <c r="H475" s="82" t="s">
        <v>572</v>
      </c>
      <c r="K475" s="82" t="s">
        <v>553</v>
      </c>
    </row>
    <row r="476" spans="1:11" x14ac:dyDescent="0.2">
      <c r="A476" s="49" t="s">
        <v>183</v>
      </c>
      <c r="B476" s="49" t="s">
        <v>184</v>
      </c>
      <c r="C476" s="12">
        <v>66.456191517802893</v>
      </c>
      <c r="D476" s="12">
        <v>71.57548345595626</v>
      </c>
      <c r="E476" s="12">
        <v>72.652479469361964</v>
      </c>
      <c r="H476" s="82" t="s">
        <v>520</v>
      </c>
      <c r="K476" s="82" t="s">
        <v>542</v>
      </c>
    </row>
    <row r="477" spans="1:11" x14ac:dyDescent="0.2">
      <c r="A477" s="49" t="s">
        <v>185</v>
      </c>
      <c r="B477" s="49" t="s">
        <v>184</v>
      </c>
      <c r="C477" s="12">
        <v>44.196773030466922</v>
      </c>
      <c r="D477" s="12">
        <v>38.612319813770256</v>
      </c>
      <c r="E477" s="12">
        <v>26.412470459916378</v>
      </c>
      <c r="H477" s="82" t="s">
        <v>520</v>
      </c>
      <c r="K477" s="82" t="s">
        <v>542</v>
      </c>
    </row>
    <row r="478" spans="1:11" x14ac:dyDescent="0.2">
      <c r="A478" s="49" t="s">
        <v>186</v>
      </c>
      <c r="B478" s="49" t="s">
        <v>184</v>
      </c>
      <c r="C478" s="12">
        <v>16.226511097464691</v>
      </c>
      <c r="D478" s="12">
        <v>12.424801188499519</v>
      </c>
      <c r="E478" s="12">
        <v>13.660063391442156</v>
      </c>
      <c r="H478" s="82" t="s">
        <v>561</v>
      </c>
      <c r="K478" s="82" t="s">
        <v>541</v>
      </c>
    </row>
    <row r="479" spans="1:11" x14ac:dyDescent="0.2">
      <c r="A479" s="49" t="s">
        <v>187</v>
      </c>
      <c r="B479" s="49" t="s">
        <v>184</v>
      </c>
      <c r="C479" s="12">
        <v>20.492678064862378</v>
      </c>
      <c r="D479" s="12">
        <v>19.285670870688346</v>
      </c>
      <c r="E479" s="12">
        <v>20.255277736188052</v>
      </c>
      <c r="H479" s="82" t="s">
        <v>520</v>
      </c>
      <c r="K479" s="82" t="s">
        <v>542</v>
      </c>
    </row>
    <row r="480" spans="1:11" x14ac:dyDescent="0.2">
      <c r="A480" s="49" t="s">
        <v>188</v>
      </c>
      <c r="B480" s="49" t="s">
        <v>184</v>
      </c>
      <c r="C480" s="12">
        <v>71.610939215490575</v>
      </c>
      <c r="D480" s="12">
        <v>75.970229283858018</v>
      </c>
      <c r="E480" s="12">
        <v>82.589993362097573</v>
      </c>
      <c r="H480" s="82" t="s">
        <v>561</v>
      </c>
      <c r="K480" s="82" t="s">
        <v>541</v>
      </c>
    </row>
    <row r="481" spans="1:11" x14ac:dyDescent="0.2">
      <c r="A481" s="49" t="s">
        <v>184</v>
      </c>
      <c r="B481" s="49" t="s">
        <v>184</v>
      </c>
      <c r="C481" s="12">
        <v>45.237308603365797</v>
      </c>
      <c r="D481" s="12">
        <v>45.864493346670301</v>
      </c>
      <c r="E481" s="12">
        <v>45.561888691445041</v>
      </c>
      <c r="H481" s="82" t="s">
        <v>561</v>
      </c>
      <c r="K481" s="82" t="s">
        <v>541</v>
      </c>
    </row>
    <row r="482" spans="1:11" x14ac:dyDescent="0.2">
      <c r="A482" s="49" t="s">
        <v>492</v>
      </c>
      <c r="B482" s="49" t="s">
        <v>184</v>
      </c>
      <c r="C482" s="12">
        <v>45.313289649658927</v>
      </c>
      <c r="D482" s="12">
        <v>44.577110520675838</v>
      </c>
      <c r="E482" s="12">
        <v>47.571693184860393</v>
      </c>
      <c r="H482" s="82" t="s">
        <v>520</v>
      </c>
      <c r="K482" s="82" t="s">
        <v>542</v>
      </c>
    </row>
    <row r="483" spans="1:11" x14ac:dyDescent="0.2">
      <c r="A483" s="49" t="s">
        <v>189</v>
      </c>
      <c r="B483" s="49" t="s">
        <v>184</v>
      </c>
      <c r="C483" s="12">
        <v>13.167163791985475</v>
      </c>
      <c r="D483" s="12">
        <v>19.793475468790135</v>
      </c>
      <c r="E483" s="12">
        <v>32.848941832467368</v>
      </c>
      <c r="H483" s="82" t="s">
        <v>566</v>
      </c>
      <c r="K483" s="82" t="s">
        <v>545</v>
      </c>
    </row>
    <row r="484" spans="1:11" x14ac:dyDescent="0.2">
      <c r="A484" s="49" t="s">
        <v>493</v>
      </c>
      <c r="B484" s="49" t="s">
        <v>494</v>
      </c>
      <c r="C484" s="12" t="s">
        <v>573</v>
      </c>
      <c r="D484" s="12">
        <v>5.8194274028629858</v>
      </c>
      <c r="E484" s="12">
        <v>6.6971498872257538</v>
      </c>
      <c r="H484" s="82" t="s">
        <v>564</v>
      </c>
      <c r="K484" s="82" t="s">
        <v>546</v>
      </c>
    </row>
    <row r="485" spans="1:11" x14ac:dyDescent="0.2">
      <c r="A485" s="49" t="s">
        <v>495</v>
      </c>
      <c r="B485" s="49" t="s">
        <v>190</v>
      </c>
      <c r="C485" s="12">
        <v>1.625639900541173</v>
      </c>
      <c r="D485" s="12" t="s">
        <v>573</v>
      </c>
      <c r="E485" s="12" t="s">
        <v>573</v>
      </c>
      <c r="H485" s="82" t="s">
        <v>570</v>
      </c>
      <c r="K485" s="82" t="s">
        <v>543</v>
      </c>
    </row>
    <row r="486" spans="1:11" x14ac:dyDescent="0.2">
      <c r="A486" s="49" t="s">
        <v>496</v>
      </c>
      <c r="B486" s="49" t="s">
        <v>190</v>
      </c>
      <c r="C486" s="12">
        <v>55.987278481012659</v>
      </c>
      <c r="D486" s="12">
        <v>57.519024634864913</v>
      </c>
      <c r="E486" s="12">
        <v>59.834348508634221</v>
      </c>
      <c r="H486" s="82" t="s">
        <v>520</v>
      </c>
      <c r="K486" s="82" t="s">
        <v>542</v>
      </c>
    </row>
    <row r="487" spans="1:11" x14ac:dyDescent="0.2">
      <c r="A487" s="49" t="s">
        <v>497</v>
      </c>
      <c r="B487" s="49" t="s">
        <v>190</v>
      </c>
      <c r="C487" s="12">
        <v>171.46709737215136</v>
      </c>
      <c r="D487" s="12">
        <v>168.67619587517547</v>
      </c>
      <c r="E487" s="12">
        <v>131.27963263101026</v>
      </c>
      <c r="H487" s="82" t="s">
        <v>565</v>
      </c>
      <c r="K487" s="82" t="s">
        <v>544</v>
      </c>
    </row>
    <row r="488" spans="1:11" x14ac:dyDescent="0.2">
      <c r="A488" s="49" t="s">
        <v>498</v>
      </c>
      <c r="B488" s="49" t="s">
        <v>190</v>
      </c>
      <c r="C488" s="12">
        <v>214.58918989661038</v>
      </c>
      <c r="D488" s="12">
        <v>131.42219038937361</v>
      </c>
      <c r="E488" s="12">
        <v>194.9925344317158</v>
      </c>
      <c r="H488" s="82" t="s">
        <v>565</v>
      </c>
      <c r="K488" s="82" t="s">
        <v>544</v>
      </c>
    </row>
    <row r="489" spans="1:11" x14ac:dyDescent="0.2">
      <c r="A489" s="49" t="s">
        <v>499</v>
      </c>
      <c r="B489" s="49" t="s">
        <v>190</v>
      </c>
      <c r="C489" s="12">
        <v>94.729401573806868</v>
      </c>
      <c r="D489" s="12">
        <v>108.97995147676259</v>
      </c>
      <c r="E489" s="12">
        <v>119.70236183705849</v>
      </c>
      <c r="H489" s="82" t="s">
        <v>561</v>
      </c>
      <c r="K489" s="82" t="s">
        <v>541</v>
      </c>
    </row>
    <row r="490" spans="1:11" x14ac:dyDescent="0.2">
      <c r="A490" s="49" t="s">
        <v>191</v>
      </c>
      <c r="B490" s="49" t="s">
        <v>190</v>
      </c>
      <c r="C490" s="12">
        <v>10.462654464172747</v>
      </c>
      <c r="D490" s="12">
        <v>14.770111580091102</v>
      </c>
      <c r="E490" s="12">
        <v>4.6230978491881327</v>
      </c>
      <c r="H490" s="82" t="s">
        <v>563</v>
      </c>
      <c r="K490" s="82" t="s">
        <v>543</v>
      </c>
    </row>
    <row r="491" spans="1:11" x14ac:dyDescent="0.2">
      <c r="A491" s="49" t="s">
        <v>192</v>
      </c>
      <c r="B491" s="49" t="s">
        <v>190</v>
      </c>
      <c r="C491" s="12">
        <v>83.046171850384837</v>
      </c>
      <c r="D491" s="12">
        <v>93.532933701210581</v>
      </c>
      <c r="E491" s="12">
        <v>108.70335582878802</v>
      </c>
      <c r="H491" s="82" t="s">
        <v>520</v>
      </c>
      <c r="K491" s="82" t="s">
        <v>542</v>
      </c>
    </row>
    <row r="492" spans="1:11" x14ac:dyDescent="0.2">
      <c r="A492" s="49" t="s">
        <v>500</v>
      </c>
      <c r="B492" s="49" t="s">
        <v>190</v>
      </c>
      <c r="C492" s="12">
        <v>25.819580824828563</v>
      </c>
      <c r="D492" s="12">
        <v>39.663176825743463</v>
      </c>
      <c r="E492" s="12">
        <v>59.11501348321908</v>
      </c>
      <c r="H492" s="82" t="s">
        <v>520</v>
      </c>
      <c r="K492" s="82" t="s">
        <v>542</v>
      </c>
    </row>
    <row r="493" spans="1:11" x14ac:dyDescent="0.2">
      <c r="A493" s="49" t="s">
        <v>501</v>
      </c>
      <c r="B493" s="49" t="s">
        <v>190</v>
      </c>
      <c r="C493" s="12" t="s">
        <v>573</v>
      </c>
      <c r="D493" s="12" t="s">
        <v>573</v>
      </c>
      <c r="E493" s="12" t="s">
        <v>573</v>
      </c>
      <c r="H493" s="82" t="s">
        <v>566</v>
      </c>
      <c r="K493" s="82" t="s">
        <v>545</v>
      </c>
    </row>
    <row r="494" spans="1:11" x14ac:dyDescent="0.2">
      <c r="A494" s="49" t="s">
        <v>502</v>
      </c>
      <c r="B494" s="49" t="s">
        <v>190</v>
      </c>
      <c r="C494" s="12">
        <v>2.1642522895399301</v>
      </c>
      <c r="D494" s="12" t="s">
        <v>573</v>
      </c>
      <c r="E494" s="12">
        <v>2.2087420980726629</v>
      </c>
      <c r="H494" s="82" t="s">
        <v>570</v>
      </c>
      <c r="K494" s="82" t="s">
        <v>543</v>
      </c>
    </row>
    <row r="495" spans="1:11" x14ac:dyDescent="0.2">
      <c r="A495" s="49" t="s">
        <v>503</v>
      </c>
      <c r="B495" s="49" t="s">
        <v>193</v>
      </c>
      <c r="C495" s="12">
        <v>180.9154908877131</v>
      </c>
      <c r="D495" s="12">
        <v>184.4724906846763</v>
      </c>
      <c r="E495" s="12">
        <v>181.63254540502572</v>
      </c>
      <c r="H495" s="82" t="s">
        <v>520</v>
      </c>
      <c r="K495" s="82" t="s">
        <v>542</v>
      </c>
    </row>
    <row r="496" spans="1:11" x14ac:dyDescent="0.2">
      <c r="A496" s="49" t="s">
        <v>504</v>
      </c>
      <c r="B496" s="49" t="s">
        <v>193</v>
      </c>
      <c r="C496" s="12">
        <v>141.25013989927251</v>
      </c>
      <c r="D496" s="12">
        <v>151.09126156232114</v>
      </c>
      <c r="E496" s="12">
        <v>157.58296080577247</v>
      </c>
      <c r="H496" s="82" t="s">
        <v>520</v>
      </c>
      <c r="K496" s="82" t="s">
        <v>542</v>
      </c>
    </row>
    <row r="497" spans="1:11" x14ac:dyDescent="0.2">
      <c r="A497" s="49" t="s">
        <v>194</v>
      </c>
      <c r="B497" s="49" t="s">
        <v>193</v>
      </c>
      <c r="C497" s="12">
        <v>95.975175315568023</v>
      </c>
      <c r="D497" s="12">
        <v>88.929100383982444</v>
      </c>
      <c r="E497" s="12">
        <v>89.270999056222195</v>
      </c>
      <c r="H497" s="82" t="s">
        <v>520</v>
      </c>
      <c r="K497" s="82" t="s">
        <v>542</v>
      </c>
    </row>
    <row r="498" spans="1:11" x14ac:dyDescent="0.2">
      <c r="A498" s="49" t="s">
        <v>195</v>
      </c>
      <c r="B498" s="49" t="s">
        <v>193</v>
      </c>
      <c r="C498" s="12">
        <v>70.578955281225461</v>
      </c>
      <c r="D498" s="12">
        <v>73.434167411379207</v>
      </c>
      <c r="E498" s="12">
        <v>108.3496981357394</v>
      </c>
      <c r="H498" s="82" t="s">
        <v>561</v>
      </c>
      <c r="K498" s="82" t="s">
        <v>541</v>
      </c>
    </row>
    <row r="499" spans="1:11" x14ac:dyDescent="0.2">
      <c r="A499" s="49" t="s">
        <v>505</v>
      </c>
      <c r="B499" s="49" t="s">
        <v>196</v>
      </c>
      <c r="C499" s="12">
        <v>29.282525995434948</v>
      </c>
      <c r="D499" s="12">
        <v>49.549272069342756</v>
      </c>
      <c r="E499" s="12">
        <v>54.979488397877567</v>
      </c>
      <c r="H499" s="82" t="s">
        <v>520</v>
      </c>
      <c r="K499" s="82" t="s">
        <v>542</v>
      </c>
    </row>
    <row r="500" spans="1:11" x14ac:dyDescent="0.2">
      <c r="A500" s="49" t="s">
        <v>197</v>
      </c>
      <c r="B500" s="49" t="s">
        <v>196</v>
      </c>
      <c r="C500" s="12" t="s">
        <v>573</v>
      </c>
      <c r="D500" s="12">
        <v>14.510723477266229</v>
      </c>
      <c r="E500" s="12">
        <v>27.214150688630841</v>
      </c>
      <c r="H500" s="82" t="s">
        <v>563</v>
      </c>
      <c r="K500" s="82" t="s">
        <v>543</v>
      </c>
    </row>
    <row r="501" spans="1:11" x14ac:dyDescent="0.2">
      <c r="H501" s="76"/>
      <c r="K501" s="82"/>
    </row>
    <row r="502" spans="1:11" x14ac:dyDescent="0.2">
      <c r="H502" s="76"/>
      <c r="K502" s="82"/>
    </row>
    <row r="503" spans="1:11" x14ac:dyDescent="0.2">
      <c r="H503" s="76"/>
      <c r="K503" s="82"/>
    </row>
    <row r="504" spans="1:11" x14ac:dyDescent="0.2">
      <c r="K504" s="82"/>
    </row>
    <row r="505" spans="1:11" x14ac:dyDescent="0.2">
      <c r="K505" s="82"/>
    </row>
  </sheetData>
  <mergeCells count="2"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504"/>
  <sheetViews>
    <sheetView showGridLines="0" zoomScaleNormal="100" workbookViewId="0">
      <selection activeCell="A3" sqref="A3:XFD3"/>
    </sheetView>
  </sheetViews>
  <sheetFormatPr defaultRowHeight="12.75" x14ac:dyDescent="0.2"/>
  <cols>
    <col min="1" max="1" width="22.7109375" style="20" customWidth="1"/>
    <col min="2" max="2" width="20.140625" style="20" customWidth="1"/>
    <col min="3" max="7" width="9.140625" style="1"/>
    <col min="8" max="8" width="26" style="65" customWidth="1"/>
    <col min="9" max="11" width="9.140625" style="65"/>
    <col min="12" max="16384" width="9.140625" style="1"/>
  </cols>
  <sheetData>
    <row r="3" spans="1:6" x14ac:dyDescent="0.2">
      <c r="B3" s="19"/>
    </row>
    <row r="4" spans="1:6" x14ac:dyDescent="0.2">
      <c r="B4" s="19"/>
    </row>
    <row r="5" spans="1:6" ht="42.75" customHeight="1" x14ac:dyDescent="0.3">
      <c r="A5" s="132" t="s">
        <v>603</v>
      </c>
      <c r="B5" s="132"/>
      <c r="C5" s="132"/>
      <c r="D5" s="132"/>
      <c r="E5" s="132"/>
      <c r="F5" s="126"/>
    </row>
    <row r="6" spans="1:6" ht="30.75" customHeight="1" x14ac:dyDescent="0.25">
      <c r="A6" s="133" t="s">
        <v>596</v>
      </c>
      <c r="B6" s="133"/>
      <c r="C6" s="133"/>
      <c r="D6" s="133"/>
      <c r="E6" s="133"/>
      <c r="F6" s="127"/>
    </row>
    <row r="7" spans="1:6" x14ac:dyDescent="0.2">
      <c r="A7" s="131" t="s">
        <v>597</v>
      </c>
      <c r="B7" s="131"/>
      <c r="C7" s="131"/>
      <c r="D7" s="131"/>
      <c r="E7" s="131"/>
    </row>
    <row r="8" spans="1:6" ht="12.75" customHeight="1" x14ac:dyDescent="0.2">
      <c r="C8" s="50" t="s">
        <v>584</v>
      </c>
      <c r="D8" s="50" t="s">
        <v>585</v>
      </c>
      <c r="E8" s="50" t="s">
        <v>587</v>
      </c>
    </row>
    <row r="9" spans="1:6" ht="12.75" customHeight="1" x14ac:dyDescent="0.2">
      <c r="A9" s="22"/>
      <c r="B9" s="10" t="s">
        <v>513</v>
      </c>
      <c r="C9" s="4">
        <v>461</v>
      </c>
      <c r="D9" s="4">
        <v>458</v>
      </c>
      <c r="E9" s="4">
        <v>459</v>
      </c>
    </row>
    <row r="10" spans="1:6" x14ac:dyDescent="0.2">
      <c r="A10" s="22"/>
      <c r="B10" s="10" t="s">
        <v>507</v>
      </c>
      <c r="C10" s="13">
        <v>52.143988740622106</v>
      </c>
      <c r="D10" s="13">
        <v>55.090970391195441</v>
      </c>
      <c r="E10" s="13">
        <v>60.507227284202585</v>
      </c>
    </row>
    <row r="11" spans="1:6" ht="12.75" customHeight="1" x14ac:dyDescent="0.2">
      <c r="A11" s="22"/>
      <c r="B11" s="10" t="s">
        <v>508</v>
      </c>
      <c r="C11" s="13">
        <v>103.04632976020393</v>
      </c>
      <c r="D11" s="13">
        <v>116.96196505774371</v>
      </c>
      <c r="E11" s="13">
        <v>124.68975436841123</v>
      </c>
    </row>
    <row r="12" spans="1:6" x14ac:dyDescent="0.2">
      <c r="A12" s="22"/>
      <c r="B12" s="10" t="s">
        <v>509</v>
      </c>
      <c r="C12" s="13">
        <v>33.988355845365625</v>
      </c>
      <c r="D12" s="13">
        <v>36.347851388664466</v>
      </c>
      <c r="E12" s="13">
        <v>36.8178705364422</v>
      </c>
    </row>
    <row r="13" spans="1:6" x14ac:dyDescent="0.2">
      <c r="A13" s="22"/>
      <c r="B13" s="10" t="s">
        <v>510</v>
      </c>
      <c r="C13" s="13">
        <v>46.590815266765141</v>
      </c>
      <c r="D13" s="13">
        <v>51.620335389981527</v>
      </c>
      <c r="E13" s="13">
        <v>50.856763314589102</v>
      </c>
    </row>
    <row r="14" spans="1:6" ht="12.75" customHeight="1" x14ac:dyDescent="0.2">
      <c r="A14" s="22"/>
      <c r="B14" s="10" t="s">
        <v>511</v>
      </c>
      <c r="C14" s="13">
        <v>-146.84374802352792</v>
      </c>
      <c r="D14" s="13">
        <v>-175.20020909566128</v>
      </c>
      <c r="E14" s="13">
        <v>-166.5097660442155</v>
      </c>
    </row>
    <row r="15" spans="1:6" ht="12.75" customHeight="1" x14ac:dyDescent="0.2">
      <c r="A15" s="22"/>
      <c r="B15" s="10" t="s">
        <v>512</v>
      </c>
      <c r="C15" s="16">
        <v>1392.5692956050573</v>
      </c>
      <c r="D15" s="16">
        <v>1529.6613272311213</v>
      </c>
      <c r="E15" s="16">
        <v>1698.2546296296296</v>
      </c>
    </row>
    <row r="16" spans="1:6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H18" s="42" t="s">
        <v>516</v>
      </c>
      <c r="I18" s="82"/>
      <c r="J18" s="82"/>
      <c r="K18" s="82"/>
    </row>
    <row r="19" spans="1:11" x14ac:dyDescent="0.2">
      <c r="A19" s="49" t="s">
        <v>2</v>
      </c>
      <c r="B19" s="49" t="s">
        <v>2</v>
      </c>
      <c r="C19" s="12">
        <v>48.686248806872413</v>
      </c>
      <c r="D19" s="12">
        <v>25.806601321278674</v>
      </c>
      <c r="E19" s="12">
        <v>28.944752635029502</v>
      </c>
      <c r="H19" s="82" t="s">
        <v>561</v>
      </c>
      <c r="I19" s="82"/>
      <c r="J19" s="82"/>
      <c r="K19" s="82" t="s">
        <v>541</v>
      </c>
    </row>
    <row r="20" spans="1:11" x14ac:dyDescent="0.2">
      <c r="A20" s="49" t="s">
        <v>3</v>
      </c>
      <c r="B20" s="49" t="s">
        <v>2</v>
      </c>
      <c r="C20" s="12">
        <v>37.555025206478604</v>
      </c>
      <c r="D20" s="12">
        <v>42.554400881750908</v>
      </c>
      <c r="E20" s="12">
        <v>68.47625431856855</v>
      </c>
      <c r="H20" s="82" t="s">
        <v>561</v>
      </c>
      <c r="K20" s="82" t="s">
        <v>541</v>
      </c>
    </row>
    <row r="21" spans="1:11" x14ac:dyDescent="0.2">
      <c r="A21" s="49" t="s">
        <v>4</v>
      </c>
      <c r="B21" s="49" t="s">
        <v>2</v>
      </c>
      <c r="C21" s="12">
        <v>65.407953603976807</v>
      </c>
      <c r="D21" s="12">
        <v>49.36449940102073</v>
      </c>
      <c r="E21" s="12">
        <v>-88.402236312921644</v>
      </c>
      <c r="H21" s="82" t="s">
        <v>561</v>
      </c>
      <c r="K21" s="82" t="s">
        <v>541</v>
      </c>
    </row>
    <row r="22" spans="1:11" x14ac:dyDescent="0.2">
      <c r="A22" s="49" t="s">
        <v>207</v>
      </c>
      <c r="B22" s="49" t="s">
        <v>2</v>
      </c>
      <c r="C22" s="12">
        <v>-85.610031907682639</v>
      </c>
      <c r="D22" s="12">
        <v>-94.887968248446413</v>
      </c>
      <c r="E22" s="12">
        <v>-36.98247053904641</v>
      </c>
      <c r="H22" s="82" t="s">
        <v>561</v>
      </c>
      <c r="K22" s="82" t="s">
        <v>541</v>
      </c>
    </row>
    <row r="23" spans="1:11" x14ac:dyDescent="0.2">
      <c r="A23" s="49" t="s">
        <v>5</v>
      </c>
      <c r="B23" s="49" t="s">
        <v>2</v>
      </c>
      <c r="C23" s="12">
        <v>-30.028428511879952</v>
      </c>
      <c r="D23" s="12">
        <v>-41.309738202434552</v>
      </c>
      <c r="E23" s="12">
        <v>-63.177029869583507</v>
      </c>
      <c r="H23" s="82" t="s">
        <v>520</v>
      </c>
      <c r="K23" s="82" t="s">
        <v>542</v>
      </c>
    </row>
    <row r="24" spans="1:11" x14ac:dyDescent="0.2">
      <c r="A24" s="49" t="s">
        <v>208</v>
      </c>
      <c r="B24" s="49" t="s">
        <v>2</v>
      </c>
      <c r="C24" s="12">
        <v>26.458581488116362</v>
      </c>
      <c r="D24" s="12">
        <v>40.285606887558984</v>
      </c>
      <c r="E24" s="12">
        <v>-11.030314107305662</v>
      </c>
      <c r="H24" s="82" t="s">
        <v>520</v>
      </c>
      <c r="K24" s="82" t="s">
        <v>542</v>
      </c>
    </row>
    <row r="25" spans="1:11" x14ac:dyDescent="0.2">
      <c r="A25" s="49" t="s">
        <v>6</v>
      </c>
      <c r="B25" s="49" t="s">
        <v>2</v>
      </c>
      <c r="C25" s="12">
        <v>-13.691270013316403</v>
      </c>
      <c r="D25" s="12">
        <v>-19.289717953465409</v>
      </c>
      <c r="E25" s="12">
        <v>-28.083771866552095</v>
      </c>
      <c r="H25" s="82" t="s">
        <v>562</v>
      </c>
      <c r="K25" s="82" t="s">
        <v>542</v>
      </c>
    </row>
    <row r="26" spans="1:11" x14ac:dyDescent="0.2">
      <c r="A26" s="49" t="s">
        <v>209</v>
      </c>
      <c r="B26" s="49" t="s">
        <v>2</v>
      </c>
      <c r="C26" s="12">
        <v>-28.133316381807326</v>
      </c>
      <c r="D26" s="12">
        <v>-52.969719180404987</v>
      </c>
      <c r="E26" s="12">
        <v>-35.809587100034051</v>
      </c>
      <c r="H26" s="82" t="s">
        <v>562</v>
      </c>
      <c r="K26" s="82" t="s">
        <v>542</v>
      </c>
    </row>
    <row r="27" spans="1:11" x14ac:dyDescent="0.2">
      <c r="A27" s="49" t="s">
        <v>210</v>
      </c>
      <c r="B27" s="49" t="s">
        <v>2</v>
      </c>
      <c r="C27" s="12">
        <v>38.171192081983008</v>
      </c>
      <c r="D27" s="12">
        <v>48.873217182463605</v>
      </c>
      <c r="E27" s="12">
        <v>50.981585646247332</v>
      </c>
      <c r="H27" s="82" t="s">
        <v>520</v>
      </c>
      <c r="K27" s="82" t="s">
        <v>542</v>
      </c>
    </row>
    <row r="28" spans="1:11" x14ac:dyDescent="0.2">
      <c r="A28" s="49" t="s">
        <v>7</v>
      </c>
      <c r="B28" s="49" t="s">
        <v>2</v>
      </c>
      <c r="C28" s="12">
        <v>47.792478649272638</v>
      </c>
      <c r="D28" s="12">
        <v>43.038208881437036</v>
      </c>
      <c r="E28" s="12">
        <v>49.634178569036052</v>
      </c>
      <c r="H28" s="82" t="s">
        <v>561</v>
      </c>
      <c r="K28" s="82" t="s">
        <v>541</v>
      </c>
    </row>
    <row r="29" spans="1:11" x14ac:dyDescent="0.2">
      <c r="A29" s="49" t="s">
        <v>8</v>
      </c>
      <c r="B29" s="49" t="s">
        <v>2</v>
      </c>
      <c r="C29" s="12">
        <v>184.89839950481917</v>
      </c>
      <c r="D29" s="12">
        <v>142.69747305177594</v>
      </c>
      <c r="E29" s="12">
        <v>143.16952714535901</v>
      </c>
      <c r="H29" s="82" t="s">
        <v>561</v>
      </c>
      <c r="K29" s="82" t="s">
        <v>541</v>
      </c>
    </row>
    <row r="30" spans="1:11" x14ac:dyDescent="0.2">
      <c r="A30" s="49" t="s">
        <v>211</v>
      </c>
      <c r="B30" s="49" t="s">
        <v>2</v>
      </c>
      <c r="C30" s="12">
        <v>90.949314640120917</v>
      </c>
      <c r="D30" s="12">
        <v>114.34979356321259</v>
      </c>
      <c r="E30" s="12">
        <v>161.43752174129105</v>
      </c>
      <c r="H30" s="82" t="s">
        <v>561</v>
      </c>
      <c r="K30" s="82" t="s">
        <v>541</v>
      </c>
    </row>
    <row r="31" spans="1:11" x14ac:dyDescent="0.2">
      <c r="A31" s="49" t="s">
        <v>9</v>
      </c>
      <c r="B31" s="49" t="s">
        <v>2</v>
      </c>
      <c r="C31" s="12">
        <v>62.535318622962826</v>
      </c>
      <c r="D31" s="12">
        <v>69.772506221603237</v>
      </c>
      <c r="E31" s="12">
        <v>66.868978569440586</v>
      </c>
      <c r="H31" s="82" t="s">
        <v>561</v>
      </c>
      <c r="K31" s="82" t="s">
        <v>541</v>
      </c>
    </row>
    <row r="32" spans="1:11" x14ac:dyDescent="0.2">
      <c r="A32" s="49" t="s">
        <v>212</v>
      </c>
      <c r="B32" s="49" t="s">
        <v>2</v>
      </c>
      <c r="C32" s="12">
        <v>57.575799931483388</v>
      </c>
      <c r="D32" s="12">
        <v>41.210560206052804</v>
      </c>
      <c r="E32" s="12">
        <v>86.751708580276571</v>
      </c>
      <c r="H32" s="82" t="s">
        <v>520</v>
      </c>
      <c r="K32" s="82" t="s">
        <v>542</v>
      </c>
    </row>
    <row r="33" spans="1:11" x14ac:dyDescent="0.2">
      <c r="A33" s="49" t="s">
        <v>213</v>
      </c>
      <c r="B33" s="49" t="s">
        <v>213</v>
      </c>
      <c r="C33" s="12">
        <v>-3.8105263157894735</v>
      </c>
      <c r="D33" s="12" t="s">
        <v>573</v>
      </c>
      <c r="E33" s="12" t="s">
        <v>573</v>
      </c>
      <c r="H33" s="82" t="s">
        <v>563</v>
      </c>
      <c r="K33" s="82" t="s">
        <v>543</v>
      </c>
    </row>
    <row r="34" spans="1:11" x14ac:dyDescent="0.2">
      <c r="A34" s="49" t="s">
        <v>214</v>
      </c>
      <c r="B34" s="49" t="s">
        <v>213</v>
      </c>
      <c r="C34" s="12">
        <v>25.710269426005468</v>
      </c>
      <c r="D34" s="12">
        <v>-22.697939935467858</v>
      </c>
      <c r="E34" s="12">
        <v>4.0412964585158306</v>
      </c>
      <c r="H34" s="82" t="s">
        <v>520</v>
      </c>
      <c r="K34" s="82" t="s">
        <v>542</v>
      </c>
    </row>
    <row r="35" spans="1:11" x14ac:dyDescent="0.2">
      <c r="A35" s="49" t="s">
        <v>215</v>
      </c>
      <c r="B35" s="49" t="s">
        <v>213</v>
      </c>
      <c r="C35" s="12">
        <v>32.073093887838688</v>
      </c>
      <c r="D35" s="12">
        <v>-5.7631972643727289</v>
      </c>
      <c r="E35" s="12">
        <v>25.778616352201258</v>
      </c>
      <c r="H35" s="82" t="s">
        <v>520</v>
      </c>
      <c r="K35" s="82" t="s">
        <v>542</v>
      </c>
    </row>
    <row r="36" spans="1:11" x14ac:dyDescent="0.2">
      <c r="A36" s="49" t="s">
        <v>216</v>
      </c>
      <c r="B36" s="49" t="s">
        <v>213</v>
      </c>
      <c r="C36" s="12">
        <v>94.373267326732673</v>
      </c>
      <c r="D36" s="12">
        <v>50.494011976047901</v>
      </c>
      <c r="E36" s="12">
        <v>129.65316205533597</v>
      </c>
      <c r="H36" s="82" t="s">
        <v>520</v>
      </c>
      <c r="K36" s="82" t="s">
        <v>542</v>
      </c>
    </row>
    <row r="37" spans="1:11" x14ac:dyDescent="0.2">
      <c r="A37" s="49" t="s">
        <v>217</v>
      </c>
      <c r="B37" s="49" t="s">
        <v>213</v>
      </c>
      <c r="C37" s="12">
        <v>20.207984031936128</v>
      </c>
      <c r="D37" s="12">
        <v>13.880597014925373</v>
      </c>
      <c r="E37" s="12">
        <v>24.164908167252833</v>
      </c>
      <c r="H37" s="82" t="s">
        <v>563</v>
      </c>
      <c r="K37" s="82" t="s">
        <v>543</v>
      </c>
    </row>
    <row r="38" spans="1:11" x14ac:dyDescent="0.2">
      <c r="A38" s="49" t="s">
        <v>218</v>
      </c>
      <c r="B38" s="49" t="s">
        <v>10</v>
      </c>
      <c r="C38" s="12">
        <v>43.045478306325144</v>
      </c>
      <c r="D38" s="12">
        <v>-175.20020909566128</v>
      </c>
      <c r="E38" s="12">
        <v>40.605033881897384</v>
      </c>
      <c r="H38" s="82" t="s">
        <v>520</v>
      </c>
      <c r="K38" s="82" t="s">
        <v>542</v>
      </c>
    </row>
    <row r="39" spans="1:11" x14ac:dyDescent="0.2">
      <c r="A39" s="49" t="s">
        <v>11</v>
      </c>
      <c r="B39" s="49" t="s">
        <v>10</v>
      </c>
      <c r="C39" s="12">
        <v>-0.33229392328059693</v>
      </c>
      <c r="D39" s="12">
        <v>18.790022523498074</v>
      </c>
      <c r="E39" s="12">
        <v>11.163766267360026</v>
      </c>
      <c r="H39" s="82" t="s">
        <v>520</v>
      </c>
      <c r="K39" s="82" t="s">
        <v>542</v>
      </c>
    </row>
    <row r="40" spans="1:11" x14ac:dyDescent="0.2">
      <c r="A40" s="49" t="s">
        <v>219</v>
      </c>
      <c r="B40" s="49" t="s">
        <v>10</v>
      </c>
      <c r="C40" s="12">
        <v>27.410389610389611</v>
      </c>
      <c r="D40" s="12">
        <v>29.974340493008505</v>
      </c>
      <c r="E40" s="12">
        <v>25.430786267995572</v>
      </c>
      <c r="H40" s="82" t="s">
        <v>520</v>
      </c>
      <c r="K40" s="82" t="s">
        <v>542</v>
      </c>
    </row>
    <row r="41" spans="1:11" x14ac:dyDescent="0.2">
      <c r="A41" s="49" t="s">
        <v>12</v>
      </c>
      <c r="B41" s="49" t="s">
        <v>10</v>
      </c>
      <c r="C41" s="12">
        <v>13.427476677032431</v>
      </c>
      <c r="D41" s="12">
        <v>13.439980158730158</v>
      </c>
      <c r="E41" s="12">
        <v>6.0050062003398708</v>
      </c>
      <c r="H41" s="82" t="s">
        <v>520</v>
      </c>
      <c r="K41" s="82" t="s">
        <v>542</v>
      </c>
    </row>
    <row r="42" spans="1:11" x14ac:dyDescent="0.2">
      <c r="A42" s="49" t="s">
        <v>220</v>
      </c>
      <c r="B42" s="49" t="s">
        <v>10</v>
      </c>
      <c r="C42" s="12" t="s">
        <v>573</v>
      </c>
      <c r="D42" s="12" t="s">
        <v>573</v>
      </c>
      <c r="E42" s="12" t="s">
        <v>573</v>
      </c>
      <c r="H42" s="82" t="s">
        <v>564</v>
      </c>
      <c r="K42" s="82" t="s">
        <v>546</v>
      </c>
    </row>
    <row r="43" spans="1:11" x14ac:dyDescent="0.2">
      <c r="A43" s="49" t="s">
        <v>578</v>
      </c>
      <c r="B43" s="49" t="s">
        <v>221</v>
      </c>
      <c r="C43" s="12">
        <v>3.6260954235637781</v>
      </c>
      <c r="D43" s="12">
        <v>4.6663431206017956</v>
      </c>
      <c r="E43" s="12">
        <v>6.141927083333333</v>
      </c>
      <c r="H43" s="82" t="s">
        <v>520</v>
      </c>
      <c r="K43" s="82" t="s">
        <v>542</v>
      </c>
    </row>
    <row r="44" spans="1:11" x14ac:dyDescent="0.2">
      <c r="A44" s="49" t="s">
        <v>222</v>
      </c>
      <c r="B44" s="49" t="s">
        <v>222</v>
      </c>
      <c r="C44" s="12">
        <v>0.429758670289276</v>
      </c>
      <c r="D44" s="12">
        <v>-28.438391283448166</v>
      </c>
      <c r="E44" s="12">
        <v>13.07498001598721</v>
      </c>
      <c r="H44" s="82" t="s">
        <v>520</v>
      </c>
      <c r="K44" s="82" t="s">
        <v>542</v>
      </c>
    </row>
    <row r="45" spans="1:11" x14ac:dyDescent="0.2">
      <c r="A45" s="49" t="s">
        <v>223</v>
      </c>
      <c r="B45" s="49" t="s">
        <v>222</v>
      </c>
      <c r="C45" s="12">
        <v>44.9547064305685</v>
      </c>
      <c r="D45" s="12">
        <v>41.109240622140895</v>
      </c>
      <c r="E45" s="12">
        <v>35.042156685362762</v>
      </c>
      <c r="H45" s="82" t="s">
        <v>563</v>
      </c>
      <c r="K45" s="82" t="s">
        <v>543</v>
      </c>
    </row>
    <row r="46" spans="1:11" x14ac:dyDescent="0.2">
      <c r="A46" s="49" t="s">
        <v>224</v>
      </c>
      <c r="B46" s="49" t="s">
        <v>13</v>
      </c>
      <c r="C46" s="12">
        <v>5.3696384039900247</v>
      </c>
      <c r="D46" s="12">
        <v>12.289914294053652</v>
      </c>
      <c r="E46" s="12">
        <v>18.536421980491831</v>
      </c>
      <c r="H46" s="82" t="s">
        <v>563</v>
      </c>
      <c r="K46" s="82" t="s">
        <v>543</v>
      </c>
    </row>
    <row r="47" spans="1:11" x14ac:dyDescent="0.2">
      <c r="A47" s="49" t="s">
        <v>225</v>
      </c>
      <c r="B47" s="49" t="s">
        <v>13</v>
      </c>
      <c r="C47" s="12">
        <v>69.918967792385516</v>
      </c>
      <c r="D47" s="12">
        <v>73.997303385044887</v>
      </c>
      <c r="E47" s="12">
        <v>80.981181866733692</v>
      </c>
      <c r="H47" s="82" t="s">
        <v>563</v>
      </c>
      <c r="K47" s="82" t="s">
        <v>543</v>
      </c>
    </row>
    <row r="48" spans="1:11" x14ac:dyDescent="0.2">
      <c r="A48" s="49" t="s">
        <v>226</v>
      </c>
      <c r="B48" s="49" t="s">
        <v>13</v>
      </c>
      <c r="C48" s="12">
        <v>22.561276670781169</v>
      </c>
      <c r="D48" s="12">
        <v>0.80622867640626372</v>
      </c>
      <c r="E48" s="12">
        <v>10.466060241997768</v>
      </c>
      <c r="H48" s="82" t="s">
        <v>565</v>
      </c>
      <c r="K48" s="82" t="s">
        <v>544</v>
      </c>
    </row>
    <row r="49" spans="1:11" x14ac:dyDescent="0.2">
      <c r="A49" s="49" t="s">
        <v>227</v>
      </c>
      <c r="B49" s="49" t="s">
        <v>13</v>
      </c>
      <c r="C49" s="12">
        <v>30.885525638826959</v>
      </c>
      <c r="D49" s="12">
        <v>33.921252100124654</v>
      </c>
      <c r="E49" s="12">
        <v>20.076018754474976</v>
      </c>
      <c r="H49" s="82" t="s">
        <v>563</v>
      </c>
      <c r="K49" s="82" t="s">
        <v>543</v>
      </c>
    </row>
    <row r="50" spans="1:11" x14ac:dyDescent="0.2">
      <c r="A50" s="49" t="s">
        <v>228</v>
      </c>
      <c r="B50" s="49" t="s">
        <v>13</v>
      </c>
      <c r="C50" s="12">
        <v>30.500022702506357</v>
      </c>
      <c r="D50" s="12">
        <v>30.867645733849898</v>
      </c>
      <c r="E50" s="12">
        <v>20.56920698034018</v>
      </c>
      <c r="H50" s="82" t="s">
        <v>563</v>
      </c>
      <c r="K50" s="82" t="s">
        <v>543</v>
      </c>
    </row>
    <row r="51" spans="1:11" x14ac:dyDescent="0.2">
      <c r="A51" s="49" t="s">
        <v>14</v>
      </c>
      <c r="B51" s="49" t="s">
        <v>13</v>
      </c>
      <c r="C51" s="12">
        <v>4.8863581097511553</v>
      </c>
      <c r="D51" s="12">
        <v>10.327479048879265</v>
      </c>
      <c r="E51" s="12">
        <v>57.662005577595352</v>
      </c>
      <c r="H51" s="82" t="s">
        <v>520</v>
      </c>
      <c r="K51" s="82" t="s">
        <v>542</v>
      </c>
    </row>
    <row r="52" spans="1:11" x14ac:dyDescent="0.2">
      <c r="A52" s="49" t="s">
        <v>15</v>
      </c>
      <c r="B52" s="49" t="s">
        <v>13</v>
      </c>
      <c r="C52" s="12">
        <v>5.5733053274775637</v>
      </c>
      <c r="D52" s="12">
        <v>79.848310977695022</v>
      </c>
      <c r="E52" s="12">
        <v>11.780811470408786</v>
      </c>
      <c r="H52" s="82" t="s">
        <v>563</v>
      </c>
      <c r="K52" s="82" t="s">
        <v>543</v>
      </c>
    </row>
    <row r="53" spans="1:11" x14ac:dyDescent="0.2">
      <c r="A53" s="49" t="s">
        <v>229</v>
      </c>
      <c r="B53" s="49" t="s">
        <v>13</v>
      </c>
      <c r="C53" s="12">
        <v>-11.937322946175637</v>
      </c>
      <c r="D53" s="12">
        <v>-0.90949132722666148</v>
      </c>
      <c r="E53" s="12">
        <v>-9.4076043605424093</v>
      </c>
      <c r="H53" s="82" t="s">
        <v>563</v>
      </c>
      <c r="K53" s="82" t="s">
        <v>543</v>
      </c>
    </row>
    <row r="54" spans="1:11" x14ac:dyDescent="0.2">
      <c r="A54" s="49" t="s">
        <v>230</v>
      </c>
      <c r="B54" s="49" t="s">
        <v>13</v>
      </c>
      <c r="C54" s="12">
        <v>10.522349395997992</v>
      </c>
      <c r="D54" s="12">
        <v>-13.820327059873481</v>
      </c>
      <c r="E54" s="12">
        <v>23.949051701740711</v>
      </c>
      <c r="H54" s="82" t="s">
        <v>563</v>
      </c>
      <c r="K54" s="82" t="s">
        <v>543</v>
      </c>
    </row>
    <row r="55" spans="1:11" x14ac:dyDescent="0.2">
      <c r="A55" s="49" t="s">
        <v>231</v>
      </c>
      <c r="B55" s="49" t="s">
        <v>13</v>
      </c>
      <c r="C55" s="12">
        <v>15.071860547847741</v>
      </c>
      <c r="D55" s="12">
        <v>-20.450179506797717</v>
      </c>
      <c r="E55" s="12">
        <v>18.995690418560716</v>
      </c>
      <c r="H55" s="82" t="s">
        <v>563</v>
      </c>
      <c r="K55" s="82" t="s">
        <v>543</v>
      </c>
    </row>
    <row r="56" spans="1:11" x14ac:dyDescent="0.2">
      <c r="A56" s="49" t="s">
        <v>526</v>
      </c>
      <c r="B56" s="49" t="s">
        <v>13</v>
      </c>
      <c r="C56" s="12">
        <v>-2.9150452378636054</v>
      </c>
      <c r="D56" s="12">
        <v>-8.0878970820756066</v>
      </c>
      <c r="E56" s="12">
        <v>12.102181565650518</v>
      </c>
      <c r="H56" s="82" t="s">
        <v>563</v>
      </c>
      <c r="K56" s="82" t="s">
        <v>543</v>
      </c>
    </row>
    <row r="57" spans="1:11" x14ac:dyDescent="0.2">
      <c r="A57" s="49" t="s">
        <v>232</v>
      </c>
      <c r="B57" s="49" t="s">
        <v>13</v>
      </c>
      <c r="C57" s="12">
        <v>23.94876919840101</v>
      </c>
      <c r="D57" s="12">
        <v>4.3413198604093965</v>
      </c>
      <c r="E57" s="12">
        <v>45.947727856225931</v>
      </c>
      <c r="H57" s="82" t="s">
        <v>565</v>
      </c>
      <c r="K57" s="82" t="s">
        <v>544</v>
      </c>
    </row>
    <row r="58" spans="1:11" x14ac:dyDescent="0.2">
      <c r="A58" s="49" t="s">
        <v>16</v>
      </c>
      <c r="B58" s="49" t="s">
        <v>13</v>
      </c>
      <c r="C58" s="12">
        <v>15.228679126747291</v>
      </c>
      <c r="D58" s="12">
        <v>11.75296319401123</v>
      </c>
      <c r="E58" s="12">
        <v>-3.148169042978767</v>
      </c>
      <c r="H58" s="82" t="s">
        <v>520</v>
      </c>
      <c r="K58" s="82" t="s">
        <v>542</v>
      </c>
    </row>
    <row r="59" spans="1:11" x14ac:dyDescent="0.2">
      <c r="A59" s="49" t="s">
        <v>233</v>
      </c>
      <c r="B59" s="49" t="s">
        <v>13</v>
      </c>
      <c r="C59" s="12">
        <v>-9.8241008101819407</v>
      </c>
      <c r="D59" s="12">
        <v>12.472765564992359</v>
      </c>
      <c r="E59" s="12">
        <v>10.317489419776402</v>
      </c>
      <c r="H59" s="82" t="s">
        <v>563</v>
      </c>
      <c r="K59" s="82" t="s">
        <v>543</v>
      </c>
    </row>
    <row r="60" spans="1:11" x14ac:dyDescent="0.2">
      <c r="A60" s="49" t="s">
        <v>17</v>
      </c>
      <c r="B60" s="49" t="s">
        <v>13</v>
      </c>
      <c r="C60" s="12">
        <v>0.11753090659340659</v>
      </c>
      <c r="D60" s="12">
        <v>0.14092620052469487</v>
      </c>
      <c r="E60" s="12">
        <v>0.25477107402652976</v>
      </c>
      <c r="H60" s="82" t="s">
        <v>566</v>
      </c>
      <c r="K60" s="82" t="s">
        <v>545</v>
      </c>
    </row>
    <row r="61" spans="1:11" x14ac:dyDescent="0.2">
      <c r="A61" s="49" t="s">
        <v>18</v>
      </c>
      <c r="B61" s="49" t="s">
        <v>13</v>
      </c>
      <c r="C61" s="12">
        <v>35.758668289227529</v>
      </c>
      <c r="D61" s="12">
        <v>18.47378049329981</v>
      </c>
      <c r="E61" s="12">
        <v>40.864283385852438</v>
      </c>
      <c r="H61" s="82" t="s">
        <v>561</v>
      </c>
      <c r="K61" s="82" t="s">
        <v>541</v>
      </c>
    </row>
    <row r="62" spans="1:11" x14ac:dyDescent="0.2">
      <c r="A62" s="49" t="s">
        <v>19</v>
      </c>
      <c r="B62" s="49" t="s">
        <v>13</v>
      </c>
      <c r="C62" s="12">
        <v>69.864990600006379</v>
      </c>
      <c r="D62" s="12">
        <v>85.61238248979204</v>
      </c>
      <c r="E62" s="12">
        <v>110.02809818650407</v>
      </c>
      <c r="H62" s="82" t="s">
        <v>563</v>
      </c>
      <c r="K62" s="82" t="s">
        <v>543</v>
      </c>
    </row>
    <row r="63" spans="1:11" x14ac:dyDescent="0.2">
      <c r="A63" s="49" t="s">
        <v>234</v>
      </c>
      <c r="B63" s="49" t="s">
        <v>13</v>
      </c>
      <c r="C63" s="12">
        <v>127.89143742163877</v>
      </c>
      <c r="D63" s="12">
        <v>129.75098919448712</v>
      </c>
      <c r="E63" s="12">
        <v>21.510630441773767</v>
      </c>
      <c r="H63" s="82" t="s">
        <v>565</v>
      </c>
      <c r="K63" s="82" t="s">
        <v>544</v>
      </c>
    </row>
    <row r="64" spans="1:11" x14ac:dyDescent="0.2">
      <c r="A64" s="49" t="s">
        <v>235</v>
      </c>
      <c r="B64" s="49" t="s">
        <v>13</v>
      </c>
      <c r="C64" s="12">
        <v>89.150514470364811</v>
      </c>
      <c r="D64" s="12">
        <v>85.756817184824598</v>
      </c>
      <c r="E64" s="12">
        <v>90.45906361860213</v>
      </c>
      <c r="H64" s="82" t="s">
        <v>563</v>
      </c>
      <c r="K64" s="82" t="s">
        <v>543</v>
      </c>
    </row>
    <row r="65" spans="1:11" x14ac:dyDescent="0.2">
      <c r="A65" s="49" t="s">
        <v>236</v>
      </c>
      <c r="B65" s="49" t="s">
        <v>237</v>
      </c>
      <c r="C65" s="12">
        <v>43.665263839430239</v>
      </c>
      <c r="D65" s="12">
        <v>21.348103186646433</v>
      </c>
      <c r="E65" s="12">
        <v>27.395577035735208</v>
      </c>
      <c r="H65" s="82" t="s">
        <v>520</v>
      </c>
      <c r="K65" s="82" t="s">
        <v>542</v>
      </c>
    </row>
    <row r="66" spans="1:11" x14ac:dyDescent="0.2">
      <c r="A66" s="49" t="s">
        <v>238</v>
      </c>
      <c r="B66" s="49" t="s">
        <v>239</v>
      </c>
      <c r="C66" s="12">
        <v>82.961203633610907</v>
      </c>
      <c r="D66" s="12">
        <v>91.87220447284345</v>
      </c>
      <c r="E66" s="12">
        <v>84.577814417880376</v>
      </c>
      <c r="H66" s="82" t="s">
        <v>563</v>
      </c>
      <c r="K66" s="82" t="s">
        <v>543</v>
      </c>
    </row>
    <row r="67" spans="1:11" x14ac:dyDescent="0.2">
      <c r="A67" s="49" t="s">
        <v>240</v>
      </c>
      <c r="B67" s="49" t="s">
        <v>239</v>
      </c>
      <c r="C67" s="12">
        <v>8.3108505790772735</v>
      </c>
      <c r="D67" s="12">
        <v>0.81180339850173577</v>
      </c>
      <c r="E67" s="12">
        <v>9.4660087719298254</v>
      </c>
      <c r="H67" s="82" t="s">
        <v>520</v>
      </c>
      <c r="K67" s="82" t="s">
        <v>542</v>
      </c>
    </row>
    <row r="68" spans="1:11" x14ac:dyDescent="0.2">
      <c r="A68" s="49" t="s">
        <v>241</v>
      </c>
      <c r="B68" s="49" t="s">
        <v>20</v>
      </c>
      <c r="C68" s="12">
        <v>3.5864455542286398</v>
      </c>
      <c r="D68" s="12">
        <v>5.1189554191582589</v>
      </c>
      <c r="E68" s="12">
        <v>-15.445244993718109</v>
      </c>
      <c r="H68" s="82" t="s">
        <v>520</v>
      </c>
      <c r="K68" s="82" t="s">
        <v>542</v>
      </c>
    </row>
    <row r="69" spans="1:11" x14ac:dyDescent="0.2">
      <c r="A69" s="49" t="s">
        <v>242</v>
      </c>
      <c r="B69" s="49" t="s">
        <v>20</v>
      </c>
      <c r="C69" s="12">
        <v>19.103961853181843</v>
      </c>
      <c r="D69" s="12">
        <v>14.138705258769578</v>
      </c>
      <c r="E69" s="12">
        <v>12.700852272727273</v>
      </c>
      <c r="H69" s="82" t="s">
        <v>564</v>
      </c>
      <c r="K69" s="82" t="s">
        <v>546</v>
      </c>
    </row>
    <row r="70" spans="1:11" x14ac:dyDescent="0.2">
      <c r="A70" s="49" t="s">
        <v>21</v>
      </c>
      <c r="B70" s="49" t="s">
        <v>20</v>
      </c>
      <c r="C70" s="12">
        <v>-3.7008823163912017</v>
      </c>
      <c r="D70" s="12">
        <v>-2.2488905325443787</v>
      </c>
      <c r="E70" s="12">
        <v>2.7764387604525331</v>
      </c>
      <c r="H70" s="82" t="s">
        <v>520</v>
      </c>
      <c r="K70" s="82" t="s">
        <v>542</v>
      </c>
    </row>
    <row r="71" spans="1:11" x14ac:dyDescent="0.2">
      <c r="A71" s="49" t="s">
        <v>243</v>
      </c>
      <c r="B71" s="49" t="s">
        <v>20</v>
      </c>
      <c r="C71" s="12">
        <v>29.833059750492449</v>
      </c>
      <c r="D71" s="12">
        <v>45.78561128024355</v>
      </c>
      <c r="E71" s="12">
        <v>43.517940953822858</v>
      </c>
      <c r="H71" s="82" t="s">
        <v>520</v>
      </c>
      <c r="K71" s="82" t="s">
        <v>542</v>
      </c>
    </row>
    <row r="72" spans="1:11" x14ac:dyDescent="0.2">
      <c r="A72" s="49" t="s">
        <v>20</v>
      </c>
      <c r="B72" s="49" t="s">
        <v>20</v>
      </c>
      <c r="C72" s="12">
        <v>19.387353608034928</v>
      </c>
      <c r="D72" s="12">
        <v>20.828358070328608</v>
      </c>
      <c r="E72" s="12">
        <v>19.568296368619837</v>
      </c>
      <c r="H72" s="82" t="s">
        <v>520</v>
      </c>
      <c r="K72" s="82" t="s">
        <v>542</v>
      </c>
    </row>
    <row r="73" spans="1:11" x14ac:dyDescent="0.2">
      <c r="A73" s="49" t="s">
        <v>22</v>
      </c>
      <c r="B73" s="49" t="s">
        <v>20</v>
      </c>
      <c r="C73" s="12" t="s">
        <v>573</v>
      </c>
      <c r="D73" s="12" t="s">
        <v>573</v>
      </c>
      <c r="E73" s="12">
        <v>-27.236042692939243</v>
      </c>
      <c r="H73" s="82" t="s">
        <v>566</v>
      </c>
      <c r="K73" s="82" t="s">
        <v>545</v>
      </c>
    </row>
    <row r="74" spans="1:11" x14ac:dyDescent="0.2">
      <c r="A74" s="49" t="s">
        <v>244</v>
      </c>
      <c r="B74" s="49" t="s">
        <v>20</v>
      </c>
      <c r="C74" s="12">
        <v>49.997219019195548</v>
      </c>
      <c r="D74" s="12">
        <v>53.763840084863752</v>
      </c>
      <c r="E74" s="12">
        <v>43.747854146498874</v>
      </c>
      <c r="H74" s="82" t="s">
        <v>563</v>
      </c>
      <c r="K74" s="82" t="s">
        <v>543</v>
      </c>
    </row>
    <row r="75" spans="1:11" x14ac:dyDescent="0.2">
      <c r="A75" s="49" t="s">
        <v>23</v>
      </c>
      <c r="B75" s="49" t="s">
        <v>20</v>
      </c>
      <c r="C75" s="12">
        <v>13.599426934097421</v>
      </c>
      <c r="D75" s="12">
        <v>15.352404777275662</v>
      </c>
      <c r="E75" s="12">
        <v>11.737491930277599</v>
      </c>
      <c r="H75" s="82" t="s">
        <v>520</v>
      </c>
      <c r="K75" s="82" t="s">
        <v>542</v>
      </c>
    </row>
    <row r="76" spans="1:11" x14ac:dyDescent="0.2">
      <c r="A76" s="49" t="s">
        <v>245</v>
      </c>
      <c r="B76" s="49" t="s">
        <v>20</v>
      </c>
      <c r="C76" s="12">
        <v>15.838174982911825</v>
      </c>
      <c r="D76" s="12">
        <v>9.8307194423699276</v>
      </c>
      <c r="E76" s="12">
        <v>16.476979293544456</v>
      </c>
      <c r="H76" s="82" t="s">
        <v>563</v>
      </c>
      <c r="K76" s="82" t="s">
        <v>543</v>
      </c>
    </row>
    <row r="77" spans="1:11" x14ac:dyDescent="0.2">
      <c r="A77" s="49" t="s">
        <v>24</v>
      </c>
      <c r="B77" s="49" t="s">
        <v>20</v>
      </c>
      <c r="C77" s="12">
        <v>41.841685526457596</v>
      </c>
      <c r="D77" s="12">
        <v>9.5451473228429613</v>
      </c>
      <c r="E77" s="12">
        <v>15.726616541353383</v>
      </c>
      <c r="H77" s="82" t="s">
        <v>563</v>
      </c>
      <c r="K77" s="82" t="s">
        <v>543</v>
      </c>
    </row>
    <row r="78" spans="1:11" x14ac:dyDescent="0.2">
      <c r="A78" s="49" t="s">
        <v>246</v>
      </c>
      <c r="B78" s="49" t="s">
        <v>20</v>
      </c>
      <c r="C78" s="12">
        <v>7.8687430478309235</v>
      </c>
      <c r="D78" s="12">
        <v>6.5633511908603888</v>
      </c>
      <c r="E78" s="12">
        <v>9.8608135719150525</v>
      </c>
      <c r="H78" s="82" t="s">
        <v>563</v>
      </c>
      <c r="K78" s="82" t="s">
        <v>543</v>
      </c>
    </row>
    <row r="79" spans="1:11" x14ac:dyDescent="0.2">
      <c r="A79" s="49" t="s">
        <v>247</v>
      </c>
      <c r="B79" s="49" t="s">
        <v>20</v>
      </c>
      <c r="C79" s="12">
        <v>14.58917111785728</v>
      </c>
      <c r="D79" s="12">
        <v>32.833611216369839</v>
      </c>
      <c r="E79" s="12">
        <v>34.675354383859599</v>
      </c>
      <c r="H79" s="82" t="s">
        <v>520</v>
      </c>
      <c r="K79" s="82" t="s">
        <v>542</v>
      </c>
    </row>
    <row r="80" spans="1:11" x14ac:dyDescent="0.2">
      <c r="A80" s="49" t="s">
        <v>26</v>
      </c>
      <c r="B80" s="49" t="s">
        <v>20</v>
      </c>
      <c r="C80" s="12">
        <v>42.366544566544569</v>
      </c>
      <c r="D80" s="12">
        <v>43.74823986404467</v>
      </c>
      <c r="E80" s="12">
        <v>31.315939278937382</v>
      </c>
      <c r="H80" s="82" t="s">
        <v>563</v>
      </c>
      <c r="K80" s="82" t="s">
        <v>543</v>
      </c>
    </row>
    <row r="81" spans="1:11" x14ac:dyDescent="0.2">
      <c r="A81" s="49" t="s">
        <v>25</v>
      </c>
      <c r="B81" s="49" t="s">
        <v>20</v>
      </c>
      <c r="C81" s="12">
        <v>37.225875271438909</v>
      </c>
      <c r="D81" s="12">
        <v>30.338224256979885</v>
      </c>
      <c r="E81" s="12">
        <v>35.865763637705768</v>
      </c>
      <c r="H81" s="82" t="s">
        <v>520</v>
      </c>
      <c r="K81" s="82" t="s">
        <v>542</v>
      </c>
    </row>
    <row r="82" spans="1:11" x14ac:dyDescent="0.2">
      <c r="A82" s="49" t="s">
        <v>248</v>
      </c>
      <c r="B82" s="49" t="s">
        <v>20</v>
      </c>
      <c r="C82" s="12">
        <v>37.141264998983118</v>
      </c>
      <c r="D82" s="12">
        <v>46.114703742623881</v>
      </c>
      <c r="E82" s="12">
        <v>45.946855659812336</v>
      </c>
      <c r="H82" s="82" t="s">
        <v>520</v>
      </c>
      <c r="K82" s="82" t="s">
        <v>542</v>
      </c>
    </row>
    <row r="83" spans="1:11" x14ac:dyDescent="0.2">
      <c r="A83" s="49" t="s">
        <v>249</v>
      </c>
      <c r="B83" s="49" t="s">
        <v>250</v>
      </c>
      <c r="C83" s="12">
        <v>43.645843957164715</v>
      </c>
      <c r="D83" s="12">
        <v>71.832324760463948</v>
      </c>
      <c r="E83" s="12">
        <v>12.842989084802687</v>
      </c>
      <c r="H83" s="82" t="s">
        <v>561</v>
      </c>
      <c r="K83" s="82" t="s">
        <v>541</v>
      </c>
    </row>
    <row r="84" spans="1:11" x14ac:dyDescent="0.2">
      <c r="A84" s="49" t="s">
        <v>251</v>
      </c>
      <c r="B84" s="49" t="s">
        <v>250</v>
      </c>
      <c r="C84" s="12">
        <v>18.52901417738213</v>
      </c>
      <c r="D84" s="12">
        <v>26.342348284960423</v>
      </c>
      <c r="E84" s="12">
        <v>22.743712193568928</v>
      </c>
      <c r="H84" s="82" t="s">
        <v>561</v>
      </c>
      <c r="K84" s="82" t="s">
        <v>541</v>
      </c>
    </row>
    <row r="85" spans="1:11" x14ac:dyDescent="0.2">
      <c r="A85" s="49" t="s">
        <v>27</v>
      </c>
      <c r="B85" s="49" t="s">
        <v>28</v>
      </c>
      <c r="C85" s="12">
        <v>24.06569501849032</v>
      </c>
      <c r="D85" s="12">
        <v>1.365854984237417</v>
      </c>
      <c r="E85" s="12">
        <v>-17.912656267286206</v>
      </c>
      <c r="H85" s="82" t="s">
        <v>563</v>
      </c>
      <c r="K85" s="82" t="s">
        <v>543</v>
      </c>
    </row>
    <row r="86" spans="1:11" x14ac:dyDescent="0.2">
      <c r="A86" s="49" t="s">
        <v>252</v>
      </c>
      <c r="B86" s="49" t="s">
        <v>28</v>
      </c>
      <c r="C86" s="12">
        <v>63.582628747117603</v>
      </c>
      <c r="D86" s="12">
        <v>54.2421875</v>
      </c>
      <c r="E86" s="12">
        <v>-36.841512469831052</v>
      </c>
      <c r="H86" s="82" t="s">
        <v>563</v>
      </c>
      <c r="K86" s="82" t="s">
        <v>543</v>
      </c>
    </row>
    <row r="87" spans="1:11" x14ac:dyDescent="0.2">
      <c r="A87" s="49" t="s">
        <v>29</v>
      </c>
      <c r="B87" s="49" t="s">
        <v>28</v>
      </c>
      <c r="C87" s="12">
        <v>82.977283018867922</v>
      </c>
      <c r="D87" s="12">
        <v>88.173090053865408</v>
      </c>
      <c r="E87" s="12">
        <v>93.556918856803946</v>
      </c>
      <c r="H87" s="82" t="s">
        <v>520</v>
      </c>
      <c r="K87" s="82" t="s">
        <v>542</v>
      </c>
    </row>
    <row r="88" spans="1:11" x14ac:dyDescent="0.2">
      <c r="A88" s="49" t="s">
        <v>253</v>
      </c>
      <c r="B88" s="49" t="s">
        <v>28</v>
      </c>
      <c r="C88" s="12">
        <v>15.506919155134742</v>
      </c>
      <c r="D88" s="12">
        <v>14.56181419166057</v>
      </c>
      <c r="E88" s="12">
        <v>15.056179775280899</v>
      </c>
      <c r="H88" s="82" t="s">
        <v>565</v>
      </c>
      <c r="K88" s="82" t="s">
        <v>544</v>
      </c>
    </row>
    <row r="89" spans="1:11" x14ac:dyDescent="0.2">
      <c r="A89" s="49" t="s">
        <v>254</v>
      </c>
      <c r="B89" s="49" t="s">
        <v>28</v>
      </c>
      <c r="C89" s="12">
        <v>50.959610259826782</v>
      </c>
      <c r="D89" s="12">
        <v>72.764324862979578</v>
      </c>
      <c r="E89" s="12">
        <v>92.716319099635882</v>
      </c>
      <c r="H89" s="82" t="s">
        <v>563</v>
      </c>
      <c r="K89" s="82" t="s">
        <v>543</v>
      </c>
    </row>
    <row r="90" spans="1:11" x14ac:dyDescent="0.2">
      <c r="A90" s="49" t="s">
        <v>30</v>
      </c>
      <c r="B90" s="49" t="s">
        <v>28</v>
      </c>
      <c r="C90" s="12">
        <v>-1.3412816691505216</v>
      </c>
      <c r="D90" s="12" t="s">
        <v>573</v>
      </c>
      <c r="E90" s="12" t="s">
        <v>573</v>
      </c>
      <c r="H90" s="82" t="s">
        <v>566</v>
      </c>
      <c r="K90" s="82" t="s">
        <v>545</v>
      </c>
    </row>
    <row r="91" spans="1:11" x14ac:dyDescent="0.2">
      <c r="A91" s="49" t="s">
        <v>255</v>
      </c>
      <c r="B91" s="49" t="s">
        <v>28</v>
      </c>
      <c r="C91" s="12" t="s">
        <v>573</v>
      </c>
      <c r="D91" s="12" t="s">
        <v>573</v>
      </c>
      <c r="E91" s="12" t="s">
        <v>573</v>
      </c>
      <c r="H91" s="82" t="s">
        <v>564</v>
      </c>
      <c r="K91" s="82" t="s">
        <v>546</v>
      </c>
    </row>
    <row r="92" spans="1:11" x14ac:dyDescent="0.2">
      <c r="A92" s="49" t="s">
        <v>31</v>
      </c>
      <c r="B92" s="49" t="s">
        <v>32</v>
      </c>
      <c r="C92" s="12">
        <v>26.542336627821214</v>
      </c>
      <c r="D92" s="12">
        <v>-6.6275668380931538</v>
      </c>
      <c r="E92" s="12">
        <v>19.90573215788126</v>
      </c>
      <c r="H92" s="82" t="s">
        <v>561</v>
      </c>
      <c r="K92" s="82" t="s">
        <v>541</v>
      </c>
    </row>
    <row r="93" spans="1:11" x14ac:dyDescent="0.2">
      <c r="A93" s="49" t="s">
        <v>33</v>
      </c>
      <c r="B93" s="49" t="s">
        <v>32</v>
      </c>
      <c r="C93" s="12">
        <v>6.7752135912795834</v>
      </c>
      <c r="D93" s="12">
        <v>6.093788684191364</v>
      </c>
      <c r="E93" s="12">
        <v>3.3816294611119009</v>
      </c>
      <c r="H93" s="82" t="s">
        <v>561</v>
      </c>
      <c r="K93" s="82" t="s">
        <v>541</v>
      </c>
    </row>
    <row r="94" spans="1:11" x14ac:dyDescent="0.2">
      <c r="A94" s="49" t="s">
        <v>256</v>
      </c>
      <c r="B94" s="49" t="s">
        <v>32</v>
      </c>
      <c r="C94" s="12">
        <v>13.180177789571447</v>
      </c>
      <c r="D94" s="12">
        <v>0.80795940170940173</v>
      </c>
      <c r="E94" s="12">
        <v>22.333333333333332</v>
      </c>
      <c r="H94" s="82" t="s">
        <v>520</v>
      </c>
      <c r="K94" s="82" t="s">
        <v>542</v>
      </c>
    </row>
    <row r="95" spans="1:11" x14ac:dyDescent="0.2">
      <c r="A95" s="49" t="s">
        <v>34</v>
      </c>
      <c r="B95" s="49" t="s">
        <v>32</v>
      </c>
      <c r="C95" s="12">
        <v>66.551472045449543</v>
      </c>
      <c r="D95" s="12">
        <v>61.832041455252082</v>
      </c>
      <c r="E95" s="12">
        <v>55.149498356685697</v>
      </c>
      <c r="H95" s="82" t="s">
        <v>561</v>
      </c>
      <c r="K95" s="82" t="s">
        <v>541</v>
      </c>
    </row>
    <row r="96" spans="1:11" x14ac:dyDescent="0.2">
      <c r="A96" s="49" t="s">
        <v>35</v>
      </c>
      <c r="B96" s="49" t="s">
        <v>32</v>
      </c>
      <c r="C96" s="12">
        <v>26.778705307922507</v>
      </c>
      <c r="D96" s="12">
        <v>19.87663436394401</v>
      </c>
      <c r="E96" s="12">
        <v>23.915031715592271</v>
      </c>
      <c r="H96" s="82" t="s">
        <v>520</v>
      </c>
      <c r="K96" s="82" t="s">
        <v>542</v>
      </c>
    </row>
    <row r="97" spans="1:11" x14ac:dyDescent="0.2">
      <c r="A97" s="49" t="s">
        <v>32</v>
      </c>
      <c r="B97" s="49" t="s">
        <v>32</v>
      </c>
      <c r="C97" s="12">
        <v>19.703778419933482</v>
      </c>
      <c r="D97" s="12">
        <v>9.293826140821805</v>
      </c>
      <c r="E97" s="12">
        <v>76.955993777911587</v>
      </c>
      <c r="H97" s="82" t="s">
        <v>561</v>
      </c>
      <c r="K97" s="82" t="s">
        <v>541</v>
      </c>
    </row>
    <row r="98" spans="1:11" x14ac:dyDescent="0.2">
      <c r="A98" s="49" t="s">
        <v>36</v>
      </c>
      <c r="B98" s="49" t="s">
        <v>32</v>
      </c>
      <c r="C98" s="12">
        <v>18.761737604212374</v>
      </c>
      <c r="D98" s="12">
        <v>-34.458494623655916</v>
      </c>
      <c r="E98" s="12">
        <v>70.498984152783422</v>
      </c>
      <c r="H98" s="82" t="s">
        <v>520</v>
      </c>
      <c r="K98" s="82" t="s">
        <v>542</v>
      </c>
    </row>
    <row r="99" spans="1:11" x14ac:dyDescent="0.2">
      <c r="A99" s="49" t="s">
        <v>257</v>
      </c>
      <c r="B99" s="49" t="s">
        <v>258</v>
      </c>
      <c r="C99" s="12">
        <v>114.06121412242824</v>
      </c>
      <c r="D99" s="12">
        <v>143.33426823049464</v>
      </c>
      <c r="E99" s="12">
        <v>145.54219030520647</v>
      </c>
      <c r="H99" s="82" t="s">
        <v>520</v>
      </c>
      <c r="K99" s="82" t="s">
        <v>542</v>
      </c>
    </row>
    <row r="100" spans="1:11" x14ac:dyDescent="0.2">
      <c r="A100" s="49" t="s">
        <v>259</v>
      </c>
      <c r="B100" s="49" t="s">
        <v>260</v>
      </c>
      <c r="C100" s="12">
        <v>22.636073573573572</v>
      </c>
      <c r="D100" s="12">
        <v>27.995575221238937</v>
      </c>
      <c r="E100" s="12">
        <v>14.568671656596628</v>
      </c>
      <c r="H100" s="82" t="s">
        <v>563</v>
      </c>
      <c r="K100" s="82" t="s">
        <v>543</v>
      </c>
    </row>
    <row r="101" spans="1:11" x14ac:dyDescent="0.2">
      <c r="A101" s="49" t="s">
        <v>261</v>
      </c>
      <c r="B101" s="49" t="s">
        <v>260</v>
      </c>
      <c r="C101" s="12">
        <v>39.677057793345007</v>
      </c>
      <c r="D101" s="12">
        <v>41.03075439653189</v>
      </c>
      <c r="E101" s="12">
        <v>40.675769698184276</v>
      </c>
      <c r="H101" s="82" t="s">
        <v>520</v>
      </c>
      <c r="K101" s="82" t="s">
        <v>542</v>
      </c>
    </row>
    <row r="102" spans="1:11" x14ac:dyDescent="0.2">
      <c r="A102" s="49" t="s">
        <v>262</v>
      </c>
      <c r="B102" s="49" t="s">
        <v>260</v>
      </c>
      <c r="C102" s="12">
        <v>43.819413092550789</v>
      </c>
      <c r="D102" s="12">
        <v>24.834554621848739</v>
      </c>
      <c r="E102" s="12">
        <v>6.5448666666666666</v>
      </c>
      <c r="H102" s="82" t="s">
        <v>520</v>
      </c>
      <c r="K102" s="82" t="s">
        <v>542</v>
      </c>
    </row>
    <row r="103" spans="1:11" x14ac:dyDescent="0.2">
      <c r="A103" s="49" t="s">
        <v>263</v>
      </c>
      <c r="B103" s="49" t="s">
        <v>260</v>
      </c>
      <c r="C103" s="12">
        <v>40.450342756784316</v>
      </c>
      <c r="D103" s="12">
        <v>31.99603949245439</v>
      </c>
      <c r="E103" s="12">
        <v>47.132657223375851</v>
      </c>
      <c r="H103" s="82" t="s">
        <v>520</v>
      </c>
      <c r="K103" s="82" t="s">
        <v>542</v>
      </c>
    </row>
    <row r="104" spans="1:11" x14ac:dyDescent="0.2">
      <c r="A104" s="49" t="s">
        <v>264</v>
      </c>
      <c r="B104" s="49" t="s">
        <v>260</v>
      </c>
      <c r="C104" s="12">
        <v>37.650751547303273</v>
      </c>
      <c r="D104" s="12">
        <v>41.12456747404844</v>
      </c>
      <c r="E104" s="12">
        <v>34.227419354838709</v>
      </c>
      <c r="H104" s="82" t="s">
        <v>563</v>
      </c>
      <c r="K104" s="82" t="s">
        <v>543</v>
      </c>
    </row>
    <row r="105" spans="1:11" x14ac:dyDescent="0.2">
      <c r="A105" s="49" t="s">
        <v>265</v>
      </c>
      <c r="B105" s="49" t="s">
        <v>260</v>
      </c>
      <c r="C105" s="12">
        <v>-2.622420072845002</v>
      </c>
      <c r="D105" s="12" t="s">
        <v>573</v>
      </c>
      <c r="E105" s="12" t="s">
        <v>573</v>
      </c>
      <c r="H105" s="82" t="s">
        <v>566</v>
      </c>
      <c r="K105" s="82" t="s">
        <v>545</v>
      </c>
    </row>
    <row r="106" spans="1:11" x14ac:dyDescent="0.2">
      <c r="A106" s="49" t="s">
        <v>266</v>
      </c>
      <c r="B106" s="49" t="s">
        <v>260</v>
      </c>
      <c r="C106" s="12">
        <v>45.089386850529429</v>
      </c>
      <c r="D106" s="12">
        <v>42.281070015960033</v>
      </c>
      <c r="E106" s="12">
        <v>44.385063274098009</v>
      </c>
      <c r="H106" s="82" t="s">
        <v>563</v>
      </c>
      <c r="K106" s="82" t="s">
        <v>543</v>
      </c>
    </row>
    <row r="107" spans="1:11" x14ac:dyDescent="0.2">
      <c r="A107" s="49" t="s">
        <v>267</v>
      </c>
      <c r="B107" s="49" t="s">
        <v>260</v>
      </c>
      <c r="C107" s="12">
        <v>50.756048822639876</v>
      </c>
      <c r="D107" s="12">
        <v>45.02625707020912</v>
      </c>
      <c r="E107" s="12">
        <v>42.311787800440484</v>
      </c>
      <c r="H107" s="82" t="s">
        <v>563</v>
      </c>
      <c r="K107" s="82" t="s">
        <v>543</v>
      </c>
    </row>
    <row r="108" spans="1:11" x14ac:dyDescent="0.2">
      <c r="A108" s="49" t="s">
        <v>268</v>
      </c>
      <c r="B108" s="49" t="s">
        <v>260</v>
      </c>
      <c r="C108" s="12">
        <v>-7.9398687275037058E-3</v>
      </c>
      <c r="D108" s="12" t="s">
        <v>573</v>
      </c>
      <c r="E108" s="12" t="s">
        <v>573</v>
      </c>
      <c r="H108" s="82" t="s">
        <v>520</v>
      </c>
      <c r="K108" s="82" t="s">
        <v>542</v>
      </c>
    </row>
    <row r="109" spans="1:11" x14ac:dyDescent="0.2">
      <c r="A109" s="49" t="s">
        <v>269</v>
      </c>
      <c r="B109" s="49" t="s">
        <v>260</v>
      </c>
      <c r="C109" s="12">
        <v>-0.20056795131845842</v>
      </c>
      <c r="D109" s="12">
        <v>-0.95007724205219934</v>
      </c>
      <c r="E109" s="12" t="s">
        <v>573</v>
      </c>
      <c r="H109" s="82" t="s">
        <v>566</v>
      </c>
      <c r="K109" s="82" t="s">
        <v>545</v>
      </c>
    </row>
    <row r="110" spans="1:11" x14ac:dyDescent="0.2">
      <c r="A110" s="49" t="s">
        <v>270</v>
      </c>
      <c r="B110" s="49" t="s">
        <v>260</v>
      </c>
      <c r="C110" s="12" t="s">
        <v>573</v>
      </c>
      <c r="D110" s="12" t="s">
        <v>573</v>
      </c>
      <c r="E110" s="12" t="s">
        <v>573</v>
      </c>
      <c r="H110" s="82" t="s">
        <v>566</v>
      </c>
      <c r="K110" s="82" t="s">
        <v>545</v>
      </c>
    </row>
    <row r="111" spans="1:11" x14ac:dyDescent="0.2">
      <c r="A111" s="49" t="s">
        <v>271</v>
      </c>
      <c r="B111" s="49" t="s">
        <v>272</v>
      </c>
      <c r="C111" s="12">
        <v>39.438759689922477</v>
      </c>
      <c r="D111" s="12">
        <v>41.60637401363671</v>
      </c>
      <c r="E111" s="12">
        <v>40.481950372567461</v>
      </c>
      <c r="H111" s="82" t="s">
        <v>563</v>
      </c>
      <c r="K111" s="82" t="s">
        <v>543</v>
      </c>
    </row>
    <row r="112" spans="1:11" x14ac:dyDescent="0.2">
      <c r="A112" s="49" t="s">
        <v>273</v>
      </c>
      <c r="B112" s="49" t="s">
        <v>272</v>
      </c>
      <c r="C112" s="12">
        <v>15.293089053803339</v>
      </c>
      <c r="D112" s="12">
        <v>3.6953846153846155</v>
      </c>
      <c r="E112" s="12">
        <v>3.1318248442652985</v>
      </c>
      <c r="H112" s="82" t="s">
        <v>563</v>
      </c>
      <c r="K112" s="82" t="s">
        <v>543</v>
      </c>
    </row>
    <row r="113" spans="1:11" x14ac:dyDescent="0.2">
      <c r="A113" s="49" t="s">
        <v>274</v>
      </c>
      <c r="B113" s="49" t="s">
        <v>272</v>
      </c>
      <c r="C113" s="12">
        <v>32.653074005775721</v>
      </c>
      <c r="D113" s="12">
        <v>55.787386551155116</v>
      </c>
      <c r="E113" s="12">
        <v>44.114585663884348</v>
      </c>
      <c r="H113" s="82" t="s">
        <v>520</v>
      </c>
      <c r="K113" s="82" t="s">
        <v>542</v>
      </c>
    </row>
    <row r="114" spans="1:11" x14ac:dyDescent="0.2">
      <c r="A114" s="49" t="s">
        <v>275</v>
      </c>
      <c r="B114" s="49" t="s">
        <v>272</v>
      </c>
      <c r="C114" s="12">
        <v>47.473384992796234</v>
      </c>
      <c r="D114" s="12">
        <v>33.66499304804573</v>
      </c>
      <c r="E114" s="12">
        <v>34.91571771337167</v>
      </c>
      <c r="H114" s="82" t="s">
        <v>520</v>
      </c>
      <c r="K114" s="82" t="s">
        <v>542</v>
      </c>
    </row>
    <row r="115" spans="1:11" x14ac:dyDescent="0.2">
      <c r="A115" s="49" t="s">
        <v>276</v>
      </c>
      <c r="B115" s="49" t="s">
        <v>277</v>
      </c>
      <c r="C115" s="12">
        <v>9.8162342888985208</v>
      </c>
      <c r="D115" s="12">
        <v>6.2851668027894707</v>
      </c>
      <c r="E115" s="12">
        <v>11.081467493930402</v>
      </c>
      <c r="H115" s="82" t="s">
        <v>563</v>
      </c>
      <c r="K115" s="82" t="s">
        <v>543</v>
      </c>
    </row>
    <row r="116" spans="1:11" x14ac:dyDescent="0.2">
      <c r="A116" s="49" t="s">
        <v>278</v>
      </c>
      <c r="B116" s="49" t="s">
        <v>277</v>
      </c>
      <c r="C116" s="12">
        <v>69.356878048780487</v>
      </c>
      <c r="D116" s="12">
        <v>62.859758472925591</v>
      </c>
      <c r="E116" s="12">
        <v>129.21743653766126</v>
      </c>
      <c r="H116" s="82" t="s">
        <v>563</v>
      </c>
      <c r="K116" s="82" t="s">
        <v>543</v>
      </c>
    </row>
    <row r="117" spans="1:11" x14ac:dyDescent="0.2">
      <c r="A117" s="49" t="s">
        <v>279</v>
      </c>
      <c r="B117" s="49" t="s">
        <v>280</v>
      </c>
      <c r="C117" s="12">
        <v>19.848869389132634</v>
      </c>
      <c r="D117" s="12">
        <v>5.8755516918550219</v>
      </c>
      <c r="E117" s="12">
        <v>15.646788379530918</v>
      </c>
      <c r="H117" s="82" t="s">
        <v>520</v>
      </c>
      <c r="K117" s="82" t="s">
        <v>542</v>
      </c>
    </row>
    <row r="118" spans="1:11" x14ac:dyDescent="0.2">
      <c r="A118" s="49" t="s">
        <v>39</v>
      </c>
      <c r="B118" s="49" t="s">
        <v>38</v>
      </c>
      <c r="C118" s="12">
        <v>29.650733531498705</v>
      </c>
      <c r="D118" s="12">
        <v>47.58080275888495</v>
      </c>
      <c r="E118" s="12">
        <v>113.10042222435467</v>
      </c>
      <c r="H118" s="82" t="s">
        <v>563</v>
      </c>
      <c r="K118" s="82" t="s">
        <v>543</v>
      </c>
    </row>
    <row r="119" spans="1:11" x14ac:dyDescent="0.2">
      <c r="A119" s="49" t="s">
        <v>37</v>
      </c>
      <c r="B119" s="49" t="s">
        <v>38</v>
      </c>
      <c r="C119" s="12">
        <v>47.970307799120576</v>
      </c>
      <c r="D119" s="12">
        <v>42.678151502913515</v>
      </c>
      <c r="E119" s="12">
        <v>54.409451173919543</v>
      </c>
      <c r="H119" s="82" t="s">
        <v>561</v>
      </c>
      <c r="K119" s="82" t="s">
        <v>541</v>
      </c>
    </row>
    <row r="120" spans="1:11" x14ac:dyDescent="0.2">
      <c r="A120" s="49" t="s">
        <v>40</v>
      </c>
      <c r="B120" s="49" t="s">
        <v>38</v>
      </c>
      <c r="C120" s="12">
        <v>26.93454596042152</v>
      </c>
      <c r="D120" s="12">
        <v>25.6562110079024</v>
      </c>
      <c r="E120" s="12">
        <v>19.823894992443666</v>
      </c>
      <c r="H120" s="82" t="s">
        <v>561</v>
      </c>
      <c r="K120" s="82" t="s">
        <v>541</v>
      </c>
    </row>
    <row r="121" spans="1:11" x14ac:dyDescent="0.2">
      <c r="A121" s="49" t="s">
        <v>41</v>
      </c>
      <c r="B121" s="49" t="s">
        <v>38</v>
      </c>
      <c r="C121" s="12">
        <v>50.604731541624453</v>
      </c>
      <c r="D121" s="12">
        <v>58.181395902810863</v>
      </c>
      <c r="E121" s="12">
        <v>52.536733849518292</v>
      </c>
      <c r="H121" s="82" t="s">
        <v>563</v>
      </c>
      <c r="K121" s="82" t="s">
        <v>543</v>
      </c>
    </row>
    <row r="122" spans="1:11" x14ac:dyDescent="0.2">
      <c r="A122" s="49" t="s">
        <v>42</v>
      </c>
      <c r="B122" s="49" t="s">
        <v>38</v>
      </c>
      <c r="C122" s="12">
        <v>-1.6626943005181347</v>
      </c>
      <c r="D122" s="12">
        <v>-14.276958882854926</v>
      </c>
      <c r="E122" s="12">
        <v>-13.773211963589077</v>
      </c>
      <c r="H122" s="82" t="s">
        <v>520</v>
      </c>
      <c r="K122" s="82" t="s">
        <v>542</v>
      </c>
    </row>
    <row r="123" spans="1:11" x14ac:dyDescent="0.2">
      <c r="A123" s="49" t="s">
        <v>43</v>
      </c>
      <c r="B123" s="49" t="s">
        <v>38</v>
      </c>
      <c r="C123" s="12">
        <v>49.673728984397052</v>
      </c>
      <c r="D123" s="12">
        <v>52.890198983064423</v>
      </c>
      <c r="E123" s="12">
        <v>54.277103268177655</v>
      </c>
      <c r="H123" s="82" t="s">
        <v>561</v>
      </c>
      <c r="K123" s="82" t="s">
        <v>541</v>
      </c>
    </row>
    <row r="124" spans="1:11" x14ac:dyDescent="0.2">
      <c r="A124" s="49" t="s">
        <v>44</v>
      </c>
      <c r="B124" s="49" t="s">
        <v>38</v>
      </c>
      <c r="C124" s="12">
        <v>35.876620064606414</v>
      </c>
      <c r="D124" s="12">
        <v>31.516412890441675</v>
      </c>
      <c r="E124" s="12">
        <v>56.419312682762722</v>
      </c>
      <c r="H124" s="82" t="s">
        <v>563</v>
      </c>
      <c r="K124" s="82" t="s">
        <v>543</v>
      </c>
    </row>
    <row r="125" spans="1:11" x14ac:dyDescent="0.2">
      <c r="A125" s="49" t="s">
        <v>45</v>
      </c>
      <c r="B125" s="49" t="s">
        <v>38</v>
      </c>
      <c r="C125" s="12">
        <v>43.07573628674546</v>
      </c>
      <c r="D125" s="12">
        <v>59.228410185822433</v>
      </c>
      <c r="E125" s="12">
        <v>61.259191377612431</v>
      </c>
      <c r="H125" s="82" t="s">
        <v>563</v>
      </c>
      <c r="K125" s="82" t="s">
        <v>543</v>
      </c>
    </row>
    <row r="126" spans="1:11" x14ac:dyDescent="0.2">
      <c r="A126" s="49" t="s">
        <v>281</v>
      </c>
      <c r="B126" s="49" t="s">
        <v>38</v>
      </c>
      <c r="C126" s="12">
        <v>110.8064508622094</v>
      </c>
      <c r="D126" s="12">
        <v>118.40340526352466</v>
      </c>
      <c r="E126" s="12">
        <v>110.61214279065437</v>
      </c>
      <c r="H126" s="82" t="s">
        <v>563</v>
      </c>
      <c r="K126" s="82" t="s">
        <v>543</v>
      </c>
    </row>
    <row r="127" spans="1:11" x14ac:dyDescent="0.2">
      <c r="A127" s="49" t="s">
        <v>46</v>
      </c>
      <c r="B127" s="49" t="s">
        <v>38</v>
      </c>
      <c r="C127" s="12">
        <v>16.70783311388222</v>
      </c>
      <c r="D127" s="12">
        <v>9.5771349862258948</v>
      </c>
      <c r="E127" s="12">
        <v>15.021785769014659</v>
      </c>
      <c r="H127" s="82" t="s">
        <v>563</v>
      </c>
      <c r="K127" s="82" t="s">
        <v>543</v>
      </c>
    </row>
    <row r="128" spans="1:11" x14ac:dyDescent="0.2">
      <c r="A128" s="49" t="s">
        <v>282</v>
      </c>
      <c r="B128" s="49" t="s">
        <v>38</v>
      </c>
      <c r="C128" s="12">
        <v>251.35101471997214</v>
      </c>
      <c r="D128" s="12">
        <v>221.03321354045909</v>
      </c>
      <c r="E128" s="12">
        <v>382.59343864614317</v>
      </c>
      <c r="H128" s="82" t="s">
        <v>561</v>
      </c>
      <c r="K128" s="82" t="s">
        <v>541</v>
      </c>
    </row>
    <row r="129" spans="1:11" x14ac:dyDescent="0.2">
      <c r="A129" s="49" t="s">
        <v>283</v>
      </c>
      <c r="B129" s="49" t="s">
        <v>38</v>
      </c>
      <c r="C129" s="12">
        <v>35.653558052434455</v>
      </c>
      <c r="D129" s="12">
        <v>19.158091674462113</v>
      </c>
      <c r="E129" s="12">
        <v>88.200557103064071</v>
      </c>
      <c r="H129" s="82" t="s">
        <v>563</v>
      </c>
      <c r="K129" s="82" t="s">
        <v>543</v>
      </c>
    </row>
    <row r="130" spans="1:11" x14ac:dyDescent="0.2">
      <c r="A130" s="49" t="s">
        <v>47</v>
      </c>
      <c r="B130" s="49" t="s">
        <v>38</v>
      </c>
      <c r="C130" s="12">
        <v>51.207859552084017</v>
      </c>
      <c r="D130" s="12">
        <v>56.16174672652101</v>
      </c>
      <c r="E130" s="12">
        <v>53.141035563273938</v>
      </c>
      <c r="H130" s="82" t="s">
        <v>561</v>
      </c>
      <c r="K130" s="82" t="s">
        <v>541</v>
      </c>
    </row>
    <row r="131" spans="1:11" x14ac:dyDescent="0.2">
      <c r="A131" s="49" t="s">
        <v>48</v>
      </c>
      <c r="B131" s="49" t="s">
        <v>38</v>
      </c>
      <c r="C131" s="12">
        <v>-46.962452962825125</v>
      </c>
      <c r="D131" s="12">
        <v>-58.539883108330592</v>
      </c>
      <c r="E131" s="12">
        <v>-30.292132513717561</v>
      </c>
      <c r="H131" s="82" t="s">
        <v>565</v>
      </c>
      <c r="K131" s="82" t="s">
        <v>544</v>
      </c>
    </row>
    <row r="132" spans="1:11" x14ac:dyDescent="0.2">
      <c r="A132" s="49" t="s">
        <v>284</v>
      </c>
      <c r="B132" s="49" t="s">
        <v>38</v>
      </c>
      <c r="C132" s="12">
        <v>86.957540153874135</v>
      </c>
      <c r="D132" s="12">
        <v>61.518886128849985</v>
      </c>
      <c r="E132" s="12">
        <v>55.737404384428018</v>
      </c>
      <c r="H132" s="82" t="s">
        <v>563</v>
      </c>
      <c r="K132" s="82" t="s">
        <v>543</v>
      </c>
    </row>
    <row r="133" spans="1:11" x14ac:dyDescent="0.2">
      <c r="A133" s="49" t="s">
        <v>285</v>
      </c>
      <c r="B133" s="49" t="s">
        <v>38</v>
      </c>
      <c r="C133" s="12">
        <v>61.749725137431284</v>
      </c>
      <c r="D133" s="12">
        <v>87.102780774301806</v>
      </c>
      <c r="E133" s="12">
        <v>84.173867602689754</v>
      </c>
      <c r="H133" s="82" t="s">
        <v>565</v>
      </c>
      <c r="K133" s="82" t="s">
        <v>544</v>
      </c>
    </row>
    <row r="134" spans="1:11" x14ac:dyDescent="0.2">
      <c r="A134" s="49" t="s">
        <v>49</v>
      </c>
      <c r="B134" s="49" t="s">
        <v>38</v>
      </c>
      <c r="C134" s="12">
        <v>25.190808144821315</v>
      </c>
      <c r="D134" s="12">
        <v>43.770317730340778</v>
      </c>
      <c r="E134" s="12">
        <v>47.946427104160392</v>
      </c>
      <c r="H134" s="82" t="s">
        <v>563</v>
      </c>
      <c r="K134" s="82" t="s">
        <v>543</v>
      </c>
    </row>
    <row r="135" spans="1:11" x14ac:dyDescent="0.2">
      <c r="A135" s="49" t="s">
        <v>286</v>
      </c>
      <c r="B135" s="49" t="s">
        <v>38</v>
      </c>
      <c r="C135" s="12">
        <v>765.24109945639691</v>
      </c>
      <c r="D135" s="12">
        <v>799.48611004821305</v>
      </c>
      <c r="E135" s="12">
        <v>705.81952231011439</v>
      </c>
      <c r="H135" s="82" t="s">
        <v>567</v>
      </c>
      <c r="K135" s="82" t="s">
        <v>541</v>
      </c>
    </row>
    <row r="136" spans="1:11" x14ac:dyDescent="0.2">
      <c r="A136" s="49" t="s">
        <v>50</v>
      </c>
      <c r="B136" s="49" t="s">
        <v>38</v>
      </c>
      <c r="C136" s="12" t="s">
        <v>573</v>
      </c>
      <c r="D136" s="12">
        <v>39.681892822813204</v>
      </c>
      <c r="E136" s="12">
        <v>43.687390463068958</v>
      </c>
      <c r="H136" s="82" t="s">
        <v>520</v>
      </c>
      <c r="K136" s="82" t="s">
        <v>542</v>
      </c>
    </row>
    <row r="137" spans="1:11" x14ac:dyDescent="0.2">
      <c r="A137" s="49" t="s">
        <v>51</v>
      </c>
      <c r="B137" s="49" t="s">
        <v>38</v>
      </c>
      <c r="C137" s="12">
        <v>47.818981206928285</v>
      </c>
      <c r="D137" s="12">
        <v>35.774803085336487</v>
      </c>
      <c r="E137" s="12">
        <v>12.571446108519519</v>
      </c>
      <c r="H137" s="82" t="s">
        <v>561</v>
      </c>
      <c r="K137" s="82" t="s">
        <v>541</v>
      </c>
    </row>
    <row r="138" spans="1:11" x14ac:dyDescent="0.2">
      <c r="A138" s="49" t="s">
        <v>52</v>
      </c>
      <c r="B138" s="49" t="s">
        <v>38</v>
      </c>
      <c r="C138" s="12">
        <v>22.053600789214073</v>
      </c>
      <c r="D138" s="12">
        <v>22.213531610729984</v>
      </c>
      <c r="E138" s="12">
        <v>22.42482690405539</v>
      </c>
      <c r="H138" s="82" t="s">
        <v>563</v>
      </c>
      <c r="K138" s="82" t="s">
        <v>543</v>
      </c>
    </row>
    <row r="139" spans="1:11" x14ac:dyDescent="0.2">
      <c r="A139" s="49" t="s">
        <v>53</v>
      </c>
      <c r="B139" s="49" t="s">
        <v>38</v>
      </c>
      <c r="C139" s="12">
        <v>95.369563580696166</v>
      </c>
      <c r="D139" s="12">
        <v>89.297742097340688</v>
      </c>
      <c r="E139" s="12">
        <v>109.06837925970179</v>
      </c>
      <c r="H139" s="82" t="s">
        <v>520</v>
      </c>
      <c r="K139" s="82" t="s">
        <v>542</v>
      </c>
    </row>
    <row r="140" spans="1:11" x14ac:dyDescent="0.2">
      <c r="A140" s="49" t="s">
        <v>287</v>
      </c>
      <c r="B140" s="49" t="s">
        <v>38</v>
      </c>
      <c r="C140" s="12">
        <v>34.787544763734822</v>
      </c>
      <c r="D140" s="12">
        <v>37.958840932822831</v>
      </c>
      <c r="E140" s="12">
        <v>38.773980346117057</v>
      </c>
      <c r="H140" s="82" t="s">
        <v>563</v>
      </c>
      <c r="K140" s="82" t="s">
        <v>543</v>
      </c>
    </row>
    <row r="141" spans="1:11" x14ac:dyDescent="0.2">
      <c r="A141" s="49" t="s">
        <v>54</v>
      </c>
      <c r="B141" s="49" t="s">
        <v>38</v>
      </c>
      <c r="C141" s="12">
        <v>53.168584498988302</v>
      </c>
      <c r="D141" s="12">
        <v>55.533719972666582</v>
      </c>
      <c r="E141" s="12">
        <v>53.079615101740622</v>
      </c>
      <c r="H141" s="82" t="s">
        <v>561</v>
      </c>
      <c r="K141" s="82" t="s">
        <v>541</v>
      </c>
    </row>
    <row r="142" spans="1:11" x14ac:dyDescent="0.2">
      <c r="A142" s="49" t="s">
        <v>55</v>
      </c>
      <c r="B142" s="49" t="s">
        <v>38</v>
      </c>
      <c r="C142" s="12">
        <v>108.92536024364743</v>
      </c>
      <c r="D142" s="12">
        <v>113.94394221596329</v>
      </c>
      <c r="E142" s="12">
        <v>112.76425838192419</v>
      </c>
      <c r="H142" s="82" t="s">
        <v>563</v>
      </c>
      <c r="K142" s="82" t="s">
        <v>543</v>
      </c>
    </row>
    <row r="143" spans="1:11" x14ac:dyDescent="0.2">
      <c r="A143" s="49" t="s">
        <v>56</v>
      </c>
      <c r="B143" s="49" t="s">
        <v>38</v>
      </c>
      <c r="C143" s="12">
        <v>23.637110704451779</v>
      </c>
      <c r="D143" s="12">
        <v>39.732824818265591</v>
      </c>
      <c r="E143" s="12">
        <v>24.310791440565168</v>
      </c>
      <c r="H143" s="82" t="s">
        <v>520</v>
      </c>
      <c r="K143" s="82" t="s">
        <v>542</v>
      </c>
    </row>
    <row r="144" spans="1:11" x14ac:dyDescent="0.2">
      <c r="A144" s="49" t="s">
        <v>57</v>
      </c>
      <c r="B144" s="49" t="s">
        <v>38</v>
      </c>
      <c r="C144" s="12">
        <v>149.98360851165285</v>
      </c>
      <c r="D144" s="12">
        <v>152.61385843660628</v>
      </c>
      <c r="E144" s="12">
        <v>46.754834173209893</v>
      </c>
      <c r="H144" s="82" t="s">
        <v>561</v>
      </c>
      <c r="K144" s="82" t="s">
        <v>541</v>
      </c>
    </row>
    <row r="145" spans="1:11" x14ac:dyDescent="0.2">
      <c r="A145" s="49" t="s">
        <v>58</v>
      </c>
      <c r="B145" s="49" t="s">
        <v>38</v>
      </c>
      <c r="C145" s="12">
        <v>78.040320068211258</v>
      </c>
      <c r="D145" s="12">
        <v>101.54795415210789</v>
      </c>
      <c r="E145" s="12">
        <v>41.550981291569741</v>
      </c>
      <c r="H145" s="82" t="s">
        <v>520</v>
      </c>
      <c r="K145" s="82" t="s">
        <v>542</v>
      </c>
    </row>
    <row r="146" spans="1:11" x14ac:dyDescent="0.2">
      <c r="A146" s="49" t="s">
        <v>59</v>
      </c>
      <c r="B146" s="49" t="s">
        <v>38</v>
      </c>
      <c r="C146" s="12">
        <v>31.108311643241368</v>
      </c>
      <c r="D146" s="12">
        <v>46.893240113654059</v>
      </c>
      <c r="E146" s="12">
        <v>35.905295152775558</v>
      </c>
      <c r="H146" s="82" t="s">
        <v>561</v>
      </c>
      <c r="K146" s="82" t="s">
        <v>541</v>
      </c>
    </row>
    <row r="147" spans="1:11" x14ac:dyDescent="0.2">
      <c r="A147" s="49" t="s">
        <v>288</v>
      </c>
      <c r="B147" s="49" t="s">
        <v>38</v>
      </c>
      <c r="C147" s="12">
        <v>48.029017006024553</v>
      </c>
      <c r="D147" s="12">
        <v>49.201848092138967</v>
      </c>
      <c r="E147" s="12">
        <v>47.85002494148344</v>
      </c>
      <c r="H147" s="82" t="s">
        <v>565</v>
      </c>
      <c r="K147" s="82" t="s">
        <v>544</v>
      </c>
    </row>
    <row r="148" spans="1:11" x14ac:dyDescent="0.2">
      <c r="A148" s="49" t="s">
        <v>60</v>
      </c>
      <c r="B148" s="49" t="s">
        <v>38</v>
      </c>
      <c r="C148" s="12">
        <v>190.38782905982907</v>
      </c>
      <c r="D148" s="12">
        <v>221.4652256920769</v>
      </c>
      <c r="E148" s="12">
        <v>229.39489448604493</v>
      </c>
      <c r="H148" s="82" t="s">
        <v>563</v>
      </c>
      <c r="K148" s="82" t="s">
        <v>543</v>
      </c>
    </row>
    <row r="149" spans="1:11" x14ac:dyDescent="0.2">
      <c r="A149" s="49" t="s">
        <v>61</v>
      </c>
      <c r="B149" s="49" t="s">
        <v>38</v>
      </c>
      <c r="C149" s="12">
        <v>31.89141658963317</v>
      </c>
      <c r="D149" s="12">
        <v>32.169659352047944</v>
      </c>
      <c r="E149" s="12">
        <v>33.695073644910877</v>
      </c>
      <c r="H149" s="82" t="s">
        <v>520</v>
      </c>
      <c r="K149" s="82" t="s">
        <v>542</v>
      </c>
    </row>
    <row r="150" spans="1:11" x14ac:dyDescent="0.2">
      <c r="A150" s="49" t="s">
        <v>62</v>
      </c>
      <c r="B150" s="49" t="s">
        <v>38</v>
      </c>
      <c r="C150" s="12">
        <v>73.386049583418</v>
      </c>
      <c r="D150" s="12">
        <v>71.914705433843338</v>
      </c>
      <c r="E150" s="12">
        <v>93.466065400312388</v>
      </c>
      <c r="H150" s="82" t="s">
        <v>520</v>
      </c>
      <c r="K150" s="82" t="s">
        <v>542</v>
      </c>
    </row>
    <row r="151" spans="1:11" x14ac:dyDescent="0.2">
      <c r="A151" s="49" t="s">
        <v>63</v>
      </c>
      <c r="B151" s="49" t="s">
        <v>38</v>
      </c>
      <c r="C151" s="12">
        <v>-17.003157894736841</v>
      </c>
      <c r="D151" s="12">
        <v>-17.36046511627907</v>
      </c>
      <c r="E151" s="12">
        <v>-17.211140583554375</v>
      </c>
      <c r="H151" s="82" t="s">
        <v>563</v>
      </c>
      <c r="K151" s="82" t="s">
        <v>543</v>
      </c>
    </row>
    <row r="152" spans="1:11" x14ac:dyDescent="0.2">
      <c r="A152" s="49" t="s">
        <v>64</v>
      </c>
      <c r="B152" s="49" t="s">
        <v>38</v>
      </c>
      <c r="C152" s="12">
        <v>15.039023979806478</v>
      </c>
      <c r="D152" s="12">
        <v>14.894843038017251</v>
      </c>
      <c r="E152" s="12">
        <v>20.029469250210614</v>
      </c>
      <c r="H152" s="82" t="s">
        <v>563</v>
      </c>
      <c r="K152" s="82" t="s">
        <v>543</v>
      </c>
    </row>
    <row r="153" spans="1:11" x14ac:dyDescent="0.2">
      <c r="A153" s="49" t="s">
        <v>289</v>
      </c>
      <c r="B153" s="49" t="s">
        <v>38</v>
      </c>
      <c r="C153" s="12">
        <v>577.64073226544622</v>
      </c>
      <c r="D153" s="12">
        <v>1529.6613272311213</v>
      </c>
      <c r="E153" s="12">
        <v>1698.2546296296296</v>
      </c>
      <c r="H153" s="82" t="s">
        <v>568</v>
      </c>
      <c r="K153" s="82" t="s">
        <v>543</v>
      </c>
    </row>
    <row r="154" spans="1:11" x14ac:dyDescent="0.2">
      <c r="A154" s="49" t="s">
        <v>65</v>
      </c>
      <c r="B154" s="49" t="s">
        <v>38</v>
      </c>
      <c r="C154" s="12">
        <v>101.07879199125806</v>
      </c>
      <c r="D154" s="12">
        <v>53.708970667230247</v>
      </c>
      <c r="E154" s="12">
        <v>36.64527450266106</v>
      </c>
      <c r="H154" s="82" t="s">
        <v>561</v>
      </c>
      <c r="K154" s="82" t="s">
        <v>541</v>
      </c>
    </row>
    <row r="155" spans="1:11" x14ac:dyDescent="0.2">
      <c r="A155" s="49" t="s">
        <v>66</v>
      </c>
      <c r="B155" s="49" t="s">
        <v>38</v>
      </c>
      <c r="C155" s="12">
        <v>471.66053748231968</v>
      </c>
      <c r="D155" s="12">
        <v>524.16758620689654</v>
      </c>
      <c r="E155" s="12">
        <v>523.39375830013284</v>
      </c>
      <c r="H155" s="82" t="s">
        <v>565</v>
      </c>
      <c r="K155" s="82" t="s">
        <v>544</v>
      </c>
    </row>
    <row r="156" spans="1:11" x14ac:dyDescent="0.2">
      <c r="A156" s="49" t="s">
        <v>290</v>
      </c>
      <c r="B156" s="49" t="s">
        <v>38</v>
      </c>
      <c r="C156" s="12">
        <v>102.70641535032465</v>
      </c>
      <c r="D156" s="12">
        <v>110.47657496494706</v>
      </c>
      <c r="E156" s="12">
        <v>107.39865061644501</v>
      </c>
      <c r="H156" s="82" t="s">
        <v>563</v>
      </c>
      <c r="K156" s="82" t="s">
        <v>543</v>
      </c>
    </row>
    <row r="157" spans="1:11" x14ac:dyDescent="0.2">
      <c r="A157" s="49" t="s">
        <v>291</v>
      </c>
      <c r="B157" s="49" t="s">
        <v>38</v>
      </c>
      <c r="C157" s="12">
        <v>-19.525032092426187</v>
      </c>
      <c r="D157" s="12">
        <v>-13.12027869453612</v>
      </c>
      <c r="E157" s="12">
        <v>-9.0964448495897905</v>
      </c>
      <c r="H157" s="82" t="s">
        <v>561</v>
      </c>
      <c r="K157" s="82" t="s">
        <v>541</v>
      </c>
    </row>
    <row r="158" spans="1:11" x14ac:dyDescent="0.2">
      <c r="A158" s="49" t="s">
        <v>292</v>
      </c>
      <c r="B158" s="49" t="s">
        <v>38</v>
      </c>
      <c r="C158" s="12">
        <v>-22.092053755195931</v>
      </c>
      <c r="D158" s="12">
        <v>-4.8036297640653354</v>
      </c>
      <c r="E158" s="12">
        <v>23.946729085112395</v>
      </c>
      <c r="H158" s="82" t="s">
        <v>563</v>
      </c>
      <c r="K158" s="82" t="s">
        <v>543</v>
      </c>
    </row>
    <row r="159" spans="1:11" x14ac:dyDescent="0.2">
      <c r="A159" s="49" t="s">
        <v>294</v>
      </c>
      <c r="B159" s="49" t="s">
        <v>38</v>
      </c>
      <c r="C159" s="12">
        <v>36.897514763779526</v>
      </c>
      <c r="D159" s="12">
        <v>37.225015976011406</v>
      </c>
      <c r="E159" s="12">
        <v>35.731315112146099</v>
      </c>
      <c r="H159" s="82" t="s">
        <v>563</v>
      </c>
      <c r="K159" s="82" t="s">
        <v>543</v>
      </c>
    </row>
    <row r="160" spans="1:11" x14ac:dyDescent="0.2">
      <c r="A160" s="49" t="s">
        <v>295</v>
      </c>
      <c r="B160" s="49" t="s">
        <v>38</v>
      </c>
      <c r="C160" s="12">
        <v>59.416352618408759</v>
      </c>
      <c r="D160" s="12">
        <v>80.256283824413714</v>
      </c>
      <c r="E160" s="12">
        <v>80.871208698533181</v>
      </c>
      <c r="H160" s="82" t="s">
        <v>520</v>
      </c>
      <c r="K160" s="82" t="s">
        <v>542</v>
      </c>
    </row>
    <row r="161" spans="1:11" x14ac:dyDescent="0.2">
      <c r="A161" s="49" t="s">
        <v>67</v>
      </c>
      <c r="B161" s="49" t="s">
        <v>38</v>
      </c>
      <c r="C161" s="12">
        <v>107.31692675591056</v>
      </c>
      <c r="D161" s="12">
        <v>130.5351876716885</v>
      </c>
      <c r="E161" s="12">
        <v>129.4931900875209</v>
      </c>
      <c r="H161" s="82" t="s">
        <v>563</v>
      </c>
      <c r="K161" s="82" t="s">
        <v>543</v>
      </c>
    </row>
    <row r="162" spans="1:11" x14ac:dyDescent="0.2">
      <c r="A162" s="49" t="s">
        <v>293</v>
      </c>
      <c r="B162" s="49" t="s">
        <v>38</v>
      </c>
      <c r="C162" s="12">
        <v>30.699139921066347</v>
      </c>
      <c r="D162" s="12">
        <v>33.731789330278353</v>
      </c>
      <c r="E162" s="12">
        <v>16.274263013291751</v>
      </c>
      <c r="H162" s="82" t="s">
        <v>563</v>
      </c>
      <c r="K162" s="82" t="s">
        <v>543</v>
      </c>
    </row>
    <row r="163" spans="1:11" x14ac:dyDescent="0.2">
      <c r="A163" s="49" t="s">
        <v>68</v>
      </c>
      <c r="B163" s="49" t="s">
        <v>38</v>
      </c>
      <c r="C163" s="12">
        <v>52.779928528886245</v>
      </c>
      <c r="D163" s="12">
        <v>64.910197280328504</v>
      </c>
      <c r="E163" s="12">
        <v>66.367866969733228</v>
      </c>
      <c r="H163" s="82" t="s">
        <v>563</v>
      </c>
      <c r="K163" s="82" t="s">
        <v>543</v>
      </c>
    </row>
    <row r="164" spans="1:11" x14ac:dyDescent="0.2">
      <c r="A164" s="49" t="s">
        <v>296</v>
      </c>
      <c r="B164" s="49" t="s">
        <v>38</v>
      </c>
      <c r="C164" s="12">
        <v>31.484389370250256</v>
      </c>
      <c r="D164" s="12">
        <v>19.759594496741492</v>
      </c>
      <c r="E164" s="12">
        <v>32.832827626065594</v>
      </c>
      <c r="H164" s="82" t="s">
        <v>563</v>
      </c>
      <c r="K164" s="82" t="s">
        <v>543</v>
      </c>
    </row>
    <row r="165" spans="1:11" x14ac:dyDescent="0.2">
      <c r="A165" s="49" t="s">
        <v>69</v>
      </c>
      <c r="B165" s="49" t="s">
        <v>38</v>
      </c>
      <c r="C165" s="12">
        <v>34.074635490381638</v>
      </c>
      <c r="D165" s="12">
        <v>50.900512160414245</v>
      </c>
      <c r="E165" s="12">
        <v>19.162443975217521</v>
      </c>
      <c r="H165" s="82" t="s">
        <v>561</v>
      </c>
      <c r="K165" s="82" t="s">
        <v>541</v>
      </c>
    </row>
    <row r="166" spans="1:11" x14ac:dyDescent="0.2">
      <c r="A166" s="49" t="s">
        <v>38</v>
      </c>
      <c r="B166" s="49" t="s">
        <v>38</v>
      </c>
      <c r="C166" s="12">
        <v>40.752612714497715</v>
      </c>
      <c r="D166" s="12">
        <v>48.804110102604575</v>
      </c>
      <c r="E166" s="12">
        <v>43.666894384986037</v>
      </c>
      <c r="H166" s="82" t="s">
        <v>561</v>
      </c>
      <c r="K166" s="82" t="s">
        <v>541</v>
      </c>
    </row>
    <row r="167" spans="1:11" x14ac:dyDescent="0.2">
      <c r="A167" s="49" t="s">
        <v>70</v>
      </c>
      <c r="B167" s="49" t="s">
        <v>38</v>
      </c>
      <c r="C167" s="12">
        <v>6.7277557549203699</v>
      </c>
      <c r="D167" s="12">
        <v>58.944456016107758</v>
      </c>
      <c r="E167" s="12">
        <v>72.622401637161317</v>
      </c>
      <c r="H167" s="82" t="s">
        <v>520</v>
      </c>
      <c r="K167" s="82" t="s">
        <v>542</v>
      </c>
    </row>
    <row r="168" spans="1:11" x14ac:dyDescent="0.2">
      <c r="A168" s="49" t="s">
        <v>71</v>
      </c>
      <c r="B168" s="49" t="s">
        <v>38</v>
      </c>
      <c r="C168" s="12">
        <v>150.70886467269494</v>
      </c>
      <c r="D168" s="12">
        <v>154.77764914717912</v>
      </c>
      <c r="E168" s="12">
        <v>141.25303005146938</v>
      </c>
      <c r="H168" s="82" t="s">
        <v>563</v>
      </c>
      <c r="K168" s="82" t="s">
        <v>543</v>
      </c>
    </row>
    <row r="169" spans="1:11" x14ac:dyDescent="0.2">
      <c r="A169" s="49" t="s">
        <v>297</v>
      </c>
      <c r="B169" s="49" t="s">
        <v>38</v>
      </c>
      <c r="C169" s="12">
        <v>140.61872584188427</v>
      </c>
      <c r="D169" s="12">
        <v>107.66116529132283</v>
      </c>
      <c r="E169" s="12">
        <v>109.85485217972273</v>
      </c>
      <c r="H169" s="82" t="s">
        <v>520</v>
      </c>
      <c r="K169" s="82" t="s">
        <v>542</v>
      </c>
    </row>
    <row r="170" spans="1:11" x14ac:dyDescent="0.2">
      <c r="A170" s="49" t="s">
        <v>72</v>
      </c>
      <c r="B170" s="49" t="s">
        <v>38</v>
      </c>
      <c r="C170" s="12">
        <v>7.1337568252382146</v>
      </c>
      <c r="D170" s="12">
        <v>3.2350591926971903</v>
      </c>
      <c r="E170" s="12">
        <v>18.964069929569913</v>
      </c>
      <c r="H170" s="82" t="s">
        <v>563</v>
      </c>
      <c r="K170" s="82" t="s">
        <v>543</v>
      </c>
    </row>
    <row r="171" spans="1:11" x14ac:dyDescent="0.2">
      <c r="A171" s="49" t="s">
        <v>298</v>
      </c>
      <c r="B171" s="49" t="s">
        <v>38</v>
      </c>
      <c r="C171" s="12">
        <v>46.565096166257909</v>
      </c>
      <c r="D171" s="12">
        <v>42.406527960399103</v>
      </c>
      <c r="E171" s="12">
        <v>31.957201069324405</v>
      </c>
      <c r="H171" s="82" t="s">
        <v>561</v>
      </c>
      <c r="K171" s="82" t="s">
        <v>541</v>
      </c>
    </row>
    <row r="172" spans="1:11" x14ac:dyDescent="0.2">
      <c r="A172" s="49" t="s">
        <v>299</v>
      </c>
      <c r="B172" s="49" t="s">
        <v>38</v>
      </c>
      <c r="C172" s="12">
        <v>41.244192572729254</v>
      </c>
      <c r="D172" s="12">
        <v>41.443406345702428</v>
      </c>
      <c r="E172" s="12">
        <v>41.200196118106682</v>
      </c>
      <c r="H172" s="82" t="s">
        <v>520</v>
      </c>
      <c r="K172" s="82" t="s">
        <v>542</v>
      </c>
    </row>
    <row r="173" spans="1:11" x14ac:dyDescent="0.2">
      <c r="A173" s="49" t="s">
        <v>73</v>
      </c>
      <c r="B173" s="49" t="s">
        <v>38</v>
      </c>
      <c r="C173" s="12">
        <v>50.563326575924314</v>
      </c>
      <c r="D173" s="12">
        <v>42.745308483290486</v>
      </c>
      <c r="E173" s="12">
        <v>46.048036488322445</v>
      </c>
      <c r="H173" s="82" t="s">
        <v>561</v>
      </c>
      <c r="K173" s="82" t="s">
        <v>541</v>
      </c>
    </row>
    <row r="174" spans="1:11" x14ac:dyDescent="0.2">
      <c r="A174" s="49" t="s">
        <v>74</v>
      </c>
      <c r="B174" s="49" t="s">
        <v>38</v>
      </c>
      <c r="C174" s="12">
        <v>64.300099765969549</v>
      </c>
      <c r="D174" s="12">
        <v>60.498112435608945</v>
      </c>
      <c r="E174" s="12">
        <v>64.488205426066102</v>
      </c>
      <c r="H174" s="82" t="s">
        <v>563</v>
      </c>
      <c r="K174" s="82" t="s">
        <v>543</v>
      </c>
    </row>
    <row r="175" spans="1:11" x14ac:dyDescent="0.2">
      <c r="A175" s="49" t="s">
        <v>300</v>
      </c>
      <c r="B175" s="49" t="s">
        <v>38</v>
      </c>
      <c r="C175" s="12">
        <v>26.628981835142255</v>
      </c>
      <c r="D175" s="12">
        <v>6.5190711431358359</v>
      </c>
      <c r="E175" s="12">
        <v>16.783711530908306</v>
      </c>
      <c r="H175" s="82" t="s">
        <v>565</v>
      </c>
      <c r="K175" s="82" t="s">
        <v>544</v>
      </c>
    </row>
    <row r="176" spans="1:11" x14ac:dyDescent="0.2">
      <c r="A176" s="49" t="s">
        <v>75</v>
      </c>
      <c r="B176" s="49" t="s">
        <v>38</v>
      </c>
      <c r="C176" s="12">
        <v>42.083061889250814</v>
      </c>
      <c r="D176" s="12">
        <v>54.979288408905987</v>
      </c>
      <c r="E176" s="12">
        <v>56.591258121677498</v>
      </c>
      <c r="H176" s="82" t="s">
        <v>520</v>
      </c>
      <c r="K176" s="82" t="s">
        <v>542</v>
      </c>
    </row>
    <row r="177" spans="1:11" x14ac:dyDescent="0.2">
      <c r="A177" s="49" t="s">
        <v>76</v>
      </c>
      <c r="B177" s="49" t="s">
        <v>38</v>
      </c>
      <c r="C177" s="12">
        <v>37.62415711245059</v>
      </c>
      <c r="D177" s="12">
        <v>45.165732142857145</v>
      </c>
      <c r="E177" s="12">
        <v>44.86330792655459</v>
      </c>
      <c r="H177" s="82" t="s">
        <v>563</v>
      </c>
      <c r="K177" s="82" t="s">
        <v>543</v>
      </c>
    </row>
    <row r="178" spans="1:11" x14ac:dyDescent="0.2">
      <c r="A178" s="49" t="s">
        <v>77</v>
      </c>
      <c r="B178" s="49" t="s">
        <v>38</v>
      </c>
      <c r="C178" s="12">
        <v>85.990626242336745</v>
      </c>
      <c r="D178" s="12">
        <v>88.332866997257383</v>
      </c>
      <c r="E178" s="12">
        <v>72.930374815462841</v>
      </c>
      <c r="H178" s="82" t="s">
        <v>561</v>
      </c>
      <c r="K178" s="82" t="s">
        <v>541</v>
      </c>
    </row>
    <row r="179" spans="1:11" x14ac:dyDescent="0.2">
      <c r="A179" s="49" t="s">
        <v>78</v>
      </c>
      <c r="B179" s="49" t="s">
        <v>38</v>
      </c>
      <c r="C179" s="12">
        <v>58.737572074177962</v>
      </c>
      <c r="D179" s="12">
        <v>70.356644880174287</v>
      </c>
      <c r="E179" s="12">
        <v>86.049443255821217</v>
      </c>
      <c r="H179" s="82" t="s">
        <v>563</v>
      </c>
      <c r="K179" s="82" t="s">
        <v>543</v>
      </c>
    </row>
    <row r="180" spans="1:11" x14ac:dyDescent="0.2">
      <c r="A180" s="49" t="s">
        <v>79</v>
      </c>
      <c r="B180" s="49" t="s">
        <v>38</v>
      </c>
      <c r="C180" s="12">
        <v>13.150751690171797</v>
      </c>
      <c r="D180" s="12">
        <v>16.972618137673667</v>
      </c>
      <c r="E180" s="12">
        <v>17.174641954507162</v>
      </c>
      <c r="H180" s="82" t="s">
        <v>561</v>
      </c>
      <c r="K180" s="82" t="s">
        <v>541</v>
      </c>
    </row>
    <row r="181" spans="1:11" x14ac:dyDescent="0.2">
      <c r="A181" s="49" t="s">
        <v>80</v>
      </c>
      <c r="B181" s="49" t="s">
        <v>38</v>
      </c>
      <c r="C181" s="12">
        <v>75.905296987895284</v>
      </c>
      <c r="D181" s="12">
        <v>67.861175479250051</v>
      </c>
      <c r="E181" s="12">
        <v>73.162030075187971</v>
      </c>
      <c r="H181" s="82" t="s">
        <v>563</v>
      </c>
      <c r="K181" s="82" t="s">
        <v>543</v>
      </c>
    </row>
    <row r="182" spans="1:11" x14ac:dyDescent="0.2">
      <c r="A182" s="49" t="s">
        <v>81</v>
      </c>
      <c r="B182" s="49" t="s">
        <v>38</v>
      </c>
      <c r="C182" s="12">
        <v>121.70098539401184</v>
      </c>
      <c r="D182" s="12">
        <v>125.49769209487893</v>
      </c>
      <c r="E182" s="12">
        <v>131.8136053626977</v>
      </c>
      <c r="H182" s="82" t="s">
        <v>561</v>
      </c>
      <c r="K182" s="82" t="s">
        <v>541</v>
      </c>
    </row>
    <row r="183" spans="1:11" x14ac:dyDescent="0.2">
      <c r="A183" s="49" t="s">
        <v>301</v>
      </c>
      <c r="B183" s="49" t="s">
        <v>38</v>
      </c>
      <c r="C183" s="12">
        <v>-29.024767801857585</v>
      </c>
      <c r="D183" s="12" t="s">
        <v>573</v>
      </c>
      <c r="E183" s="12" t="s">
        <v>573</v>
      </c>
      <c r="H183" s="82" t="s">
        <v>566</v>
      </c>
      <c r="K183" s="82" t="s">
        <v>545</v>
      </c>
    </row>
    <row r="184" spans="1:11" x14ac:dyDescent="0.2">
      <c r="A184" s="49" t="s">
        <v>302</v>
      </c>
      <c r="B184" s="49" t="s">
        <v>38</v>
      </c>
      <c r="C184" s="12">
        <v>160.3584998766346</v>
      </c>
      <c r="D184" s="12">
        <v>165.31586734064851</v>
      </c>
      <c r="E184" s="12">
        <v>165.88165393476416</v>
      </c>
      <c r="H184" s="82" t="s">
        <v>563</v>
      </c>
      <c r="K184" s="82" t="s">
        <v>543</v>
      </c>
    </row>
    <row r="185" spans="1:11" x14ac:dyDescent="0.2">
      <c r="A185" s="49" t="s">
        <v>303</v>
      </c>
      <c r="B185" s="49" t="s">
        <v>38</v>
      </c>
      <c r="C185" s="12">
        <v>66.027102293410991</v>
      </c>
      <c r="D185" s="12">
        <v>72.716485425298998</v>
      </c>
      <c r="E185" s="12">
        <v>70.632702324990476</v>
      </c>
      <c r="H185" s="82" t="s">
        <v>563</v>
      </c>
      <c r="K185" s="82" t="s">
        <v>543</v>
      </c>
    </row>
    <row r="186" spans="1:11" x14ac:dyDescent="0.2">
      <c r="A186" s="49" t="s">
        <v>304</v>
      </c>
      <c r="B186" s="49" t="s">
        <v>38</v>
      </c>
      <c r="C186" s="12">
        <v>51.784920657944362</v>
      </c>
      <c r="D186" s="12">
        <v>50.400324571826005</v>
      </c>
      <c r="E186" s="12">
        <v>42.763040712468197</v>
      </c>
      <c r="H186" s="82" t="s">
        <v>563</v>
      </c>
      <c r="K186" s="82" t="s">
        <v>543</v>
      </c>
    </row>
    <row r="187" spans="1:11" x14ac:dyDescent="0.2">
      <c r="A187" s="49" t="s">
        <v>305</v>
      </c>
      <c r="B187" s="49" t="s">
        <v>38</v>
      </c>
      <c r="C187" s="12">
        <v>37.805333876221496</v>
      </c>
      <c r="D187" s="12">
        <v>23.169132590846274</v>
      </c>
      <c r="E187" s="12">
        <v>33.803074082992211</v>
      </c>
      <c r="H187" s="82" t="s">
        <v>520</v>
      </c>
      <c r="K187" s="82" t="s">
        <v>542</v>
      </c>
    </row>
    <row r="188" spans="1:11" x14ac:dyDescent="0.2">
      <c r="A188" s="49" t="s">
        <v>82</v>
      </c>
      <c r="B188" s="49" t="s">
        <v>38</v>
      </c>
      <c r="C188" s="12">
        <v>31.291630906549617</v>
      </c>
      <c r="D188" s="12">
        <v>-25.193304007820135</v>
      </c>
      <c r="E188" s="12">
        <v>54.342755840497354</v>
      </c>
      <c r="H188" s="82" t="s">
        <v>520</v>
      </c>
      <c r="K188" s="82" t="s">
        <v>542</v>
      </c>
    </row>
    <row r="189" spans="1:11" x14ac:dyDescent="0.2">
      <c r="A189" s="49" t="s">
        <v>83</v>
      </c>
      <c r="B189" s="49" t="s">
        <v>38</v>
      </c>
      <c r="C189" s="12">
        <v>59.055149000377213</v>
      </c>
      <c r="D189" s="12">
        <v>43.228601567209161</v>
      </c>
      <c r="E189" s="12">
        <v>52.443454164170163</v>
      </c>
      <c r="H189" s="82" t="s">
        <v>561</v>
      </c>
      <c r="K189" s="82" t="s">
        <v>541</v>
      </c>
    </row>
    <row r="190" spans="1:11" x14ac:dyDescent="0.2">
      <c r="A190" s="49" t="s">
        <v>306</v>
      </c>
      <c r="B190" s="49" t="s">
        <v>38</v>
      </c>
      <c r="C190" s="12">
        <v>58.724139532291922</v>
      </c>
      <c r="D190" s="12">
        <v>54.439602195864055</v>
      </c>
      <c r="E190" s="12">
        <v>42.177232775340094</v>
      </c>
      <c r="H190" s="82" t="s">
        <v>563</v>
      </c>
      <c r="K190" s="82" t="s">
        <v>543</v>
      </c>
    </row>
    <row r="191" spans="1:11" x14ac:dyDescent="0.2">
      <c r="A191" s="49" t="s">
        <v>307</v>
      </c>
      <c r="B191" s="49" t="s">
        <v>38</v>
      </c>
      <c r="C191" s="12">
        <v>276.26568589778776</v>
      </c>
      <c r="D191" s="12">
        <v>255.16662121625308</v>
      </c>
      <c r="E191" s="12">
        <v>258.37281638464486</v>
      </c>
      <c r="H191" s="82" t="s">
        <v>561</v>
      </c>
      <c r="K191" s="82" t="s">
        <v>541</v>
      </c>
    </row>
    <row r="192" spans="1:11" x14ac:dyDescent="0.2">
      <c r="A192" s="49" t="s">
        <v>84</v>
      </c>
      <c r="B192" s="49" t="s">
        <v>38</v>
      </c>
      <c r="C192" s="12">
        <v>344.80880775689292</v>
      </c>
      <c r="D192" s="12">
        <v>179.94889413088643</v>
      </c>
      <c r="E192" s="12">
        <v>192.12406910773242</v>
      </c>
      <c r="H192" s="82" t="s">
        <v>561</v>
      </c>
      <c r="K192" s="82" t="s">
        <v>541</v>
      </c>
    </row>
    <row r="193" spans="1:11" x14ac:dyDescent="0.2">
      <c r="A193" s="49" t="s">
        <v>85</v>
      </c>
      <c r="B193" s="49" t="s">
        <v>38</v>
      </c>
      <c r="C193" s="12">
        <v>-0.62261915611045293</v>
      </c>
      <c r="D193" s="12">
        <v>4.4604951756781359</v>
      </c>
      <c r="E193" s="12">
        <v>12.825684777727885</v>
      </c>
      <c r="H193" s="82" t="s">
        <v>561</v>
      </c>
      <c r="K193" s="82" t="s">
        <v>541</v>
      </c>
    </row>
    <row r="194" spans="1:11" x14ac:dyDescent="0.2">
      <c r="A194" s="49" t="s">
        <v>308</v>
      </c>
      <c r="B194" s="49" t="s">
        <v>38</v>
      </c>
      <c r="C194" s="12">
        <v>138.10783210731284</v>
      </c>
      <c r="D194" s="12">
        <v>157.77138479870626</v>
      </c>
      <c r="E194" s="12">
        <v>59.748791860958036</v>
      </c>
      <c r="H194" s="82" t="s">
        <v>565</v>
      </c>
      <c r="K194" s="82" t="s">
        <v>544</v>
      </c>
    </row>
    <row r="195" spans="1:11" x14ac:dyDescent="0.2">
      <c r="A195" s="49" t="s">
        <v>309</v>
      </c>
      <c r="B195" s="49" t="s">
        <v>38</v>
      </c>
      <c r="C195" s="12">
        <v>64.949817868098165</v>
      </c>
      <c r="D195" s="12">
        <v>85.277703285125952</v>
      </c>
      <c r="E195" s="12">
        <v>62.60071384962194</v>
      </c>
      <c r="H195" s="82" t="s">
        <v>563</v>
      </c>
      <c r="K195" s="82" t="s">
        <v>543</v>
      </c>
    </row>
    <row r="196" spans="1:11" x14ac:dyDescent="0.2">
      <c r="A196" s="49" t="s">
        <v>310</v>
      </c>
      <c r="B196" s="49" t="s">
        <v>38</v>
      </c>
      <c r="C196" s="12">
        <v>35.981274286821623</v>
      </c>
      <c r="D196" s="12">
        <v>56.40807883178951</v>
      </c>
      <c r="E196" s="12">
        <v>59.659991526912385</v>
      </c>
      <c r="H196" s="82" t="s">
        <v>563</v>
      </c>
      <c r="K196" s="82" t="s">
        <v>543</v>
      </c>
    </row>
    <row r="197" spans="1:11" x14ac:dyDescent="0.2">
      <c r="A197" s="49" t="s">
        <v>86</v>
      </c>
      <c r="B197" s="49" t="s">
        <v>38</v>
      </c>
      <c r="C197" s="12">
        <v>10.534696073157612</v>
      </c>
      <c r="D197" s="12">
        <v>19.04864283794679</v>
      </c>
      <c r="E197" s="12">
        <v>44.524823775957323</v>
      </c>
      <c r="H197" s="82" t="s">
        <v>561</v>
      </c>
      <c r="K197" s="82" t="s">
        <v>541</v>
      </c>
    </row>
    <row r="198" spans="1:11" x14ac:dyDescent="0.2">
      <c r="A198" s="49" t="s">
        <v>311</v>
      </c>
      <c r="B198" s="49" t="s">
        <v>38</v>
      </c>
      <c r="C198" s="12">
        <v>42.700077271221993</v>
      </c>
      <c r="D198" s="12">
        <v>46.548735272307816</v>
      </c>
      <c r="E198" s="12">
        <v>46.900363556843345</v>
      </c>
      <c r="H198" s="82" t="s">
        <v>563</v>
      </c>
      <c r="K198" s="82" t="s">
        <v>543</v>
      </c>
    </row>
    <row r="199" spans="1:11" x14ac:dyDescent="0.2">
      <c r="A199" s="49" t="s">
        <v>87</v>
      </c>
      <c r="B199" s="49" t="s">
        <v>38</v>
      </c>
      <c r="C199" s="12">
        <v>55.227465020079514</v>
      </c>
      <c r="D199" s="12">
        <v>65.295460484438337</v>
      </c>
      <c r="E199" s="12">
        <v>57.051366393342967</v>
      </c>
      <c r="H199" s="82" t="s">
        <v>561</v>
      </c>
      <c r="K199" s="82" t="s">
        <v>541</v>
      </c>
    </row>
    <row r="200" spans="1:11" x14ac:dyDescent="0.2">
      <c r="A200" s="49" t="s">
        <v>312</v>
      </c>
      <c r="B200" s="49" t="s">
        <v>38</v>
      </c>
      <c r="C200" s="12" t="s">
        <v>573</v>
      </c>
      <c r="D200" s="12" t="s">
        <v>573</v>
      </c>
      <c r="E200" s="12" t="s">
        <v>573</v>
      </c>
      <c r="H200" s="82" t="s">
        <v>567</v>
      </c>
      <c r="K200" s="82" t="s">
        <v>541</v>
      </c>
    </row>
    <row r="201" spans="1:11" x14ac:dyDescent="0.2">
      <c r="A201" s="49" t="s">
        <v>313</v>
      </c>
      <c r="B201" s="49" t="s">
        <v>38</v>
      </c>
      <c r="C201" s="12">
        <v>49.902358130741931</v>
      </c>
      <c r="D201" s="12">
        <v>51.232918540893721</v>
      </c>
      <c r="E201" s="12">
        <v>56.367156557886815</v>
      </c>
      <c r="H201" s="82" t="s">
        <v>563</v>
      </c>
      <c r="K201" s="82" t="s">
        <v>543</v>
      </c>
    </row>
    <row r="202" spans="1:11" x14ac:dyDescent="0.2">
      <c r="A202" s="49" t="s">
        <v>314</v>
      </c>
      <c r="B202" s="49" t="s">
        <v>38</v>
      </c>
      <c r="C202" s="12">
        <v>14.964049903498971</v>
      </c>
      <c r="D202" s="12">
        <v>16.010503949374105</v>
      </c>
      <c r="E202" s="12">
        <v>22.800399570831328</v>
      </c>
      <c r="H202" s="82" t="s">
        <v>520</v>
      </c>
      <c r="K202" s="82" t="s">
        <v>542</v>
      </c>
    </row>
    <row r="203" spans="1:11" x14ac:dyDescent="0.2">
      <c r="A203" s="49" t="s">
        <v>316</v>
      </c>
      <c r="B203" s="49" t="s">
        <v>38</v>
      </c>
      <c r="C203" s="12">
        <v>124.91613155396728</v>
      </c>
      <c r="D203" s="12">
        <v>94.21901805408055</v>
      </c>
      <c r="E203" s="12">
        <v>199.34277141298418</v>
      </c>
      <c r="H203" s="82" t="s">
        <v>563</v>
      </c>
      <c r="K203" s="82" t="s">
        <v>543</v>
      </c>
    </row>
    <row r="204" spans="1:11" x14ac:dyDescent="0.2">
      <c r="A204" s="49" t="s">
        <v>315</v>
      </c>
      <c r="B204" s="49" t="s">
        <v>38</v>
      </c>
      <c r="C204" s="12">
        <v>76.616784388842333</v>
      </c>
      <c r="D204" s="12">
        <v>80.502751854510649</v>
      </c>
      <c r="E204" s="12">
        <v>230.29828121269992</v>
      </c>
      <c r="H204" s="82" t="s">
        <v>565</v>
      </c>
      <c r="K204" s="82" t="s">
        <v>544</v>
      </c>
    </row>
    <row r="205" spans="1:11" x14ac:dyDescent="0.2">
      <c r="A205" s="49" t="s">
        <v>88</v>
      </c>
      <c r="B205" s="49" t="s">
        <v>38</v>
      </c>
      <c r="C205" s="12">
        <v>98.043860555345105</v>
      </c>
      <c r="D205" s="12">
        <v>71.220616007966214</v>
      </c>
      <c r="E205" s="12">
        <v>70.859881635171263</v>
      </c>
      <c r="H205" s="82" t="s">
        <v>565</v>
      </c>
      <c r="K205" s="82" t="s">
        <v>544</v>
      </c>
    </row>
    <row r="206" spans="1:11" x14ac:dyDescent="0.2">
      <c r="A206" s="49" t="s">
        <v>317</v>
      </c>
      <c r="B206" s="49" t="s">
        <v>318</v>
      </c>
      <c r="C206" s="12">
        <v>13.62520254942206</v>
      </c>
      <c r="D206" s="12">
        <v>23.046774621714892</v>
      </c>
      <c r="E206" s="12">
        <v>60.698324618503896</v>
      </c>
      <c r="H206" s="82" t="s">
        <v>520</v>
      </c>
      <c r="K206" s="82" t="s">
        <v>542</v>
      </c>
    </row>
    <row r="207" spans="1:11" x14ac:dyDescent="0.2">
      <c r="A207" s="49" t="s">
        <v>318</v>
      </c>
      <c r="B207" s="49" t="s">
        <v>318</v>
      </c>
      <c r="C207" s="12">
        <v>54.970201927208002</v>
      </c>
      <c r="D207" s="12">
        <v>53.682129105322765</v>
      </c>
      <c r="E207" s="12">
        <v>48.865128954064346</v>
      </c>
      <c r="H207" s="82" t="s">
        <v>520</v>
      </c>
      <c r="K207" s="82" t="s">
        <v>542</v>
      </c>
    </row>
    <row r="208" spans="1:11" x14ac:dyDescent="0.2">
      <c r="A208" s="49" t="s">
        <v>319</v>
      </c>
      <c r="B208" s="49" t="s">
        <v>89</v>
      </c>
      <c r="C208" s="12">
        <v>4.02346316283435</v>
      </c>
      <c r="D208" s="12">
        <v>-2.8763466042154566</v>
      </c>
      <c r="E208" s="12">
        <v>5.4162011173184359</v>
      </c>
      <c r="H208" s="82" t="s">
        <v>564</v>
      </c>
      <c r="K208" s="82" t="s">
        <v>546</v>
      </c>
    </row>
    <row r="209" spans="1:11" x14ac:dyDescent="0.2">
      <c r="A209" s="49" t="s">
        <v>320</v>
      </c>
      <c r="B209" s="49" t="s">
        <v>89</v>
      </c>
      <c r="C209" s="12">
        <v>91.266909090909095</v>
      </c>
      <c r="D209" s="12">
        <v>-5.4784341069827676</v>
      </c>
      <c r="E209" s="12">
        <v>-21.033542350950533</v>
      </c>
      <c r="H209" s="82" t="s">
        <v>561</v>
      </c>
      <c r="K209" s="82" t="s">
        <v>541</v>
      </c>
    </row>
    <row r="210" spans="1:11" x14ac:dyDescent="0.2">
      <c r="A210" s="49" t="s">
        <v>90</v>
      </c>
      <c r="B210" s="49" t="s">
        <v>89</v>
      </c>
      <c r="C210" s="12">
        <v>41.27147218903491</v>
      </c>
      <c r="D210" s="12">
        <v>36.264666843642154</v>
      </c>
      <c r="E210" s="12">
        <v>52.498640072529469</v>
      </c>
      <c r="H210" s="82" t="s">
        <v>520</v>
      </c>
      <c r="K210" s="82" t="s">
        <v>542</v>
      </c>
    </row>
    <row r="211" spans="1:11" x14ac:dyDescent="0.2">
      <c r="A211" s="49" t="s">
        <v>321</v>
      </c>
      <c r="B211" s="49" t="s">
        <v>89</v>
      </c>
      <c r="C211" s="12">
        <v>112.7250304259635</v>
      </c>
      <c r="D211" s="12">
        <v>119.75394704882196</v>
      </c>
      <c r="E211" s="12">
        <v>123.06988392431229</v>
      </c>
      <c r="H211" s="82" t="s">
        <v>561</v>
      </c>
      <c r="K211" s="82" t="s">
        <v>541</v>
      </c>
    </row>
    <row r="212" spans="1:11" x14ac:dyDescent="0.2">
      <c r="A212" s="49" t="s">
        <v>322</v>
      </c>
      <c r="B212" s="49" t="s">
        <v>89</v>
      </c>
      <c r="C212" s="12">
        <v>85.670165819737903</v>
      </c>
      <c r="D212" s="12">
        <v>93.33322194747042</v>
      </c>
      <c r="E212" s="12">
        <v>101.94800681431005</v>
      </c>
      <c r="H212" s="82" t="s">
        <v>561</v>
      </c>
      <c r="K212" s="82" t="s">
        <v>541</v>
      </c>
    </row>
    <row r="213" spans="1:11" x14ac:dyDescent="0.2">
      <c r="A213" s="49" t="s">
        <v>323</v>
      </c>
      <c r="B213" s="49" t="s">
        <v>89</v>
      </c>
      <c r="C213" s="12">
        <v>67.661053635629912</v>
      </c>
      <c r="D213" s="12">
        <v>56.712324247034886</v>
      </c>
      <c r="E213" s="12">
        <v>0.37993162709045553</v>
      </c>
      <c r="H213" s="82" t="s">
        <v>563</v>
      </c>
      <c r="K213" s="82" t="s">
        <v>543</v>
      </c>
    </row>
    <row r="214" spans="1:11" x14ac:dyDescent="0.2">
      <c r="A214" s="49" t="s">
        <v>324</v>
      </c>
      <c r="B214" s="49" t="s">
        <v>89</v>
      </c>
      <c r="C214" s="12">
        <v>188.50433753943219</v>
      </c>
      <c r="D214" s="12">
        <v>51.018160284247926</v>
      </c>
      <c r="E214" s="12">
        <v>37.817498020585909</v>
      </c>
      <c r="H214" s="82" t="s">
        <v>561</v>
      </c>
      <c r="K214" s="82" t="s">
        <v>541</v>
      </c>
    </row>
    <row r="215" spans="1:11" x14ac:dyDescent="0.2">
      <c r="A215" s="49" t="s">
        <v>325</v>
      </c>
      <c r="B215" s="49" t="s">
        <v>89</v>
      </c>
      <c r="C215" s="12">
        <v>26.334309043290709</v>
      </c>
      <c r="D215" s="12">
        <v>32.102538461538458</v>
      </c>
      <c r="E215" s="12">
        <v>16.215858006510619</v>
      </c>
      <c r="H215" s="82" t="s">
        <v>561</v>
      </c>
      <c r="K215" s="82" t="s">
        <v>541</v>
      </c>
    </row>
    <row r="216" spans="1:11" x14ac:dyDescent="0.2">
      <c r="A216" s="49" t="s">
        <v>326</v>
      </c>
      <c r="B216" s="49" t="s">
        <v>89</v>
      </c>
      <c r="C216" s="12">
        <v>66.590395806201684</v>
      </c>
      <c r="D216" s="12">
        <v>68.437964749138516</v>
      </c>
      <c r="E216" s="12">
        <v>80.20709123005696</v>
      </c>
      <c r="H216" s="82" t="s">
        <v>561</v>
      </c>
      <c r="K216" s="82" t="s">
        <v>541</v>
      </c>
    </row>
    <row r="217" spans="1:11" x14ac:dyDescent="0.2">
      <c r="A217" s="49" t="s">
        <v>327</v>
      </c>
      <c r="B217" s="49" t="s">
        <v>89</v>
      </c>
      <c r="C217" s="12">
        <v>-0.51990599944705562</v>
      </c>
      <c r="D217" s="12">
        <v>26.530445613063936</v>
      </c>
      <c r="E217" s="12">
        <v>29.286138079827399</v>
      </c>
      <c r="H217" s="82" t="s">
        <v>561</v>
      </c>
      <c r="K217" s="82" t="s">
        <v>541</v>
      </c>
    </row>
    <row r="218" spans="1:11" x14ac:dyDescent="0.2">
      <c r="A218" s="49" t="s">
        <v>91</v>
      </c>
      <c r="B218" s="49" t="s">
        <v>89</v>
      </c>
      <c r="C218" s="12" t="s">
        <v>573</v>
      </c>
      <c r="D218" s="12" t="s">
        <v>573</v>
      </c>
      <c r="E218" s="12" t="s">
        <v>573</v>
      </c>
      <c r="H218" s="82" t="s">
        <v>563</v>
      </c>
      <c r="K218" s="82" t="s">
        <v>543</v>
      </c>
    </row>
    <row r="219" spans="1:11" x14ac:dyDescent="0.2">
      <c r="A219" s="49" t="s">
        <v>328</v>
      </c>
      <c r="B219" s="49" t="s">
        <v>329</v>
      </c>
      <c r="C219" s="12">
        <v>-7.7833266210229564</v>
      </c>
      <c r="D219" s="12">
        <v>-140.38538338658148</v>
      </c>
      <c r="E219" s="12">
        <v>-8.8392618347151647E-2</v>
      </c>
      <c r="H219" s="82" t="s">
        <v>520</v>
      </c>
      <c r="K219" s="82" t="s">
        <v>542</v>
      </c>
    </row>
    <row r="220" spans="1:11" x14ac:dyDescent="0.2">
      <c r="A220" s="49" t="s">
        <v>330</v>
      </c>
      <c r="B220" s="49" t="s">
        <v>329</v>
      </c>
      <c r="C220" s="12">
        <v>39.302059496567509</v>
      </c>
      <c r="D220" s="12">
        <v>60.439732142857146</v>
      </c>
      <c r="E220" s="12">
        <v>83.265658747300222</v>
      </c>
      <c r="H220" s="82" t="s">
        <v>563</v>
      </c>
      <c r="K220" s="82" t="s">
        <v>543</v>
      </c>
    </row>
    <row r="221" spans="1:11" x14ac:dyDescent="0.2">
      <c r="A221" s="49" t="s">
        <v>331</v>
      </c>
      <c r="B221" s="49" t="s">
        <v>329</v>
      </c>
      <c r="C221" s="12">
        <v>73.598023790043428</v>
      </c>
      <c r="D221" s="12">
        <v>79.0869592012819</v>
      </c>
      <c r="E221" s="12">
        <v>100.6516323024055</v>
      </c>
      <c r="H221" s="82" t="s">
        <v>520</v>
      </c>
      <c r="K221" s="82" t="s">
        <v>542</v>
      </c>
    </row>
    <row r="222" spans="1:11" x14ac:dyDescent="0.2">
      <c r="A222" s="49" t="s">
        <v>332</v>
      </c>
      <c r="B222" s="49" t="s">
        <v>329</v>
      </c>
      <c r="C222" s="12">
        <v>7.0137470542026712</v>
      </c>
      <c r="D222" s="12">
        <v>38.980889235569421</v>
      </c>
      <c r="E222" s="12">
        <v>14.234787830264212</v>
      </c>
      <c r="H222" s="82" t="s">
        <v>563</v>
      </c>
      <c r="K222" s="82" t="s">
        <v>543</v>
      </c>
    </row>
    <row r="223" spans="1:11" x14ac:dyDescent="0.2">
      <c r="A223" s="49" t="s">
        <v>92</v>
      </c>
      <c r="B223" s="49" t="s">
        <v>93</v>
      </c>
      <c r="C223" s="12">
        <v>-1.8848259679311694</v>
      </c>
      <c r="D223" s="12">
        <v>-1.7581879302064991</v>
      </c>
      <c r="E223" s="12">
        <v>0.16012074992055927</v>
      </c>
      <c r="H223" s="82" t="s">
        <v>520</v>
      </c>
      <c r="K223" s="82" t="s">
        <v>542</v>
      </c>
    </row>
    <row r="224" spans="1:11" x14ac:dyDescent="0.2">
      <c r="A224" s="49" t="s">
        <v>333</v>
      </c>
      <c r="B224" s="49" t="s">
        <v>93</v>
      </c>
      <c r="C224" s="12">
        <v>7.706246585321435</v>
      </c>
      <c r="D224" s="12">
        <v>8.6425427011797851</v>
      </c>
      <c r="E224" s="12">
        <v>11.282439992781086</v>
      </c>
      <c r="H224" s="82" t="s">
        <v>520</v>
      </c>
      <c r="K224" s="82" t="s">
        <v>542</v>
      </c>
    </row>
    <row r="225" spans="1:11" x14ac:dyDescent="0.2">
      <c r="A225" s="49" t="s">
        <v>531</v>
      </c>
      <c r="B225" s="49" t="s">
        <v>93</v>
      </c>
      <c r="C225" s="12">
        <v>32.679003804911794</v>
      </c>
      <c r="D225" s="12">
        <v>304.86874361593465</v>
      </c>
      <c r="E225" s="12">
        <v>285.92182188987084</v>
      </c>
      <c r="H225" s="82" t="s">
        <v>520</v>
      </c>
      <c r="K225" s="82" t="s">
        <v>542</v>
      </c>
    </row>
    <row r="226" spans="1:11" x14ac:dyDescent="0.2">
      <c r="A226" s="49" t="s">
        <v>334</v>
      </c>
      <c r="B226" s="49" t="s">
        <v>93</v>
      </c>
      <c r="C226" s="12">
        <v>51.78600057257372</v>
      </c>
      <c r="D226" s="12">
        <v>45.869625907314351</v>
      </c>
      <c r="E226" s="12">
        <v>55.798325568833974</v>
      </c>
      <c r="H226" s="82" t="s">
        <v>563</v>
      </c>
      <c r="K226" s="82" t="s">
        <v>543</v>
      </c>
    </row>
    <row r="227" spans="1:11" x14ac:dyDescent="0.2">
      <c r="A227" s="49" t="s">
        <v>335</v>
      </c>
      <c r="B227" s="49" t="s">
        <v>93</v>
      </c>
      <c r="C227" s="12">
        <v>40.075308055687472</v>
      </c>
      <c r="D227" s="12">
        <v>31.241692285170547</v>
      </c>
      <c r="E227" s="12">
        <v>36.788724998806629</v>
      </c>
      <c r="H227" s="82" t="s">
        <v>520</v>
      </c>
      <c r="K227" s="82" t="s">
        <v>542</v>
      </c>
    </row>
    <row r="228" spans="1:11" x14ac:dyDescent="0.2">
      <c r="A228" s="49" t="s">
        <v>93</v>
      </c>
      <c r="B228" s="49" t="s">
        <v>93</v>
      </c>
      <c r="C228" s="12">
        <v>29.197945388758974</v>
      </c>
      <c r="D228" s="12">
        <v>30.610028818443805</v>
      </c>
      <c r="E228" s="12">
        <v>33.004591895304785</v>
      </c>
      <c r="H228" s="82" t="s">
        <v>520</v>
      </c>
      <c r="K228" s="82" t="s">
        <v>542</v>
      </c>
    </row>
    <row r="229" spans="1:11" x14ac:dyDescent="0.2">
      <c r="A229" s="49" t="s">
        <v>336</v>
      </c>
      <c r="B229" s="49" t="s">
        <v>337</v>
      </c>
      <c r="C229" s="12">
        <v>20.467651195499297</v>
      </c>
      <c r="D229" s="12">
        <v>-65.424686192468613</v>
      </c>
      <c r="E229" s="12">
        <v>13.047912885662432</v>
      </c>
      <c r="H229" s="82" t="s">
        <v>520</v>
      </c>
      <c r="K229" s="82" t="s">
        <v>542</v>
      </c>
    </row>
    <row r="230" spans="1:11" x14ac:dyDescent="0.2">
      <c r="A230" s="49" t="s">
        <v>94</v>
      </c>
      <c r="B230" s="49" t="s">
        <v>95</v>
      </c>
      <c r="C230" s="12">
        <v>1392.5692956050573</v>
      </c>
      <c r="D230" s="12">
        <v>1164.2348484848485</v>
      </c>
      <c r="E230" s="12">
        <v>1317.8598200899551</v>
      </c>
      <c r="H230" s="82" t="s">
        <v>565</v>
      </c>
      <c r="K230" s="82" t="s">
        <v>544</v>
      </c>
    </row>
    <row r="231" spans="1:11" x14ac:dyDescent="0.2">
      <c r="A231" s="49" t="s">
        <v>529</v>
      </c>
      <c r="B231" s="49" t="s">
        <v>96</v>
      </c>
      <c r="C231" s="12">
        <v>225.44818376068375</v>
      </c>
      <c r="D231" s="12">
        <v>-3.5344000000000002</v>
      </c>
      <c r="E231" s="12">
        <v>150.44444444444446</v>
      </c>
      <c r="H231" s="82" t="s">
        <v>561</v>
      </c>
      <c r="K231" s="82" t="s">
        <v>541</v>
      </c>
    </row>
    <row r="232" spans="1:11" x14ac:dyDescent="0.2">
      <c r="A232" s="49" t="s">
        <v>338</v>
      </c>
      <c r="B232" s="49" t="s">
        <v>96</v>
      </c>
      <c r="C232" s="12">
        <v>-39.017720023626701</v>
      </c>
      <c r="D232" s="12">
        <v>-25.082151300236408</v>
      </c>
      <c r="E232" s="12">
        <v>32.521337946943483</v>
      </c>
      <c r="H232" s="82" t="s">
        <v>561</v>
      </c>
      <c r="K232" s="82" t="s">
        <v>541</v>
      </c>
    </row>
    <row r="233" spans="1:11" x14ac:dyDescent="0.2">
      <c r="A233" s="49" t="s">
        <v>97</v>
      </c>
      <c r="B233" s="49" t="s">
        <v>96</v>
      </c>
      <c r="C233" s="12">
        <v>98.649831258000702</v>
      </c>
      <c r="D233" s="12">
        <v>92.111331081867945</v>
      </c>
      <c r="E233" s="12">
        <v>89.988475279474471</v>
      </c>
      <c r="H233" s="82" t="s">
        <v>520</v>
      </c>
      <c r="K233" s="82" t="s">
        <v>542</v>
      </c>
    </row>
    <row r="234" spans="1:11" x14ac:dyDescent="0.2">
      <c r="A234" s="49" t="s">
        <v>98</v>
      </c>
      <c r="B234" s="49" t="s">
        <v>96</v>
      </c>
      <c r="C234" s="12">
        <v>-109.23590142095915</v>
      </c>
      <c r="D234" s="12">
        <v>11.647081690453712</v>
      </c>
      <c r="E234" s="12">
        <v>24.716030873452162</v>
      </c>
      <c r="H234" s="82" t="s">
        <v>563</v>
      </c>
      <c r="K234" s="82" t="s">
        <v>543</v>
      </c>
    </row>
    <row r="235" spans="1:11" x14ac:dyDescent="0.2">
      <c r="A235" s="49" t="s">
        <v>99</v>
      </c>
      <c r="B235" s="49" t="s">
        <v>96</v>
      </c>
      <c r="C235" s="12">
        <v>8.1098500202675314</v>
      </c>
      <c r="D235" s="12">
        <v>17.237903225806452</v>
      </c>
      <c r="E235" s="12">
        <v>14.427125781037761</v>
      </c>
      <c r="H235" s="82" t="s">
        <v>520</v>
      </c>
      <c r="K235" s="82" t="s">
        <v>542</v>
      </c>
    </row>
    <row r="236" spans="1:11" x14ac:dyDescent="0.2">
      <c r="A236" s="49" t="s">
        <v>100</v>
      </c>
      <c r="B236" s="49" t="s">
        <v>96</v>
      </c>
      <c r="C236" s="12">
        <v>36.412003793523915</v>
      </c>
      <c r="D236" s="12">
        <v>33.537905815198002</v>
      </c>
      <c r="E236" s="12">
        <v>34.323430761859129</v>
      </c>
      <c r="H236" s="82" t="s">
        <v>520</v>
      </c>
      <c r="K236" s="82" t="s">
        <v>542</v>
      </c>
    </row>
    <row r="237" spans="1:11" x14ac:dyDescent="0.2">
      <c r="A237" s="49" t="s">
        <v>96</v>
      </c>
      <c r="B237" s="49" t="s">
        <v>96</v>
      </c>
      <c r="C237" s="12">
        <v>102.03048007883993</v>
      </c>
      <c r="D237" s="12">
        <v>123.72142781485012</v>
      </c>
      <c r="E237" s="12">
        <v>110.58359111361079</v>
      </c>
      <c r="H237" s="82" t="s">
        <v>561</v>
      </c>
      <c r="K237" s="82" t="s">
        <v>541</v>
      </c>
    </row>
    <row r="238" spans="1:11" x14ac:dyDescent="0.2">
      <c r="A238" s="49" t="s">
        <v>101</v>
      </c>
      <c r="B238" s="49" t="s">
        <v>96</v>
      </c>
      <c r="C238" s="12">
        <v>16.786995086465446</v>
      </c>
      <c r="D238" s="12">
        <v>18.522477650063855</v>
      </c>
      <c r="E238" s="12">
        <v>30.376817981489644</v>
      </c>
      <c r="H238" s="82" t="s">
        <v>561</v>
      </c>
      <c r="K238" s="82" t="s">
        <v>541</v>
      </c>
    </row>
    <row r="239" spans="1:11" x14ac:dyDescent="0.2">
      <c r="A239" s="49" t="s">
        <v>102</v>
      </c>
      <c r="B239" s="49" t="s">
        <v>96</v>
      </c>
      <c r="C239" s="12">
        <v>29.690690374626211</v>
      </c>
      <c r="D239" s="12">
        <v>24.990802551550214</v>
      </c>
      <c r="E239" s="12">
        <v>26.532196539248265</v>
      </c>
      <c r="H239" s="82" t="s">
        <v>561</v>
      </c>
      <c r="K239" s="82" t="s">
        <v>541</v>
      </c>
    </row>
    <row r="240" spans="1:11" x14ac:dyDescent="0.2">
      <c r="A240" s="49" t="s">
        <v>103</v>
      </c>
      <c r="B240" s="49" t="s">
        <v>96</v>
      </c>
      <c r="C240" s="12">
        <v>91.525198938992048</v>
      </c>
      <c r="D240" s="12">
        <v>37.279187817258887</v>
      </c>
      <c r="E240" s="12">
        <v>29.093198992443323</v>
      </c>
      <c r="H240" s="82" t="s">
        <v>561</v>
      </c>
      <c r="K240" s="82" t="s">
        <v>541</v>
      </c>
    </row>
    <row r="241" spans="1:11" x14ac:dyDescent="0.2">
      <c r="A241" s="49" t="s">
        <v>104</v>
      </c>
      <c r="B241" s="49" t="s">
        <v>96</v>
      </c>
      <c r="C241" s="12">
        <v>58.398683633172446</v>
      </c>
      <c r="D241" s="12">
        <v>80.029705281587397</v>
      </c>
      <c r="E241" s="12">
        <v>109.78949549976315</v>
      </c>
      <c r="H241" s="82" t="s">
        <v>520</v>
      </c>
      <c r="K241" s="82" t="s">
        <v>542</v>
      </c>
    </row>
    <row r="242" spans="1:11" x14ac:dyDescent="0.2">
      <c r="A242" s="49" t="s">
        <v>105</v>
      </c>
      <c r="B242" s="49" t="s">
        <v>96</v>
      </c>
      <c r="C242" s="12">
        <v>26.262349901200789</v>
      </c>
      <c r="D242" s="12">
        <v>23.939914653661511</v>
      </c>
      <c r="E242" s="12">
        <v>23.968327006403619</v>
      </c>
      <c r="H242" s="82" t="s">
        <v>520</v>
      </c>
      <c r="K242" s="82" t="s">
        <v>542</v>
      </c>
    </row>
    <row r="243" spans="1:11" x14ac:dyDescent="0.2">
      <c r="A243" s="49" t="s">
        <v>339</v>
      </c>
      <c r="B243" s="49" t="s">
        <v>340</v>
      </c>
      <c r="C243" s="12">
        <v>171.38354314378046</v>
      </c>
      <c r="D243" s="12">
        <v>118.0555979037637</v>
      </c>
      <c r="E243" s="12">
        <v>151.33671045615395</v>
      </c>
      <c r="H243" s="82" t="s">
        <v>563</v>
      </c>
      <c r="K243" s="82" t="s">
        <v>543</v>
      </c>
    </row>
    <row r="244" spans="1:11" x14ac:dyDescent="0.2">
      <c r="A244" s="49" t="s">
        <v>341</v>
      </c>
      <c r="B244" s="49" t="s">
        <v>340</v>
      </c>
      <c r="C244" s="12">
        <v>63.475930801053025</v>
      </c>
      <c r="D244" s="12">
        <v>119.92275965504312</v>
      </c>
      <c r="E244" s="12">
        <v>146.08857509627728</v>
      </c>
      <c r="H244" s="82" t="s">
        <v>561</v>
      </c>
      <c r="K244" s="82" t="s">
        <v>541</v>
      </c>
    </row>
    <row r="245" spans="1:11" x14ac:dyDescent="0.2">
      <c r="A245" s="49" t="s">
        <v>340</v>
      </c>
      <c r="B245" s="49" t="s">
        <v>340</v>
      </c>
      <c r="C245" s="12">
        <v>61.114990398763062</v>
      </c>
      <c r="D245" s="12">
        <v>50.802768553412186</v>
      </c>
      <c r="E245" s="12">
        <v>54.222543716190714</v>
      </c>
      <c r="H245" s="82" t="s">
        <v>520</v>
      </c>
      <c r="K245" s="82" t="s">
        <v>542</v>
      </c>
    </row>
    <row r="246" spans="1:11" x14ac:dyDescent="0.2">
      <c r="A246" s="49" t="s">
        <v>530</v>
      </c>
      <c r="B246" s="49" t="s">
        <v>340</v>
      </c>
      <c r="C246" s="12">
        <v>21.865504768168364</v>
      </c>
      <c r="D246" s="12">
        <v>24.468617195161819</v>
      </c>
      <c r="E246" s="12">
        <v>36.8178705364422</v>
      </c>
      <c r="H246" s="82" t="s">
        <v>561</v>
      </c>
      <c r="K246" s="82" t="s">
        <v>541</v>
      </c>
    </row>
    <row r="247" spans="1:11" x14ac:dyDescent="0.2">
      <c r="A247" s="49" t="s">
        <v>342</v>
      </c>
      <c r="B247" s="49" t="s">
        <v>340</v>
      </c>
      <c r="C247" s="12">
        <v>450.27645051194537</v>
      </c>
      <c r="D247" s="12">
        <v>516.33716075156576</v>
      </c>
      <c r="E247" s="12">
        <v>559.90534979423865</v>
      </c>
      <c r="H247" s="82" t="s">
        <v>520</v>
      </c>
      <c r="K247" s="82" t="s">
        <v>542</v>
      </c>
    </row>
    <row r="248" spans="1:11" x14ac:dyDescent="0.2">
      <c r="A248" s="49" t="s">
        <v>343</v>
      </c>
      <c r="B248" s="49" t="s">
        <v>344</v>
      </c>
      <c r="C248" s="12">
        <v>19.118603759110087</v>
      </c>
      <c r="D248" s="12">
        <v>23.953991258339084</v>
      </c>
      <c r="E248" s="12">
        <v>26.08606782050278</v>
      </c>
      <c r="H248" s="82" t="s">
        <v>520</v>
      </c>
      <c r="K248" s="82" t="s">
        <v>542</v>
      </c>
    </row>
    <row r="249" spans="1:11" x14ac:dyDescent="0.2">
      <c r="A249" s="49" t="s">
        <v>345</v>
      </c>
      <c r="B249" s="49" t="s">
        <v>344</v>
      </c>
      <c r="C249" s="12">
        <v>161.90625</v>
      </c>
      <c r="D249" s="12">
        <v>115.05579665220087</v>
      </c>
      <c r="E249" s="12">
        <v>76.574631646380524</v>
      </c>
      <c r="H249" s="82" t="s">
        <v>520</v>
      </c>
      <c r="K249" s="82" t="s">
        <v>542</v>
      </c>
    </row>
    <row r="250" spans="1:11" x14ac:dyDescent="0.2">
      <c r="A250" s="49" t="s">
        <v>346</v>
      </c>
      <c r="B250" s="49" t="s">
        <v>344</v>
      </c>
      <c r="C250" s="12" t="s">
        <v>573</v>
      </c>
      <c r="D250" s="12" t="s">
        <v>573</v>
      </c>
      <c r="E250" s="12" t="s">
        <v>573</v>
      </c>
      <c r="H250" s="82" t="s">
        <v>566</v>
      </c>
      <c r="I250" s="79"/>
      <c r="J250" s="79"/>
      <c r="K250" s="82" t="s">
        <v>545</v>
      </c>
    </row>
    <row r="251" spans="1:11" s="29" customFormat="1" x14ac:dyDescent="0.2">
      <c r="A251" s="43" t="s">
        <v>534</v>
      </c>
      <c r="B251" s="43" t="s">
        <v>107</v>
      </c>
      <c r="C251" s="12">
        <v>20.223344712607176</v>
      </c>
      <c r="D251" s="12">
        <v>20.019287776708374</v>
      </c>
      <c r="E251" s="12">
        <v>10.743576267227283</v>
      </c>
      <c r="H251" s="82" t="s">
        <v>566</v>
      </c>
      <c r="I251" s="65"/>
      <c r="J251" s="65"/>
      <c r="K251" s="82" t="s">
        <v>545</v>
      </c>
    </row>
    <row r="252" spans="1:11" x14ac:dyDescent="0.2">
      <c r="A252" s="49" t="s">
        <v>106</v>
      </c>
      <c r="B252" s="49" t="s">
        <v>107</v>
      </c>
      <c r="C252" s="12">
        <v>36.618450948381778</v>
      </c>
      <c r="D252" s="12">
        <v>50.643041973317203</v>
      </c>
      <c r="E252" s="12">
        <v>49.560916015239094</v>
      </c>
      <c r="H252" s="82" t="s">
        <v>561</v>
      </c>
      <c r="K252" s="82" t="s">
        <v>541</v>
      </c>
    </row>
    <row r="253" spans="1:11" x14ac:dyDescent="0.2">
      <c r="A253" s="49" t="s">
        <v>347</v>
      </c>
      <c r="B253" s="49" t="s">
        <v>107</v>
      </c>
      <c r="C253" s="12">
        <v>80.778385742361976</v>
      </c>
      <c r="D253" s="12">
        <v>30.722254399643575</v>
      </c>
      <c r="E253" s="12">
        <v>30.187277989738192</v>
      </c>
      <c r="H253" s="82" t="s">
        <v>520</v>
      </c>
      <c r="K253" s="82" t="s">
        <v>542</v>
      </c>
    </row>
    <row r="254" spans="1:11" x14ac:dyDescent="0.2">
      <c r="A254" s="49" t="s">
        <v>108</v>
      </c>
      <c r="B254" s="49" t="s">
        <v>107</v>
      </c>
      <c r="C254" s="12">
        <v>19.814872625884707</v>
      </c>
      <c r="D254" s="12">
        <v>49.632406690874454</v>
      </c>
      <c r="E254" s="12">
        <v>58.409503022162525</v>
      </c>
      <c r="H254" s="82" t="s">
        <v>520</v>
      </c>
      <c r="K254" s="82" t="s">
        <v>542</v>
      </c>
    </row>
    <row r="255" spans="1:11" x14ac:dyDescent="0.2">
      <c r="A255" s="49" t="s">
        <v>348</v>
      </c>
      <c r="B255" s="49" t="s">
        <v>107</v>
      </c>
      <c r="C255" s="12">
        <v>49.393924112266546</v>
      </c>
      <c r="D255" s="12">
        <v>42.442608590063834</v>
      </c>
      <c r="E255" s="12">
        <v>183.91328671328671</v>
      </c>
      <c r="H255" s="82" t="s">
        <v>520</v>
      </c>
      <c r="K255" s="82" t="s">
        <v>542</v>
      </c>
    </row>
    <row r="256" spans="1:11" x14ac:dyDescent="0.2">
      <c r="A256" s="49" t="s">
        <v>349</v>
      </c>
      <c r="B256" s="49" t="s">
        <v>107</v>
      </c>
      <c r="C256" s="12">
        <v>1.2789916304522775</v>
      </c>
      <c r="D256" s="12">
        <v>62.777382048101167</v>
      </c>
      <c r="E256" s="12">
        <v>54.631810246222386</v>
      </c>
      <c r="H256" s="82" t="s">
        <v>563</v>
      </c>
      <c r="K256" s="82" t="s">
        <v>543</v>
      </c>
    </row>
    <row r="257" spans="1:11" x14ac:dyDescent="0.2">
      <c r="A257" s="49" t="s">
        <v>350</v>
      </c>
      <c r="B257" s="49" t="s">
        <v>107</v>
      </c>
      <c r="C257" s="12">
        <v>171.24530194412486</v>
      </c>
      <c r="D257" s="12">
        <v>165.13239998825981</v>
      </c>
      <c r="E257" s="12">
        <v>188.81657858623609</v>
      </c>
      <c r="H257" s="82" t="s">
        <v>563</v>
      </c>
      <c r="K257" s="82" t="s">
        <v>543</v>
      </c>
    </row>
    <row r="258" spans="1:11" x14ac:dyDescent="0.2">
      <c r="A258" s="49" t="s">
        <v>351</v>
      </c>
      <c r="B258" s="49" t="s">
        <v>107</v>
      </c>
      <c r="C258" s="12">
        <v>48.877714526670886</v>
      </c>
      <c r="D258" s="12">
        <v>47.753724525650036</v>
      </c>
      <c r="E258" s="12">
        <v>47.370084021746806</v>
      </c>
      <c r="H258" s="82" t="s">
        <v>520</v>
      </c>
      <c r="K258" s="82" t="s">
        <v>542</v>
      </c>
    </row>
    <row r="259" spans="1:11" x14ac:dyDescent="0.2">
      <c r="A259" s="49" t="s">
        <v>109</v>
      </c>
      <c r="B259" s="49" t="s">
        <v>107</v>
      </c>
      <c r="C259" s="12">
        <v>12.899922647544582</v>
      </c>
      <c r="D259" s="12">
        <v>30.578265633017597</v>
      </c>
      <c r="E259" s="12">
        <v>7.2678611437853586</v>
      </c>
      <c r="H259" s="82" t="s">
        <v>561</v>
      </c>
      <c r="K259" s="82" t="s">
        <v>541</v>
      </c>
    </row>
    <row r="260" spans="1:11" x14ac:dyDescent="0.2">
      <c r="A260" s="49" t="s">
        <v>352</v>
      </c>
      <c r="B260" s="49" t="s">
        <v>107</v>
      </c>
      <c r="C260" s="12">
        <v>18.160008824327992</v>
      </c>
      <c r="D260" s="12">
        <v>9.3688494934876996</v>
      </c>
      <c r="E260" s="12">
        <v>4.5399389112500357</v>
      </c>
      <c r="H260" s="82" t="s">
        <v>520</v>
      </c>
      <c r="K260" s="82" t="s">
        <v>542</v>
      </c>
    </row>
    <row r="261" spans="1:11" x14ac:dyDescent="0.2">
      <c r="A261" s="49" t="s">
        <v>110</v>
      </c>
      <c r="B261" s="49" t="s">
        <v>107</v>
      </c>
      <c r="C261" s="12">
        <v>29.171461672137479</v>
      </c>
      <c r="D261" s="12">
        <v>-1.0626899846038451</v>
      </c>
      <c r="E261" s="12">
        <v>20.291944974749828</v>
      </c>
      <c r="H261" s="82" t="s">
        <v>561</v>
      </c>
      <c r="K261" s="82" t="s">
        <v>541</v>
      </c>
    </row>
    <row r="262" spans="1:11" x14ac:dyDescent="0.2">
      <c r="A262" s="49" t="s">
        <v>111</v>
      </c>
      <c r="B262" s="49" t="s">
        <v>107</v>
      </c>
      <c r="C262" s="12">
        <v>-2.2972028888381373</v>
      </c>
      <c r="D262" s="12">
        <v>34.585217397601532</v>
      </c>
      <c r="E262" s="12">
        <v>72.56939993290554</v>
      </c>
      <c r="H262" s="82" t="s">
        <v>563</v>
      </c>
      <c r="K262" s="82" t="s">
        <v>543</v>
      </c>
    </row>
    <row r="263" spans="1:11" x14ac:dyDescent="0.2">
      <c r="A263" s="49" t="s">
        <v>112</v>
      </c>
      <c r="B263" s="49" t="s">
        <v>107</v>
      </c>
      <c r="C263" s="12">
        <v>20.057388992970488</v>
      </c>
      <c r="D263" s="12">
        <v>6.0831026252983298</v>
      </c>
      <c r="E263" s="12">
        <v>11.415945358975167</v>
      </c>
      <c r="H263" s="82" t="s">
        <v>520</v>
      </c>
      <c r="K263" s="82" t="s">
        <v>542</v>
      </c>
    </row>
    <row r="264" spans="1:11" x14ac:dyDescent="0.2">
      <c r="A264" s="49" t="s">
        <v>113</v>
      </c>
      <c r="B264" s="49" t="s">
        <v>107</v>
      </c>
      <c r="C264" s="12">
        <v>36.305403878742233</v>
      </c>
      <c r="D264" s="12">
        <v>39.758966641585154</v>
      </c>
      <c r="E264" s="12">
        <v>47.674462705436156</v>
      </c>
      <c r="H264" s="82" t="s">
        <v>563</v>
      </c>
      <c r="K264" s="82" t="s">
        <v>543</v>
      </c>
    </row>
    <row r="265" spans="1:11" x14ac:dyDescent="0.2">
      <c r="A265" s="49" t="s">
        <v>354</v>
      </c>
      <c r="B265" s="49" t="s">
        <v>107</v>
      </c>
      <c r="C265" s="12">
        <v>438.30566070199586</v>
      </c>
      <c r="D265" s="12">
        <v>281.19138530181476</v>
      </c>
      <c r="E265" s="12">
        <v>297.1318606045038</v>
      </c>
      <c r="H265" s="82" t="s">
        <v>520</v>
      </c>
      <c r="K265" s="82" t="s">
        <v>542</v>
      </c>
    </row>
    <row r="266" spans="1:11" x14ac:dyDescent="0.2">
      <c r="A266" s="49" t="s">
        <v>353</v>
      </c>
      <c r="B266" s="49" t="s">
        <v>107</v>
      </c>
      <c r="C266" s="12">
        <v>143.63008577083792</v>
      </c>
      <c r="D266" s="12">
        <v>146.80105600603432</v>
      </c>
      <c r="E266" s="12">
        <v>142.99616749018116</v>
      </c>
      <c r="H266" s="82" t="s">
        <v>563</v>
      </c>
      <c r="K266" s="82" t="s">
        <v>543</v>
      </c>
    </row>
    <row r="267" spans="1:11" x14ac:dyDescent="0.2">
      <c r="A267" s="49" t="s">
        <v>355</v>
      </c>
      <c r="B267" s="49" t="s">
        <v>107</v>
      </c>
      <c r="C267" s="12">
        <v>71.844749417963484</v>
      </c>
      <c r="D267" s="12">
        <v>68.345427290943292</v>
      </c>
      <c r="E267" s="12">
        <v>96.292892670941455</v>
      </c>
      <c r="H267" s="82" t="s">
        <v>563</v>
      </c>
      <c r="K267" s="82" t="s">
        <v>543</v>
      </c>
    </row>
    <row r="268" spans="1:11" x14ac:dyDescent="0.2">
      <c r="A268" s="49" t="s">
        <v>527</v>
      </c>
      <c r="B268" s="49" t="s">
        <v>107</v>
      </c>
      <c r="C268" s="12">
        <v>2.6898340874811462</v>
      </c>
      <c r="D268" s="12">
        <v>3.6254142314876181</v>
      </c>
      <c r="E268" s="12">
        <v>4.9906768373895147</v>
      </c>
      <c r="H268" s="82" t="s">
        <v>566</v>
      </c>
      <c r="K268" s="82" t="s">
        <v>545</v>
      </c>
    </row>
    <row r="269" spans="1:11" x14ac:dyDescent="0.2">
      <c r="A269" s="49" t="s">
        <v>356</v>
      </c>
      <c r="B269" s="49" t="s">
        <v>107</v>
      </c>
      <c r="C269" s="12">
        <v>49.573668688709333</v>
      </c>
      <c r="D269" s="12">
        <v>52.533290117272671</v>
      </c>
      <c r="E269" s="12">
        <v>54.39691473837815</v>
      </c>
      <c r="H269" s="82" t="s">
        <v>563</v>
      </c>
      <c r="K269" s="82" t="s">
        <v>543</v>
      </c>
    </row>
    <row r="270" spans="1:11" x14ac:dyDescent="0.2">
      <c r="A270" s="49" t="s">
        <v>114</v>
      </c>
      <c r="B270" s="49" t="s">
        <v>107</v>
      </c>
      <c r="C270" s="12">
        <v>92.410202360876895</v>
      </c>
      <c r="D270" s="12">
        <v>101.39517828542527</v>
      </c>
      <c r="E270" s="12">
        <v>95.612490401842848</v>
      </c>
      <c r="H270" s="82" t="s">
        <v>563</v>
      </c>
      <c r="K270" s="82" t="s">
        <v>543</v>
      </c>
    </row>
    <row r="271" spans="1:11" x14ac:dyDescent="0.2">
      <c r="A271" s="49" t="s">
        <v>357</v>
      </c>
      <c r="B271" s="49" t="s">
        <v>107</v>
      </c>
      <c r="C271" s="12">
        <v>110.91942491014221</v>
      </c>
      <c r="D271" s="12">
        <v>122.48299248856615</v>
      </c>
      <c r="E271" s="12">
        <v>124.51476657610387</v>
      </c>
      <c r="H271" s="82" t="s">
        <v>565</v>
      </c>
      <c r="K271" s="82" t="s">
        <v>544</v>
      </c>
    </row>
    <row r="272" spans="1:11" x14ac:dyDescent="0.2">
      <c r="A272" s="49" t="s">
        <v>358</v>
      </c>
      <c r="B272" s="49" t="s">
        <v>107</v>
      </c>
      <c r="C272" s="12">
        <v>50.163989003213196</v>
      </c>
      <c r="D272" s="12">
        <v>74.109885068018627</v>
      </c>
      <c r="E272" s="12">
        <v>85.542980041293873</v>
      </c>
      <c r="H272" s="82" t="s">
        <v>561</v>
      </c>
      <c r="K272" s="82" t="s">
        <v>541</v>
      </c>
    </row>
    <row r="273" spans="1:11" x14ac:dyDescent="0.2">
      <c r="A273" s="49" t="s">
        <v>107</v>
      </c>
      <c r="B273" s="49" t="s">
        <v>107</v>
      </c>
      <c r="C273" s="12">
        <v>42.563224831714912</v>
      </c>
      <c r="D273" s="12">
        <v>46.240426341298466</v>
      </c>
      <c r="E273" s="12">
        <v>21.459817490172277</v>
      </c>
      <c r="H273" s="82" t="s">
        <v>561</v>
      </c>
      <c r="K273" s="82" t="s">
        <v>541</v>
      </c>
    </row>
    <row r="274" spans="1:11" x14ac:dyDescent="0.2">
      <c r="A274" s="49" t="s">
        <v>115</v>
      </c>
      <c r="B274" s="49" t="s">
        <v>107</v>
      </c>
      <c r="C274" s="12">
        <v>18.985427878420374</v>
      </c>
      <c r="D274" s="12">
        <v>17.317505449720407</v>
      </c>
      <c r="E274" s="12">
        <v>23.602296829916114</v>
      </c>
      <c r="H274" s="82" t="s">
        <v>520</v>
      </c>
      <c r="I274" s="79"/>
      <c r="J274" s="79"/>
      <c r="K274" s="82" t="s">
        <v>542</v>
      </c>
    </row>
    <row r="275" spans="1:11" s="29" customFormat="1" x14ac:dyDescent="0.2">
      <c r="A275" s="43" t="s">
        <v>536</v>
      </c>
      <c r="B275" s="43" t="s">
        <v>107</v>
      </c>
      <c r="C275" s="12">
        <v>-8.2038903876189124</v>
      </c>
      <c r="D275" s="12">
        <v>6.7505929574895096E-2</v>
      </c>
      <c r="E275" s="12">
        <v>1.3844975490196079</v>
      </c>
      <c r="H275" s="82" t="s">
        <v>563</v>
      </c>
      <c r="I275" s="65"/>
      <c r="J275" s="65"/>
      <c r="K275" s="82" t="s">
        <v>543</v>
      </c>
    </row>
    <row r="276" spans="1:11" x14ac:dyDescent="0.2">
      <c r="A276" s="49" t="s">
        <v>359</v>
      </c>
      <c r="B276" s="49" t="s">
        <v>107</v>
      </c>
      <c r="C276" s="12">
        <v>89.876032549339328</v>
      </c>
      <c r="D276" s="12">
        <v>99.887646278015964</v>
      </c>
      <c r="E276" s="12">
        <v>105.42590016053819</v>
      </c>
      <c r="H276" s="82" t="s">
        <v>520</v>
      </c>
      <c r="K276" s="82" t="s">
        <v>542</v>
      </c>
    </row>
    <row r="277" spans="1:11" x14ac:dyDescent="0.2">
      <c r="A277" s="49" t="s">
        <v>360</v>
      </c>
      <c r="B277" s="49" t="s">
        <v>107</v>
      </c>
      <c r="C277" s="12">
        <v>77.482989296636092</v>
      </c>
      <c r="D277" s="12">
        <v>85.144100764438647</v>
      </c>
      <c r="E277" s="12">
        <v>86.27769479373184</v>
      </c>
      <c r="H277" s="82" t="s">
        <v>563</v>
      </c>
      <c r="K277" s="82" t="s">
        <v>543</v>
      </c>
    </row>
    <row r="278" spans="1:11" x14ac:dyDescent="0.2">
      <c r="A278" s="49" t="s">
        <v>116</v>
      </c>
      <c r="B278" s="49" t="s">
        <v>107</v>
      </c>
      <c r="C278" s="12">
        <v>31.773809136196398</v>
      </c>
      <c r="D278" s="12">
        <v>38.58046930201894</v>
      </c>
      <c r="E278" s="12">
        <v>22.688415710241742</v>
      </c>
      <c r="H278" s="82" t="s">
        <v>561</v>
      </c>
      <c r="K278" s="82" t="s">
        <v>541</v>
      </c>
    </row>
    <row r="279" spans="1:11" x14ac:dyDescent="0.2">
      <c r="A279" s="49" t="s">
        <v>117</v>
      </c>
      <c r="B279" s="49" t="s">
        <v>107</v>
      </c>
      <c r="C279" s="12">
        <v>42.379251897222545</v>
      </c>
      <c r="D279" s="12">
        <v>30.251847290640395</v>
      </c>
      <c r="E279" s="12">
        <v>43.948949068719337</v>
      </c>
      <c r="H279" s="82" t="s">
        <v>520</v>
      </c>
      <c r="K279" s="82" t="s">
        <v>542</v>
      </c>
    </row>
    <row r="280" spans="1:11" x14ac:dyDescent="0.2">
      <c r="A280" s="49" t="s">
        <v>118</v>
      </c>
      <c r="B280" s="49" t="s">
        <v>107</v>
      </c>
      <c r="C280" s="12">
        <v>13.309215189873418</v>
      </c>
      <c r="D280" s="12">
        <v>16.980060805675198</v>
      </c>
      <c r="E280" s="12">
        <v>18.132012109802325</v>
      </c>
      <c r="H280" s="82" t="s">
        <v>520</v>
      </c>
      <c r="K280" s="82" t="s">
        <v>542</v>
      </c>
    </row>
    <row r="281" spans="1:11" x14ac:dyDescent="0.2">
      <c r="A281" s="49" t="s">
        <v>361</v>
      </c>
      <c r="B281" s="49" t="s">
        <v>107</v>
      </c>
      <c r="C281" s="12">
        <v>14.103206912055997</v>
      </c>
      <c r="D281" s="12">
        <v>16.847201981929466</v>
      </c>
      <c r="E281" s="12">
        <v>20.822303334193613</v>
      </c>
      <c r="H281" s="82" t="s">
        <v>520</v>
      </c>
      <c r="K281" s="82" t="s">
        <v>542</v>
      </c>
    </row>
    <row r="282" spans="1:11" x14ac:dyDescent="0.2">
      <c r="A282" s="49" t="s">
        <v>362</v>
      </c>
      <c r="B282" s="49" t="s">
        <v>107</v>
      </c>
      <c r="C282" s="12" t="s">
        <v>573</v>
      </c>
      <c r="D282" s="12" t="s">
        <v>573</v>
      </c>
      <c r="E282" s="12" t="s">
        <v>573</v>
      </c>
      <c r="H282" s="82" t="s">
        <v>563</v>
      </c>
      <c r="K282" s="82" t="s">
        <v>543</v>
      </c>
    </row>
    <row r="283" spans="1:11" x14ac:dyDescent="0.2">
      <c r="A283" s="49" t="s">
        <v>119</v>
      </c>
      <c r="B283" s="49" t="s">
        <v>107</v>
      </c>
      <c r="C283" s="12">
        <v>15.273949953896537</v>
      </c>
      <c r="D283" s="12">
        <v>11.136743723273636</v>
      </c>
      <c r="E283" s="12">
        <v>19.464625850340138</v>
      </c>
      <c r="H283" s="82" t="s">
        <v>520</v>
      </c>
      <c r="K283" s="82" t="s">
        <v>542</v>
      </c>
    </row>
    <row r="284" spans="1:11" x14ac:dyDescent="0.2">
      <c r="A284" s="49" t="s">
        <v>363</v>
      </c>
      <c r="B284" s="49" t="s">
        <v>107</v>
      </c>
      <c r="C284" s="12">
        <v>51.08261002311685</v>
      </c>
      <c r="D284" s="12">
        <v>56.601365720982045</v>
      </c>
      <c r="E284" s="12">
        <v>61.419177364422325</v>
      </c>
      <c r="H284" s="82" t="s">
        <v>565</v>
      </c>
      <c r="K284" s="82" t="s">
        <v>544</v>
      </c>
    </row>
    <row r="285" spans="1:11" x14ac:dyDescent="0.2">
      <c r="A285" s="49" t="s">
        <v>364</v>
      </c>
      <c r="B285" s="49" t="s">
        <v>120</v>
      </c>
      <c r="C285" s="12">
        <v>-3.2739367202040395</v>
      </c>
      <c r="D285" s="12">
        <v>-1.0698104168092533</v>
      </c>
      <c r="E285" s="12">
        <v>-1.5308504724847136</v>
      </c>
      <c r="H285" s="82" t="s">
        <v>564</v>
      </c>
      <c r="K285" s="82" t="s">
        <v>546</v>
      </c>
    </row>
    <row r="286" spans="1:11" x14ac:dyDescent="0.2">
      <c r="A286" s="49" t="s">
        <v>365</v>
      </c>
      <c r="B286" s="49" t="s">
        <v>120</v>
      </c>
      <c r="C286" s="12">
        <v>33.988355845365625</v>
      </c>
      <c r="D286" s="12">
        <v>48.106976744186049</v>
      </c>
      <c r="E286" s="12">
        <v>49.356005788712011</v>
      </c>
      <c r="H286" s="82" t="s">
        <v>520</v>
      </c>
      <c r="K286" s="82" t="s">
        <v>542</v>
      </c>
    </row>
    <row r="287" spans="1:11" x14ac:dyDescent="0.2">
      <c r="A287" s="49" t="s">
        <v>121</v>
      </c>
      <c r="B287" s="49" t="s">
        <v>120</v>
      </c>
      <c r="C287" s="12">
        <v>124.86295494294994</v>
      </c>
      <c r="D287" s="12">
        <v>56.921261138894032</v>
      </c>
      <c r="E287" s="12">
        <v>48.06576630693705</v>
      </c>
      <c r="H287" s="82" t="s">
        <v>561</v>
      </c>
      <c r="K287" s="82" t="s">
        <v>541</v>
      </c>
    </row>
    <row r="288" spans="1:11" x14ac:dyDescent="0.2">
      <c r="A288" s="49" t="s">
        <v>366</v>
      </c>
      <c r="B288" s="49" t="s">
        <v>120</v>
      </c>
      <c r="C288" s="12">
        <v>28.147197640117994</v>
      </c>
      <c r="D288" s="12">
        <v>-4.2876611957796014</v>
      </c>
      <c r="E288" s="12">
        <v>-3.8428924059822855</v>
      </c>
      <c r="H288" s="82" t="s">
        <v>566</v>
      </c>
      <c r="K288" s="82" t="s">
        <v>545</v>
      </c>
    </row>
    <row r="289" spans="1:11" x14ac:dyDescent="0.2">
      <c r="A289" s="49" t="s">
        <v>367</v>
      </c>
      <c r="B289" s="49" t="s">
        <v>120</v>
      </c>
      <c r="C289" s="12">
        <v>41.399599919363595</v>
      </c>
      <c r="D289" s="12">
        <v>-13.144246595840192</v>
      </c>
      <c r="E289" s="12">
        <v>-3.6145070686941327</v>
      </c>
      <c r="H289" s="82" t="s">
        <v>520</v>
      </c>
      <c r="K289" s="82" t="s">
        <v>542</v>
      </c>
    </row>
    <row r="290" spans="1:11" x14ac:dyDescent="0.2">
      <c r="A290" s="49" t="s">
        <v>122</v>
      </c>
      <c r="B290" s="49" t="s">
        <v>120</v>
      </c>
      <c r="C290" s="12">
        <v>43.196026735982173</v>
      </c>
      <c r="D290" s="12">
        <v>34.216480945682989</v>
      </c>
      <c r="E290" s="12">
        <v>44.697872431844061</v>
      </c>
      <c r="H290" s="82" t="s">
        <v>561</v>
      </c>
      <c r="K290" s="82" t="s">
        <v>541</v>
      </c>
    </row>
    <row r="291" spans="1:11" x14ac:dyDescent="0.2">
      <c r="A291" s="49" t="s">
        <v>368</v>
      </c>
      <c r="B291" s="49" t="s">
        <v>369</v>
      </c>
      <c r="C291" s="12">
        <v>55.99539382772916</v>
      </c>
      <c r="D291" s="12">
        <v>53.52892179546506</v>
      </c>
      <c r="E291" s="12">
        <v>66.848178137651828</v>
      </c>
      <c r="H291" s="82" t="s">
        <v>569</v>
      </c>
      <c r="K291" s="82" t="s">
        <v>553</v>
      </c>
    </row>
    <row r="292" spans="1:11" x14ac:dyDescent="0.2">
      <c r="A292" s="49" t="s">
        <v>370</v>
      </c>
      <c r="B292" s="49" t="s">
        <v>123</v>
      </c>
      <c r="C292" s="12">
        <v>26.364068014116139</v>
      </c>
      <c r="D292" s="12">
        <v>26.986158174029793</v>
      </c>
      <c r="E292" s="12">
        <v>31.477386934673365</v>
      </c>
      <c r="H292" s="82" t="s">
        <v>520</v>
      </c>
      <c r="K292" s="82" t="s">
        <v>542</v>
      </c>
    </row>
    <row r="293" spans="1:11" x14ac:dyDescent="0.2">
      <c r="A293" s="49" t="s">
        <v>124</v>
      </c>
      <c r="B293" s="49" t="s">
        <v>123</v>
      </c>
      <c r="C293" s="12">
        <v>35.379756045367003</v>
      </c>
      <c r="D293" s="12">
        <v>16.509940502104193</v>
      </c>
      <c r="E293" s="12">
        <v>165.48025867234148</v>
      </c>
      <c r="H293" s="82" t="s">
        <v>520</v>
      </c>
      <c r="K293" s="82" t="s">
        <v>542</v>
      </c>
    </row>
    <row r="294" spans="1:11" x14ac:dyDescent="0.2">
      <c r="A294" s="49" t="s">
        <v>371</v>
      </c>
      <c r="B294" s="49" t="s">
        <v>123</v>
      </c>
      <c r="C294" s="12">
        <v>8.7161927786829239</v>
      </c>
      <c r="D294" s="12">
        <v>12.552375058022591</v>
      </c>
      <c r="E294" s="12">
        <v>14.676291949763229</v>
      </c>
      <c r="H294" s="82" t="s">
        <v>520</v>
      </c>
      <c r="K294" s="82" t="s">
        <v>542</v>
      </c>
    </row>
    <row r="295" spans="1:11" x14ac:dyDescent="0.2">
      <c r="A295" s="49" t="s">
        <v>125</v>
      </c>
      <c r="B295" s="49" t="s">
        <v>123</v>
      </c>
      <c r="C295" s="12">
        <v>-3.4772966032450099</v>
      </c>
      <c r="D295" s="12">
        <v>-20.12347904461469</v>
      </c>
      <c r="E295" s="12">
        <v>-27.985260399606943</v>
      </c>
      <c r="H295" s="82" t="s">
        <v>520</v>
      </c>
      <c r="K295" s="82" t="s">
        <v>542</v>
      </c>
    </row>
    <row r="296" spans="1:11" x14ac:dyDescent="0.2">
      <c r="A296" s="49" t="s">
        <v>372</v>
      </c>
      <c r="B296" s="49" t="s">
        <v>123</v>
      </c>
      <c r="C296" s="12" t="s">
        <v>573</v>
      </c>
      <c r="D296" s="12" t="s">
        <v>573</v>
      </c>
      <c r="E296" s="12" t="s">
        <v>573</v>
      </c>
      <c r="H296" s="82" t="s">
        <v>566</v>
      </c>
      <c r="K296" s="82" t="s">
        <v>545</v>
      </c>
    </row>
    <row r="297" spans="1:11" x14ac:dyDescent="0.2">
      <c r="A297" s="49" t="s">
        <v>373</v>
      </c>
      <c r="B297" s="49" t="s">
        <v>123</v>
      </c>
      <c r="C297" s="12">
        <v>-24.262818623839692</v>
      </c>
      <c r="D297" s="12">
        <v>-4.5222208026865722</v>
      </c>
      <c r="E297" s="12">
        <v>6.016864880616315</v>
      </c>
      <c r="H297" s="82" t="s">
        <v>564</v>
      </c>
      <c r="K297" s="82" t="s">
        <v>546</v>
      </c>
    </row>
    <row r="298" spans="1:11" x14ac:dyDescent="0.2">
      <c r="A298" s="49" t="s">
        <v>374</v>
      </c>
      <c r="B298" s="49" t="s">
        <v>123</v>
      </c>
      <c r="C298" s="12">
        <v>55.973626664899612</v>
      </c>
      <c r="D298" s="12">
        <v>118.28359811548154</v>
      </c>
      <c r="E298" s="12">
        <v>69.25671506547863</v>
      </c>
      <c r="H298" s="82" t="s">
        <v>566</v>
      </c>
      <c r="K298" s="82" t="s">
        <v>545</v>
      </c>
    </row>
    <row r="299" spans="1:11" x14ac:dyDescent="0.2">
      <c r="A299" s="49" t="s">
        <v>375</v>
      </c>
      <c r="B299" s="49" t="s">
        <v>123</v>
      </c>
      <c r="C299" s="12">
        <v>13.87243659295404</v>
      </c>
      <c r="D299" s="12">
        <v>19.140881749261453</v>
      </c>
      <c r="E299" s="12">
        <v>9.5823344298963118</v>
      </c>
      <c r="H299" s="82" t="s">
        <v>561</v>
      </c>
      <c r="K299" s="82" t="s">
        <v>541</v>
      </c>
    </row>
    <row r="300" spans="1:11" x14ac:dyDescent="0.2">
      <c r="A300" s="49" t="s">
        <v>126</v>
      </c>
      <c r="B300" s="49" t="s">
        <v>123</v>
      </c>
      <c r="C300" s="12">
        <v>19.042048590997375</v>
      </c>
      <c r="D300" s="12">
        <v>32.001714746822678</v>
      </c>
      <c r="E300" s="12">
        <v>36.395610406481829</v>
      </c>
      <c r="H300" s="82" t="s">
        <v>563</v>
      </c>
      <c r="K300" s="82" t="s">
        <v>543</v>
      </c>
    </row>
    <row r="301" spans="1:11" x14ac:dyDescent="0.2">
      <c r="A301" s="49" t="s">
        <v>575</v>
      </c>
      <c r="B301" s="49" t="s">
        <v>123</v>
      </c>
      <c r="C301" s="12" t="s">
        <v>573</v>
      </c>
      <c r="D301" s="12" t="s">
        <v>573</v>
      </c>
      <c r="E301" s="12" t="s">
        <v>573</v>
      </c>
      <c r="H301" s="82" t="s">
        <v>566</v>
      </c>
      <c r="K301" s="82" t="s">
        <v>545</v>
      </c>
    </row>
    <row r="302" spans="1:11" x14ac:dyDescent="0.2">
      <c r="A302" s="49" t="s">
        <v>376</v>
      </c>
      <c r="B302" s="49" t="s">
        <v>123</v>
      </c>
      <c r="C302" s="12">
        <v>12.712789837048183</v>
      </c>
      <c r="D302" s="12">
        <v>11.850251304619677</v>
      </c>
      <c r="E302" s="12">
        <v>8.8302852962692029</v>
      </c>
      <c r="H302" s="82" t="s">
        <v>561</v>
      </c>
      <c r="K302" s="82" t="s">
        <v>541</v>
      </c>
    </row>
    <row r="303" spans="1:11" x14ac:dyDescent="0.2">
      <c r="A303" s="49" t="s">
        <v>377</v>
      </c>
      <c r="B303" s="49" t="s">
        <v>123</v>
      </c>
      <c r="C303" s="12" t="s">
        <v>573</v>
      </c>
      <c r="D303" s="12" t="s">
        <v>573</v>
      </c>
      <c r="E303" s="12" t="s">
        <v>573</v>
      </c>
      <c r="H303" s="82" t="s">
        <v>564</v>
      </c>
      <c r="K303" s="82" t="s">
        <v>546</v>
      </c>
    </row>
    <row r="304" spans="1:11" x14ac:dyDescent="0.2">
      <c r="A304" s="49" t="s">
        <v>127</v>
      </c>
      <c r="B304" s="49" t="s">
        <v>123</v>
      </c>
      <c r="C304" s="12">
        <v>8.7646481669590912</v>
      </c>
      <c r="D304" s="12">
        <v>16.143190378116358</v>
      </c>
      <c r="E304" s="12">
        <v>24.856564436391295</v>
      </c>
      <c r="H304" s="82" t="s">
        <v>520</v>
      </c>
      <c r="K304" s="82" t="s">
        <v>542</v>
      </c>
    </row>
    <row r="305" spans="1:11" x14ac:dyDescent="0.2">
      <c r="A305" s="49" t="s">
        <v>574</v>
      </c>
      <c r="B305" s="49" t="s">
        <v>123</v>
      </c>
      <c r="C305" s="12" t="s">
        <v>573</v>
      </c>
      <c r="D305" s="12">
        <v>-1.9480641937126369E-2</v>
      </c>
      <c r="E305" s="12">
        <v>-9.1536710622848433E-2</v>
      </c>
      <c r="H305" s="82" t="s">
        <v>566</v>
      </c>
      <c r="K305" s="82" t="s">
        <v>545</v>
      </c>
    </row>
    <row r="306" spans="1:11" x14ac:dyDescent="0.2">
      <c r="A306" s="49" t="s">
        <v>379</v>
      </c>
      <c r="B306" s="49" t="s">
        <v>123</v>
      </c>
      <c r="C306" s="12">
        <v>28.893535278906537</v>
      </c>
      <c r="D306" s="12">
        <v>30.705635375206292</v>
      </c>
      <c r="E306" s="12">
        <v>39.04651052306523</v>
      </c>
      <c r="H306" s="82" t="s">
        <v>561</v>
      </c>
      <c r="K306" s="82" t="s">
        <v>541</v>
      </c>
    </row>
    <row r="307" spans="1:11" x14ac:dyDescent="0.2">
      <c r="A307" s="49" t="s">
        <v>378</v>
      </c>
      <c r="B307" s="49" t="s">
        <v>123</v>
      </c>
      <c r="C307" s="12">
        <v>103.07404740185959</v>
      </c>
      <c r="D307" s="12">
        <v>108.68283752860413</v>
      </c>
      <c r="E307" s="12">
        <v>99.058317050310563</v>
      </c>
      <c r="H307" s="82" t="s">
        <v>520</v>
      </c>
      <c r="K307" s="82" t="s">
        <v>542</v>
      </c>
    </row>
    <row r="308" spans="1:11" x14ac:dyDescent="0.2">
      <c r="A308" s="49" t="s">
        <v>558</v>
      </c>
      <c r="B308" s="49" t="s">
        <v>123</v>
      </c>
      <c r="C308" s="12">
        <v>-28.243110148293727</v>
      </c>
      <c r="D308" s="12">
        <v>-41.47449457030315</v>
      </c>
      <c r="E308" s="12">
        <v>-50.039485511278521</v>
      </c>
      <c r="H308" s="82" t="s">
        <v>566</v>
      </c>
      <c r="K308" s="82" t="s">
        <v>545</v>
      </c>
    </row>
    <row r="309" spans="1:11" x14ac:dyDescent="0.2">
      <c r="A309" s="49" t="s">
        <v>128</v>
      </c>
      <c r="B309" s="49" t="s">
        <v>123</v>
      </c>
      <c r="C309" s="12">
        <v>-0.71248500868884157</v>
      </c>
      <c r="D309" s="12">
        <v>27.966401610564997</v>
      </c>
      <c r="E309" s="12">
        <v>38.265827160256748</v>
      </c>
      <c r="H309" s="82" t="s">
        <v>561</v>
      </c>
      <c r="K309" s="82" t="s">
        <v>541</v>
      </c>
    </row>
    <row r="310" spans="1:11" x14ac:dyDescent="0.2">
      <c r="A310" s="49" t="s">
        <v>380</v>
      </c>
      <c r="B310" s="49" t="s">
        <v>123</v>
      </c>
      <c r="C310" s="12">
        <v>-4.9864928931149537</v>
      </c>
      <c r="D310" s="12">
        <v>-24.959160127178727</v>
      </c>
      <c r="E310" s="12">
        <v>0.96738201058201057</v>
      </c>
      <c r="H310" s="82" t="s">
        <v>570</v>
      </c>
      <c r="K310" s="82" t="s">
        <v>543</v>
      </c>
    </row>
    <row r="311" spans="1:11" x14ac:dyDescent="0.2">
      <c r="A311" s="49" t="s">
        <v>129</v>
      </c>
      <c r="B311" s="49" t="s">
        <v>123</v>
      </c>
      <c r="C311" s="12">
        <v>39.177879771633272</v>
      </c>
      <c r="D311" s="12">
        <v>49.894734875378347</v>
      </c>
      <c r="E311" s="12">
        <v>42.154779049495943</v>
      </c>
      <c r="H311" s="82" t="s">
        <v>520</v>
      </c>
      <c r="K311" s="82" t="s">
        <v>542</v>
      </c>
    </row>
    <row r="312" spans="1:11" x14ac:dyDescent="0.2">
      <c r="A312" s="49" t="s">
        <v>381</v>
      </c>
      <c r="B312" s="49" t="s">
        <v>123</v>
      </c>
      <c r="C312" s="12">
        <v>75.531714625994084</v>
      </c>
      <c r="D312" s="12">
        <v>70.696147359245018</v>
      </c>
      <c r="E312" s="12">
        <v>73.28747785547786</v>
      </c>
      <c r="H312" s="82" t="s">
        <v>520</v>
      </c>
      <c r="K312" s="82" t="s">
        <v>542</v>
      </c>
    </row>
    <row r="313" spans="1:11" x14ac:dyDescent="0.2">
      <c r="A313" s="49" t="s">
        <v>130</v>
      </c>
      <c r="B313" s="49" t="s">
        <v>123</v>
      </c>
      <c r="C313" s="12">
        <v>154.35318192421062</v>
      </c>
      <c r="D313" s="12">
        <v>151.21089590407914</v>
      </c>
      <c r="E313" s="12">
        <v>148.46728089795417</v>
      </c>
      <c r="H313" s="82" t="s">
        <v>561</v>
      </c>
      <c r="K313" s="82" t="s">
        <v>541</v>
      </c>
    </row>
    <row r="314" spans="1:11" x14ac:dyDescent="0.2">
      <c r="A314" s="49" t="s">
        <v>382</v>
      </c>
      <c r="B314" s="49" t="s">
        <v>123</v>
      </c>
      <c r="C314" s="12">
        <v>36.298676773033591</v>
      </c>
      <c r="D314" s="12">
        <v>-0.95096162493415726</v>
      </c>
      <c r="E314" s="12">
        <v>48.6648737836328</v>
      </c>
      <c r="H314" s="82" t="s">
        <v>520</v>
      </c>
      <c r="K314" s="82" t="s">
        <v>542</v>
      </c>
    </row>
    <row r="315" spans="1:11" x14ac:dyDescent="0.2">
      <c r="A315" s="49" t="s">
        <v>383</v>
      </c>
      <c r="B315" s="49" t="s">
        <v>123</v>
      </c>
      <c r="C315" s="12">
        <v>1.0429517196835136</v>
      </c>
      <c r="D315" s="12">
        <v>-8.8313587362578723</v>
      </c>
      <c r="E315" s="12">
        <v>-12.661582562604792</v>
      </c>
      <c r="H315" s="82" t="s">
        <v>561</v>
      </c>
      <c r="K315" s="82" t="s">
        <v>541</v>
      </c>
    </row>
    <row r="316" spans="1:11" x14ac:dyDescent="0.2">
      <c r="A316" s="49" t="s">
        <v>123</v>
      </c>
      <c r="B316" s="49" t="s">
        <v>123</v>
      </c>
      <c r="C316" s="12">
        <v>-10.770187815217055</v>
      </c>
      <c r="D316" s="12">
        <v>38.822399189836126</v>
      </c>
      <c r="E316" s="12">
        <v>48.28151697190804</v>
      </c>
      <c r="H316" s="82" t="s">
        <v>561</v>
      </c>
      <c r="K316" s="82" t="s">
        <v>541</v>
      </c>
    </row>
    <row r="317" spans="1:11" x14ac:dyDescent="0.2">
      <c r="A317" s="49" t="s">
        <v>384</v>
      </c>
      <c r="B317" s="49" t="s">
        <v>123</v>
      </c>
      <c r="C317" s="12">
        <v>4.0001261564339785</v>
      </c>
      <c r="D317" s="12">
        <v>2.0434927096747395</v>
      </c>
      <c r="E317" s="12">
        <v>3.8911166578010556</v>
      </c>
      <c r="H317" s="82" t="s">
        <v>520</v>
      </c>
      <c r="K317" s="82" t="s">
        <v>542</v>
      </c>
    </row>
    <row r="318" spans="1:11" x14ac:dyDescent="0.2">
      <c r="A318" s="49" t="s">
        <v>385</v>
      </c>
      <c r="B318" s="49" t="s">
        <v>123</v>
      </c>
      <c r="C318" s="12">
        <v>8.655248125669404</v>
      </c>
      <c r="D318" s="12">
        <v>19.74334031330347</v>
      </c>
      <c r="E318" s="12">
        <v>15.996960272696924</v>
      </c>
      <c r="H318" s="82" t="s">
        <v>563</v>
      </c>
      <c r="K318" s="82" t="s">
        <v>543</v>
      </c>
    </row>
    <row r="319" spans="1:11" x14ac:dyDescent="0.2">
      <c r="A319" s="49" t="s">
        <v>559</v>
      </c>
      <c r="B319" s="49" t="s">
        <v>123</v>
      </c>
      <c r="C319" s="12">
        <v>-0.59871244635193133</v>
      </c>
      <c r="D319" s="12">
        <v>-16.059773472593491</v>
      </c>
      <c r="E319" s="12">
        <v>-6.7733044973104866</v>
      </c>
      <c r="H319" s="82" t="s">
        <v>566</v>
      </c>
      <c r="K319" s="82" t="s">
        <v>545</v>
      </c>
    </row>
    <row r="320" spans="1:11" s="29" customFormat="1" x14ac:dyDescent="0.2">
      <c r="A320" s="49" t="s">
        <v>131</v>
      </c>
      <c r="B320" s="49" t="s">
        <v>132</v>
      </c>
      <c r="C320" s="12" t="s">
        <v>573</v>
      </c>
      <c r="D320" s="12" t="s">
        <v>573</v>
      </c>
      <c r="E320" s="12" t="s">
        <v>573</v>
      </c>
      <c r="H320" s="82" t="s">
        <v>566</v>
      </c>
      <c r="I320" s="79"/>
      <c r="J320" s="79"/>
      <c r="K320" s="82" t="s">
        <v>545</v>
      </c>
    </row>
    <row r="321" spans="1:11" x14ac:dyDescent="0.2">
      <c r="A321" s="43" t="s">
        <v>537</v>
      </c>
      <c r="B321" s="49" t="s">
        <v>132</v>
      </c>
      <c r="C321" s="12">
        <v>-3.3699701784002212</v>
      </c>
      <c r="D321" s="12">
        <v>-2.9186072183875988</v>
      </c>
      <c r="E321" s="12">
        <v>1.8919523057032035</v>
      </c>
      <c r="H321" s="82" t="s">
        <v>566</v>
      </c>
      <c r="K321" s="82" t="s">
        <v>545</v>
      </c>
    </row>
    <row r="322" spans="1:11" x14ac:dyDescent="0.2">
      <c r="A322" s="49" t="s">
        <v>386</v>
      </c>
      <c r="B322" s="49" t="s">
        <v>132</v>
      </c>
      <c r="C322" s="12">
        <v>72.688157928602678</v>
      </c>
      <c r="D322" s="12">
        <v>80.337782196897265</v>
      </c>
      <c r="E322" s="12">
        <v>76.432717479802093</v>
      </c>
      <c r="H322" s="82" t="s">
        <v>561</v>
      </c>
      <c r="K322" s="82" t="s">
        <v>541</v>
      </c>
    </row>
    <row r="323" spans="1:11" x14ac:dyDescent="0.2">
      <c r="A323" s="49" t="s">
        <v>387</v>
      </c>
      <c r="B323" s="49" t="s">
        <v>132</v>
      </c>
      <c r="C323" s="12">
        <v>-57.642972472728708</v>
      </c>
      <c r="D323" s="12">
        <v>11.961219155968944</v>
      </c>
      <c r="E323" s="12">
        <v>7.9122277171656163</v>
      </c>
      <c r="H323" s="82" t="s">
        <v>563</v>
      </c>
      <c r="K323" s="82" t="s">
        <v>543</v>
      </c>
    </row>
    <row r="324" spans="1:11" s="29" customFormat="1" x14ac:dyDescent="0.2">
      <c r="A324" s="49" t="s">
        <v>388</v>
      </c>
      <c r="B324" s="49" t="s">
        <v>132</v>
      </c>
      <c r="C324" s="12">
        <v>5.7247259439707676</v>
      </c>
      <c r="D324" s="12">
        <v>25.498207885304659</v>
      </c>
      <c r="E324" s="12">
        <v>10.463834672789897</v>
      </c>
      <c r="H324" s="82" t="s">
        <v>520</v>
      </c>
      <c r="I324" s="79"/>
      <c r="J324" s="79"/>
      <c r="K324" s="82" t="s">
        <v>542</v>
      </c>
    </row>
    <row r="325" spans="1:11" x14ac:dyDescent="0.2">
      <c r="A325" s="43" t="s">
        <v>533</v>
      </c>
      <c r="B325" s="49" t="s">
        <v>132</v>
      </c>
      <c r="C325" s="12">
        <v>-30.908470745224058</v>
      </c>
      <c r="D325" s="12">
        <v>-5.3624309392265195</v>
      </c>
      <c r="E325" s="12">
        <v>-7.1215775268225219</v>
      </c>
      <c r="H325" s="82" t="s">
        <v>566</v>
      </c>
      <c r="K325" s="82" t="s">
        <v>545</v>
      </c>
    </row>
    <row r="326" spans="1:11" x14ac:dyDescent="0.2">
      <c r="A326" s="49" t="s">
        <v>132</v>
      </c>
      <c r="B326" s="49" t="s">
        <v>132</v>
      </c>
      <c r="C326" s="12">
        <v>56.896488935107818</v>
      </c>
      <c r="D326" s="12">
        <v>52.827998340460844</v>
      </c>
      <c r="E326" s="12">
        <v>54.800343190888121</v>
      </c>
      <c r="H326" s="82" t="s">
        <v>561</v>
      </c>
      <c r="K326" s="82" t="s">
        <v>541</v>
      </c>
    </row>
    <row r="327" spans="1:11" x14ac:dyDescent="0.2">
      <c r="A327" s="49" t="s">
        <v>133</v>
      </c>
      <c r="B327" s="49" t="s">
        <v>134</v>
      </c>
      <c r="C327" s="12">
        <v>23.601212353941524</v>
      </c>
      <c r="D327" s="12">
        <v>27.42549655341525</v>
      </c>
      <c r="E327" s="12">
        <v>0.19412687738175297</v>
      </c>
      <c r="H327" s="82" t="s">
        <v>520</v>
      </c>
      <c r="K327" s="82" t="s">
        <v>542</v>
      </c>
    </row>
    <row r="328" spans="1:11" x14ac:dyDescent="0.2">
      <c r="A328" s="49" t="s">
        <v>389</v>
      </c>
      <c r="B328" s="49" t="s">
        <v>134</v>
      </c>
      <c r="C328" s="12">
        <v>-32.849814912744577</v>
      </c>
      <c r="D328" s="12">
        <v>-14.398291510945008</v>
      </c>
      <c r="E328" s="12">
        <v>-14.906775588659299</v>
      </c>
      <c r="H328" s="82" t="s">
        <v>562</v>
      </c>
      <c r="K328" s="82" t="s">
        <v>542</v>
      </c>
    </row>
    <row r="329" spans="1:11" x14ac:dyDescent="0.2">
      <c r="A329" s="49" t="s">
        <v>390</v>
      </c>
      <c r="B329" s="49" t="s">
        <v>135</v>
      </c>
      <c r="C329" s="12">
        <v>7.1705624026066017</v>
      </c>
      <c r="D329" s="12">
        <v>8.526450004250135</v>
      </c>
      <c r="E329" s="12">
        <v>9.5142019581056463</v>
      </c>
      <c r="H329" s="82" t="s">
        <v>520</v>
      </c>
      <c r="K329" s="82" t="s">
        <v>542</v>
      </c>
    </row>
    <row r="330" spans="1:11" x14ac:dyDescent="0.2">
      <c r="A330" s="49" t="s">
        <v>391</v>
      </c>
      <c r="B330" s="49" t="s">
        <v>135</v>
      </c>
      <c r="C330" s="12">
        <v>27.132721645830209</v>
      </c>
      <c r="D330" s="12">
        <v>29.007042063148788</v>
      </c>
      <c r="E330" s="12">
        <v>-0.26253675269519766</v>
      </c>
      <c r="H330" s="82" t="s">
        <v>563</v>
      </c>
      <c r="K330" s="82" t="s">
        <v>543</v>
      </c>
    </row>
    <row r="331" spans="1:11" x14ac:dyDescent="0.2">
      <c r="A331" s="49" t="s">
        <v>392</v>
      </c>
      <c r="B331" s="49" t="s">
        <v>135</v>
      </c>
      <c r="C331" s="12">
        <v>85.203537638831762</v>
      </c>
      <c r="D331" s="12">
        <v>88.808692802425142</v>
      </c>
      <c r="E331" s="12">
        <v>85.599378881987576</v>
      </c>
      <c r="H331" s="82" t="s">
        <v>563</v>
      </c>
      <c r="K331" s="82" t="s">
        <v>543</v>
      </c>
    </row>
    <row r="332" spans="1:11" x14ac:dyDescent="0.2">
      <c r="A332" s="49" t="s">
        <v>393</v>
      </c>
      <c r="B332" s="49" t="s">
        <v>135</v>
      </c>
      <c r="C332" s="12">
        <v>157.60621761658032</v>
      </c>
      <c r="D332" s="12">
        <v>-52.076197387518143</v>
      </c>
      <c r="E332" s="12">
        <v>75.364219007507785</v>
      </c>
      <c r="H332" s="82" t="s">
        <v>563</v>
      </c>
      <c r="K332" s="82" t="s">
        <v>543</v>
      </c>
    </row>
    <row r="333" spans="1:11" x14ac:dyDescent="0.2">
      <c r="A333" s="49" t="s">
        <v>136</v>
      </c>
      <c r="B333" s="49" t="s">
        <v>135</v>
      </c>
      <c r="C333" s="12">
        <v>58.171312933952059</v>
      </c>
      <c r="D333" s="12">
        <v>61.966492617310422</v>
      </c>
      <c r="E333" s="12">
        <v>99.037025904774623</v>
      </c>
      <c r="H333" s="82" t="s">
        <v>520</v>
      </c>
      <c r="K333" s="82" t="s">
        <v>542</v>
      </c>
    </row>
    <row r="334" spans="1:11" x14ac:dyDescent="0.2">
      <c r="A334" s="49" t="s">
        <v>394</v>
      </c>
      <c r="B334" s="49" t="s">
        <v>135</v>
      </c>
      <c r="C334" s="12">
        <v>58.034428539082747</v>
      </c>
      <c r="D334" s="12">
        <v>60.436296732764944</v>
      </c>
      <c r="E334" s="12">
        <v>58.806102128870137</v>
      </c>
      <c r="H334" s="82" t="s">
        <v>563</v>
      </c>
      <c r="K334" s="82" t="s">
        <v>543</v>
      </c>
    </row>
    <row r="335" spans="1:11" x14ac:dyDescent="0.2">
      <c r="A335" s="49" t="s">
        <v>137</v>
      </c>
      <c r="B335" s="49" t="s">
        <v>135</v>
      </c>
      <c r="C335" s="12">
        <v>23.13853259040425</v>
      </c>
      <c r="D335" s="12">
        <v>16.769339587521404</v>
      </c>
      <c r="E335" s="12">
        <v>16.758930705447593</v>
      </c>
      <c r="H335" s="82" t="s">
        <v>561</v>
      </c>
      <c r="K335" s="82" t="s">
        <v>541</v>
      </c>
    </row>
    <row r="336" spans="1:11" x14ac:dyDescent="0.2">
      <c r="A336" s="49" t="s">
        <v>138</v>
      </c>
      <c r="B336" s="49" t="s">
        <v>135</v>
      </c>
      <c r="C336" s="12">
        <v>24.680208120111772</v>
      </c>
      <c r="D336" s="12">
        <v>50.629740566037739</v>
      </c>
      <c r="E336" s="12">
        <v>37.224950254151771</v>
      </c>
      <c r="H336" s="82" t="s">
        <v>563</v>
      </c>
      <c r="K336" s="82" t="s">
        <v>543</v>
      </c>
    </row>
    <row r="337" spans="1:11" x14ac:dyDescent="0.2">
      <c r="A337" s="49" t="s">
        <v>395</v>
      </c>
      <c r="B337" s="49" t="s">
        <v>135</v>
      </c>
      <c r="C337" s="12">
        <v>14.708293307716939</v>
      </c>
      <c r="D337" s="12">
        <v>25.749281379750879</v>
      </c>
      <c r="E337" s="12">
        <v>17.592935040303463</v>
      </c>
      <c r="H337" s="82" t="s">
        <v>563</v>
      </c>
      <c r="K337" s="82" t="s">
        <v>543</v>
      </c>
    </row>
    <row r="338" spans="1:11" x14ac:dyDescent="0.2">
      <c r="A338" s="49" t="s">
        <v>396</v>
      </c>
      <c r="B338" s="49" t="s">
        <v>135</v>
      </c>
      <c r="C338" s="12" t="s">
        <v>573</v>
      </c>
      <c r="D338" s="12" t="s">
        <v>573</v>
      </c>
      <c r="E338" s="12" t="s">
        <v>573</v>
      </c>
      <c r="H338" s="82" t="s">
        <v>566</v>
      </c>
      <c r="K338" s="82" t="s">
        <v>545</v>
      </c>
    </row>
    <row r="339" spans="1:11" x14ac:dyDescent="0.2">
      <c r="A339" s="49" t="s">
        <v>397</v>
      </c>
      <c r="B339" s="49" t="s">
        <v>135</v>
      </c>
      <c r="C339" s="12">
        <v>16.463067919582034</v>
      </c>
      <c r="D339" s="12">
        <v>20.197056299191029</v>
      </c>
      <c r="E339" s="12">
        <v>16.640897845028505</v>
      </c>
      <c r="H339" s="82" t="s">
        <v>563</v>
      </c>
      <c r="K339" s="82" t="s">
        <v>543</v>
      </c>
    </row>
    <row r="340" spans="1:11" x14ac:dyDescent="0.2">
      <c r="A340" s="49" t="s">
        <v>139</v>
      </c>
      <c r="B340" s="49" t="s">
        <v>135</v>
      </c>
      <c r="C340" s="12">
        <v>25.01720457114153</v>
      </c>
      <c r="D340" s="12">
        <v>15.324563601436566</v>
      </c>
      <c r="E340" s="12">
        <v>-19.905280460242448</v>
      </c>
      <c r="H340" s="82" t="s">
        <v>520</v>
      </c>
      <c r="K340" s="82" t="s">
        <v>542</v>
      </c>
    </row>
    <row r="341" spans="1:11" x14ac:dyDescent="0.2">
      <c r="A341" s="49" t="s">
        <v>140</v>
      </c>
      <c r="B341" s="49" t="s">
        <v>135</v>
      </c>
      <c r="C341" s="12">
        <v>33.385240438839332</v>
      </c>
      <c r="D341" s="12">
        <v>35.175303870213092</v>
      </c>
      <c r="E341" s="12">
        <v>65.1042388089882</v>
      </c>
      <c r="H341" s="82" t="s">
        <v>520</v>
      </c>
      <c r="K341" s="82" t="s">
        <v>542</v>
      </c>
    </row>
    <row r="342" spans="1:11" x14ac:dyDescent="0.2">
      <c r="A342" s="49" t="s">
        <v>398</v>
      </c>
      <c r="B342" s="49" t="s">
        <v>135</v>
      </c>
      <c r="C342" s="12">
        <v>115.72641327416554</v>
      </c>
      <c r="D342" s="12">
        <v>128.40583349430173</v>
      </c>
      <c r="E342" s="12">
        <v>135.1937069813176</v>
      </c>
      <c r="H342" s="82" t="s">
        <v>520</v>
      </c>
      <c r="K342" s="82" t="s">
        <v>542</v>
      </c>
    </row>
    <row r="343" spans="1:11" x14ac:dyDescent="0.2">
      <c r="A343" s="49" t="s">
        <v>399</v>
      </c>
      <c r="B343" s="49" t="s">
        <v>135</v>
      </c>
      <c r="C343" s="12">
        <v>27.373099562107139</v>
      </c>
      <c r="D343" s="12">
        <v>3.7183102557027743</v>
      </c>
      <c r="E343" s="12">
        <v>12.089758116992394</v>
      </c>
      <c r="H343" s="82" t="s">
        <v>561</v>
      </c>
      <c r="K343" s="82" t="s">
        <v>541</v>
      </c>
    </row>
    <row r="344" spans="1:11" x14ac:dyDescent="0.2">
      <c r="A344" s="49" t="s">
        <v>141</v>
      </c>
      <c r="B344" s="49" t="s">
        <v>135</v>
      </c>
      <c r="C344" s="12">
        <v>10.099348478451866</v>
      </c>
      <c r="D344" s="12">
        <v>40.540932014875104</v>
      </c>
      <c r="E344" s="12">
        <v>21.917441419748958</v>
      </c>
      <c r="H344" s="82" t="s">
        <v>565</v>
      </c>
      <c r="K344" s="82" t="s">
        <v>544</v>
      </c>
    </row>
    <row r="345" spans="1:11" x14ac:dyDescent="0.2">
      <c r="A345" s="49" t="s">
        <v>142</v>
      </c>
      <c r="B345" s="49" t="s">
        <v>135</v>
      </c>
      <c r="C345" s="12">
        <v>24.073054720469717</v>
      </c>
      <c r="D345" s="12">
        <v>30.306154840159561</v>
      </c>
      <c r="E345" s="12">
        <v>24.655479614137167</v>
      </c>
      <c r="H345" s="82" t="s">
        <v>561</v>
      </c>
      <c r="K345" s="82" t="s">
        <v>541</v>
      </c>
    </row>
    <row r="346" spans="1:11" x14ac:dyDescent="0.2">
      <c r="A346" s="49" t="s">
        <v>400</v>
      </c>
      <c r="B346" s="49" t="s">
        <v>135</v>
      </c>
      <c r="C346" s="12">
        <v>-88.033488328401674</v>
      </c>
      <c r="D346" s="12">
        <v>10.45089264861128</v>
      </c>
      <c r="E346" s="12">
        <v>13.108342422462735</v>
      </c>
      <c r="H346" s="82" t="s">
        <v>520</v>
      </c>
      <c r="K346" s="82" t="s">
        <v>542</v>
      </c>
    </row>
    <row r="347" spans="1:11" x14ac:dyDescent="0.2">
      <c r="A347" s="49" t="s">
        <v>135</v>
      </c>
      <c r="B347" s="49" t="s">
        <v>135</v>
      </c>
      <c r="C347" s="12">
        <v>26.676412989644817</v>
      </c>
      <c r="D347" s="12">
        <v>34.455989689323026</v>
      </c>
      <c r="E347" s="12">
        <v>36.773989317301684</v>
      </c>
      <c r="H347" s="82" t="s">
        <v>561</v>
      </c>
      <c r="K347" s="82" t="s">
        <v>541</v>
      </c>
    </row>
    <row r="348" spans="1:11" x14ac:dyDescent="0.2">
      <c r="A348" s="49" t="s">
        <v>401</v>
      </c>
      <c r="B348" s="49" t="s">
        <v>135</v>
      </c>
      <c r="C348" s="12">
        <v>54.056962742063341</v>
      </c>
      <c r="D348" s="12">
        <v>49.034016120683283</v>
      </c>
      <c r="E348" s="12">
        <v>43.93645970025554</v>
      </c>
      <c r="H348" s="82" t="s">
        <v>563</v>
      </c>
      <c r="K348" s="82" t="s">
        <v>543</v>
      </c>
    </row>
    <row r="349" spans="1:11" x14ac:dyDescent="0.2">
      <c r="A349" s="49" t="s">
        <v>402</v>
      </c>
      <c r="B349" s="49" t="s">
        <v>135</v>
      </c>
      <c r="C349" s="12">
        <v>3.9721070486241992</v>
      </c>
      <c r="D349" s="12">
        <v>11.381045743147617</v>
      </c>
      <c r="E349" s="12">
        <v>8.2738752054637423</v>
      </c>
      <c r="H349" s="82" t="s">
        <v>561</v>
      </c>
      <c r="K349" s="82" t="s">
        <v>541</v>
      </c>
    </row>
    <row r="350" spans="1:11" x14ac:dyDescent="0.2">
      <c r="A350" s="49" t="s">
        <v>403</v>
      </c>
      <c r="B350" s="49" t="s">
        <v>135</v>
      </c>
      <c r="C350" s="12">
        <v>33.356104369715354</v>
      </c>
      <c r="D350" s="12">
        <v>35.125641668216105</v>
      </c>
      <c r="E350" s="12">
        <v>40.244723137589595</v>
      </c>
      <c r="H350" s="82" t="s">
        <v>566</v>
      </c>
      <c r="K350" s="82" t="s">
        <v>545</v>
      </c>
    </row>
    <row r="351" spans="1:11" x14ac:dyDescent="0.2">
      <c r="A351" s="49" t="s">
        <v>405</v>
      </c>
      <c r="B351" s="49" t="s">
        <v>135</v>
      </c>
      <c r="C351" s="12">
        <v>67.70946480843935</v>
      </c>
      <c r="D351" s="12">
        <v>34.840295694497811</v>
      </c>
      <c r="E351" s="12">
        <v>57.730836554591207</v>
      </c>
      <c r="H351" s="82" t="s">
        <v>563</v>
      </c>
      <c r="K351" s="82" t="s">
        <v>543</v>
      </c>
    </row>
    <row r="352" spans="1:11" x14ac:dyDescent="0.2">
      <c r="A352" s="49" t="s">
        <v>404</v>
      </c>
      <c r="B352" s="49" t="s">
        <v>135</v>
      </c>
      <c r="C352" s="12">
        <v>50.131987863184996</v>
      </c>
      <c r="D352" s="12">
        <v>54.98451955665476</v>
      </c>
      <c r="E352" s="12">
        <v>71.351655328798188</v>
      </c>
      <c r="H352" s="82" t="s">
        <v>563</v>
      </c>
      <c r="K352" s="82" t="s">
        <v>543</v>
      </c>
    </row>
    <row r="353" spans="1:11" x14ac:dyDescent="0.2">
      <c r="A353" s="49" t="s">
        <v>406</v>
      </c>
      <c r="B353" s="49" t="s">
        <v>143</v>
      </c>
      <c r="C353" s="12">
        <v>76.803099514927681</v>
      </c>
      <c r="D353" s="12">
        <v>85.369161243042342</v>
      </c>
      <c r="E353" s="12">
        <v>85.183294140106383</v>
      </c>
      <c r="H353" s="82" t="s">
        <v>561</v>
      </c>
      <c r="K353" s="82" t="s">
        <v>541</v>
      </c>
    </row>
    <row r="354" spans="1:11" x14ac:dyDescent="0.2">
      <c r="A354" s="49" t="s">
        <v>144</v>
      </c>
      <c r="B354" s="49" t="s">
        <v>143</v>
      </c>
      <c r="C354" s="12">
        <v>-14.958851660216236</v>
      </c>
      <c r="D354" s="12">
        <v>-32.822607596924144</v>
      </c>
      <c r="E354" s="12">
        <v>-33.971714484674536</v>
      </c>
      <c r="H354" s="82" t="s">
        <v>561</v>
      </c>
      <c r="K354" s="82" t="s">
        <v>541</v>
      </c>
    </row>
    <row r="355" spans="1:11" x14ac:dyDescent="0.2">
      <c r="A355" s="49" t="s">
        <v>407</v>
      </c>
      <c r="B355" s="49" t="s">
        <v>143</v>
      </c>
      <c r="C355" s="12">
        <v>80.645602154046998</v>
      </c>
      <c r="D355" s="12">
        <v>171.80874417746622</v>
      </c>
      <c r="E355" s="12">
        <v>181.69866523410059</v>
      </c>
      <c r="H355" s="82" t="s">
        <v>561</v>
      </c>
      <c r="K355" s="82" t="s">
        <v>541</v>
      </c>
    </row>
    <row r="356" spans="1:11" x14ac:dyDescent="0.2">
      <c r="A356" s="49" t="s">
        <v>408</v>
      </c>
      <c r="B356" s="49" t="s">
        <v>143</v>
      </c>
      <c r="C356" s="12">
        <v>351.35410830999064</v>
      </c>
      <c r="D356" s="12">
        <v>309.11591855622396</v>
      </c>
      <c r="E356" s="12">
        <v>338.22129858458771</v>
      </c>
      <c r="H356" s="82" t="s">
        <v>520</v>
      </c>
      <c r="K356" s="82" t="s">
        <v>542</v>
      </c>
    </row>
    <row r="357" spans="1:11" x14ac:dyDescent="0.2">
      <c r="A357" s="49" t="s">
        <v>409</v>
      </c>
      <c r="B357" s="49" t="s">
        <v>143</v>
      </c>
      <c r="C357" s="12">
        <v>29.367320186937192</v>
      </c>
      <c r="D357" s="12">
        <v>43.269806834222265</v>
      </c>
      <c r="E357" s="12">
        <v>45.774325258859974</v>
      </c>
      <c r="H357" s="82" t="s">
        <v>520</v>
      </c>
      <c r="K357" s="82" t="s">
        <v>542</v>
      </c>
    </row>
    <row r="358" spans="1:11" x14ac:dyDescent="0.2">
      <c r="A358" s="49" t="s">
        <v>410</v>
      </c>
      <c r="B358" s="49" t="s">
        <v>143</v>
      </c>
      <c r="C358" s="12">
        <v>90.531241516966062</v>
      </c>
      <c r="D358" s="12">
        <v>101.63589727350454</v>
      </c>
      <c r="E358" s="12">
        <v>97.138523426407957</v>
      </c>
      <c r="H358" s="82" t="s">
        <v>520</v>
      </c>
      <c r="K358" s="82" t="s">
        <v>542</v>
      </c>
    </row>
    <row r="359" spans="1:11" x14ac:dyDescent="0.2">
      <c r="A359" s="49" t="s">
        <v>411</v>
      </c>
      <c r="B359" s="49" t="s">
        <v>143</v>
      </c>
      <c r="C359" s="12">
        <v>28.450880260700234</v>
      </c>
      <c r="D359" s="12">
        <v>35.803516022128626</v>
      </c>
      <c r="E359" s="12">
        <v>29.972960409587596</v>
      </c>
      <c r="H359" s="82" t="s">
        <v>561</v>
      </c>
      <c r="K359" s="82" t="s">
        <v>541</v>
      </c>
    </row>
    <row r="360" spans="1:11" x14ac:dyDescent="0.2">
      <c r="A360" s="49" t="s">
        <v>412</v>
      </c>
      <c r="B360" s="49" t="s">
        <v>143</v>
      </c>
      <c r="C360" s="12">
        <v>19.106772226382798</v>
      </c>
      <c r="D360" s="12">
        <v>13.510741043212725</v>
      </c>
      <c r="E360" s="12">
        <v>23.817837365199651</v>
      </c>
      <c r="H360" s="82" t="s">
        <v>520</v>
      </c>
      <c r="K360" s="82" t="s">
        <v>542</v>
      </c>
    </row>
    <row r="361" spans="1:11" x14ac:dyDescent="0.2">
      <c r="A361" s="49" t="s">
        <v>413</v>
      </c>
      <c r="B361" s="49" t="s">
        <v>143</v>
      </c>
      <c r="C361" s="12">
        <v>25.91190554280092</v>
      </c>
      <c r="D361" s="12">
        <v>40.278692806189909</v>
      </c>
      <c r="E361" s="12">
        <v>52.773331141072013</v>
      </c>
      <c r="H361" s="82" t="s">
        <v>520</v>
      </c>
      <c r="K361" s="82" t="s">
        <v>542</v>
      </c>
    </row>
    <row r="362" spans="1:11" x14ac:dyDescent="0.2">
      <c r="A362" s="49" t="s">
        <v>414</v>
      </c>
      <c r="B362" s="49" t="s">
        <v>143</v>
      </c>
      <c r="C362" s="12">
        <v>-19.579146387120929</v>
      </c>
      <c r="D362" s="12">
        <v>5.819184616531266</v>
      </c>
      <c r="E362" s="12">
        <v>5.4662966774478097</v>
      </c>
      <c r="H362" s="82" t="s">
        <v>520</v>
      </c>
      <c r="K362" s="82" t="s">
        <v>542</v>
      </c>
    </row>
    <row r="363" spans="1:11" x14ac:dyDescent="0.2">
      <c r="A363" s="49" t="s">
        <v>415</v>
      </c>
      <c r="B363" s="49" t="s">
        <v>143</v>
      </c>
      <c r="C363" s="12">
        <v>17.97401792991035</v>
      </c>
      <c r="D363" s="12">
        <v>44.500586279454517</v>
      </c>
      <c r="E363" s="12">
        <v>53.808689232349494</v>
      </c>
      <c r="H363" s="82" t="s">
        <v>561</v>
      </c>
      <c r="K363" s="82" t="s">
        <v>541</v>
      </c>
    </row>
    <row r="364" spans="1:11" x14ac:dyDescent="0.2">
      <c r="A364" s="49" t="s">
        <v>416</v>
      </c>
      <c r="B364" s="49" t="s">
        <v>143</v>
      </c>
      <c r="C364" s="12">
        <v>36.816404967565916</v>
      </c>
      <c r="D364" s="12">
        <v>45.277133771608348</v>
      </c>
      <c r="E364" s="12">
        <v>64.855477724538119</v>
      </c>
      <c r="H364" s="82" t="s">
        <v>561</v>
      </c>
      <c r="K364" s="82" t="s">
        <v>541</v>
      </c>
    </row>
    <row r="365" spans="1:11" x14ac:dyDescent="0.2">
      <c r="A365" s="49" t="s">
        <v>417</v>
      </c>
      <c r="B365" s="49" t="s">
        <v>143</v>
      </c>
      <c r="C365" s="12">
        <v>51.552494698515588</v>
      </c>
      <c r="D365" s="12">
        <v>42.211165773696898</v>
      </c>
      <c r="E365" s="12">
        <v>32.15476947535771</v>
      </c>
      <c r="H365" s="82" t="s">
        <v>520</v>
      </c>
      <c r="K365" s="82" t="s">
        <v>542</v>
      </c>
    </row>
    <row r="366" spans="1:11" x14ac:dyDescent="0.2">
      <c r="A366" s="49" t="s">
        <v>143</v>
      </c>
      <c r="B366" s="49" t="s">
        <v>143</v>
      </c>
      <c r="C366" s="12">
        <v>81.118942171146429</v>
      </c>
      <c r="D366" s="12">
        <v>93.73709102049871</v>
      </c>
      <c r="E366" s="12">
        <v>73.789988117462542</v>
      </c>
      <c r="H366" s="82" t="s">
        <v>561</v>
      </c>
      <c r="K366" s="82" t="s">
        <v>541</v>
      </c>
    </row>
    <row r="367" spans="1:11" x14ac:dyDescent="0.2">
      <c r="A367" s="49" t="s">
        <v>418</v>
      </c>
      <c r="B367" s="49" t="s">
        <v>143</v>
      </c>
      <c r="C367" s="12">
        <v>46.114186594241339</v>
      </c>
      <c r="D367" s="12">
        <v>46.030960237239995</v>
      </c>
      <c r="E367" s="12">
        <v>63.595106181825578</v>
      </c>
      <c r="H367" s="82" t="s">
        <v>520</v>
      </c>
      <c r="K367" s="82" t="s">
        <v>542</v>
      </c>
    </row>
    <row r="368" spans="1:11" x14ac:dyDescent="0.2">
      <c r="A368" s="49" t="s">
        <v>419</v>
      </c>
      <c r="B368" s="49" t="s">
        <v>143</v>
      </c>
      <c r="C368" s="12">
        <v>39.53400432363469</v>
      </c>
      <c r="D368" s="12">
        <v>-22.083184194827524</v>
      </c>
      <c r="E368" s="12">
        <v>25.32411655937543</v>
      </c>
      <c r="H368" s="82" t="s">
        <v>520</v>
      </c>
      <c r="K368" s="82" t="s">
        <v>542</v>
      </c>
    </row>
    <row r="369" spans="1:11" x14ac:dyDescent="0.2">
      <c r="A369" s="49" t="s">
        <v>420</v>
      </c>
      <c r="B369" s="49" t="s">
        <v>143</v>
      </c>
      <c r="C369" s="12">
        <v>21.978499278499278</v>
      </c>
      <c r="D369" s="12">
        <v>19.289711579853638</v>
      </c>
      <c r="E369" s="12">
        <v>31.227732720878489</v>
      </c>
      <c r="H369" s="82" t="s">
        <v>520</v>
      </c>
      <c r="K369" s="82" t="s">
        <v>542</v>
      </c>
    </row>
    <row r="370" spans="1:11" x14ac:dyDescent="0.2">
      <c r="A370" s="49" t="s">
        <v>421</v>
      </c>
      <c r="B370" s="49" t="s">
        <v>143</v>
      </c>
      <c r="C370" s="12">
        <v>29.022121185625601</v>
      </c>
      <c r="D370" s="12">
        <v>32.659850456079937</v>
      </c>
      <c r="E370" s="12">
        <v>29.202545422455803</v>
      </c>
      <c r="H370" s="82" t="s">
        <v>520</v>
      </c>
      <c r="K370" s="82" t="s">
        <v>542</v>
      </c>
    </row>
    <row r="371" spans="1:11" x14ac:dyDescent="0.2">
      <c r="A371" s="49" t="s">
        <v>145</v>
      </c>
      <c r="B371" s="49" t="s">
        <v>145</v>
      </c>
      <c r="C371" s="12">
        <v>127.18335301278707</v>
      </c>
      <c r="D371" s="12">
        <v>154.68415872610052</v>
      </c>
      <c r="E371" s="12">
        <v>152.32803390547696</v>
      </c>
      <c r="H371" s="82" t="s">
        <v>571</v>
      </c>
      <c r="K371" s="82" t="s">
        <v>553</v>
      </c>
    </row>
    <row r="372" spans="1:11" x14ac:dyDescent="0.2">
      <c r="A372" s="49" t="s">
        <v>422</v>
      </c>
      <c r="B372" s="49" t="s">
        <v>26</v>
      </c>
      <c r="C372" s="12">
        <v>35.198154833533891</v>
      </c>
      <c r="D372" s="12">
        <v>35.992722942577402</v>
      </c>
      <c r="E372" s="12">
        <v>34.058853831294272</v>
      </c>
      <c r="H372" s="82" t="s">
        <v>565</v>
      </c>
      <c r="K372" s="82" t="s">
        <v>544</v>
      </c>
    </row>
    <row r="373" spans="1:11" x14ac:dyDescent="0.2">
      <c r="A373" s="49" t="s">
        <v>423</v>
      </c>
      <c r="B373" s="49" t="s">
        <v>26</v>
      </c>
      <c r="C373" s="12">
        <v>41.900786862812183</v>
      </c>
      <c r="D373" s="12">
        <v>41.925745838140763</v>
      </c>
      <c r="E373" s="12">
        <v>42.814886108437598</v>
      </c>
      <c r="H373" s="82" t="s">
        <v>563</v>
      </c>
      <c r="K373" s="82" t="s">
        <v>543</v>
      </c>
    </row>
    <row r="374" spans="1:11" x14ac:dyDescent="0.2">
      <c r="A374" s="49" t="s">
        <v>424</v>
      </c>
      <c r="B374" s="49" t="s">
        <v>26</v>
      </c>
      <c r="C374" s="12">
        <v>35.447315319142483</v>
      </c>
      <c r="D374" s="12">
        <v>34.237258086142937</v>
      </c>
      <c r="E374" s="12">
        <v>28.478073002109209</v>
      </c>
      <c r="H374" s="82" t="s">
        <v>561</v>
      </c>
      <c r="K374" s="82" t="s">
        <v>541</v>
      </c>
    </row>
    <row r="375" spans="1:11" x14ac:dyDescent="0.2">
      <c r="A375" s="49" t="s">
        <v>146</v>
      </c>
      <c r="B375" s="49" t="s">
        <v>26</v>
      </c>
      <c r="C375" s="12">
        <v>22.447352833684104</v>
      </c>
      <c r="D375" s="12">
        <v>25.89298666174934</v>
      </c>
      <c r="E375" s="12">
        <v>22.166099712345282</v>
      </c>
      <c r="H375" s="82" t="s">
        <v>561</v>
      </c>
      <c r="K375" s="82" t="s">
        <v>541</v>
      </c>
    </row>
    <row r="376" spans="1:11" x14ac:dyDescent="0.2">
      <c r="A376" s="49" t="s">
        <v>425</v>
      </c>
      <c r="B376" s="49" t="s">
        <v>26</v>
      </c>
      <c r="C376" s="12">
        <v>56.746353999357531</v>
      </c>
      <c r="D376" s="12">
        <v>-35.226983025178264</v>
      </c>
      <c r="E376" s="12">
        <v>4.5581773310058384</v>
      </c>
      <c r="H376" s="82" t="s">
        <v>563</v>
      </c>
      <c r="K376" s="82" t="s">
        <v>543</v>
      </c>
    </row>
    <row r="377" spans="1:11" x14ac:dyDescent="0.2">
      <c r="A377" s="49" t="s">
        <v>147</v>
      </c>
      <c r="B377" s="49" t="s">
        <v>26</v>
      </c>
      <c r="C377" s="12">
        <v>35.083144063338082</v>
      </c>
      <c r="D377" s="12">
        <v>30.48417184222302</v>
      </c>
      <c r="E377" s="12">
        <v>34.438911538826204</v>
      </c>
      <c r="H377" s="82" t="s">
        <v>561</v>
      </c>
      <c r="K377" s="82" t="s">
        <v>541</v>
      </c>
    </row>
    <row r="378" spans="1:11" x14ac:dyDescent="0.2">
      <c r="A378" s="49" t="s">
        <v>426</v>
      </c>
      <c r="B378" s="49" t="s">
        <v>26</v>
      </c>
      <c r="C378" s="12">
        <v>44.187081965052556</v>
      </c>
      <c r="D378" s="12">
        <v>53.637656261817554</v>
      </c>
      <c r="E378" s="12">
        <v>65.670064655172411</v>
      </c>
      <c r="H378" s="82" t="s">
        <v>520</v>
      </c>
      <c r="K378" s="82" t="s">
        <v>542</v>
      </c>
    </row>
    <row r="379" spans="1:11" x14ac:dyDescent="0.2">
      <c r="A379" s="49" t="s">
        <v>148</v>
      </c>
      <c r="B379" s="49" t="s">
        <v>149</v>
      </c>
      <c r="C379" s="12">
        <v>23.187702808548728</v>
      </c>
      <c r="D379" s="12">
        <v>42.975100491290753</v>
      </c>
      <c r="E379" s="12">
        <v>23.000223763705527</v>
      </c>
      <c r="H379" s="82" t="s">
        <v>520</v>
      </c>
      <c r="K379" s="82" t="s">
        <v>542</v>
      </c>
    </row>
    <row r="380" spans="1:11" x14ac:dyDescent="0.2">
      <c r="A380" s="49" t="s">
        <v>427</v>
      </c>
      <c r="B380" s="49" t="s">
        <v>149</v>
      </c>
      <c r="C380" s="12">
        <v>18.359017183234304</v>
      </c>
      <c r="D380" s="12">
        <v>14.51481683629242</v>
      </c>
      <c r="E380" s="12">
        <v>24.71550731787535</v>
      </c>
      <c r="H380" s="82" t="s">
        <v>520</v>
      </c>
      <c r="K380" s="82" t="s">
        <v>542</v>
      </c>
    </row>
    <row r="381" spans="1:11" x14ac:dyDescent="0.2">
      <c r="A381" s="49" t="s">
        <v>428</v>
      </c>
      <c r="B381" s="49" t="s">
        <v>149</v>
      </c>
      <c r="C381" s="12">
        <v>113.45231607629428</v>
      </c>
      <c r="D381" s="12">
        <v>123.98710352039038</v>
      </c>
      <c r="E381" s="12">
        <v>118.61759057739086</v>
      </c>
      <c r="H381" s="82" t="s">
        <v>561</v>
      </c>
      <c r="K381" s="82" t="s">
        <v>541</v>
      </c>
    </row>
    <row r="382" spans="1:11" x14ac:dyDescent="0.2">
      <c r="A382" s="49" t="s">
        <v>556</v>
      </c>
      <c r="B382" s="49" t="s">
        <v>149</v>
      </c>
      <c r="C382" s="12">
        <v>17.53358346207607</v>
      </c>
      <c r="D382" s="12">
        <v>14.875147492625368</v>
      </c>
      <c r="E382" s="12">
        <v>17.751126875046182</v>
      </c>
      <c r="H382" s="82" t="s">
        <v>520</v>
      </c>
      <c r="K382" s="82" t="s">
        <v>542</v>
      </c>
    </row>
    <row r="383" spans="1:11" x14ac:dyDescent="0.2">
      <c r="A383" s="49" t="s">
        <v>429</v>
      </c>
      <c r="B383" s="49" t="s">
        <v>149</v>
      </c>
      <c r="C383" s="12">
        <v>19.432483834157473</v>
      </c>
      <c r="D383" s="12">
        <v>-5.5857374083595159</v>
      </c>
      <c r="E383" s="12">
        <v>48.310182967717218</v>
      </c>
      <c r="H383" s="82" t="s">
        <v>520</v>
      </c>
      <c r="K383" s="82" t="s">
        <v>542</v>
      </c>
    </row>
    <row r="384" spans="1:11" x14ac:dyDescent="0.2">
      <c r="A384" s="49" t="s">
        <v>430</v>
      </c>
      <c r="B384" s="49" t="s">
        <v>149</v>
      </c>
      <c r="C384" s="12">
        <v>136.8998660007309</v>
      </c>
      <c r="D384" s="12">
        <v>111.13348718571602</v>
      </c>
      <c r="E384" s="12">
        <v>158.72132540356839</v>
      </c>
      <c r="H384" s="82" t="s">
        <v>520</v>
      </c>
      <c r="K384" s="82" t="s">
        <v>542</v>
      </c>
    </row>
    <row r="385" spans="1:11" x14ac:dyDescent="0.2">
      <c r="A385" s="49" t="s">
        <v>149</v>
      </c>
      <c r="B385" s="49" t="s">
        <v>149</v>
      </c>
      <c r="C385" s="12">
        <v>114.8683870411856</v>
      </c>
      <c r="D385" s="12">
        <v>116.3074675603678</v>
      </c>
      <c r="E385" s="12">
        <v>90.823340882868251</v>
      </c>
      <c r="H385" s="82" t="s">
        <v>520</v>
      </c>
      <c r="K385" s="82" t="s">
        <v>542</v>
      </c>
    </row>
    <row r="386" spans="1:11" x14ac:dyDescent="0.2">
      <c r="A386" s="49" t="s">
        <v>431</v>
      </c>
      <c r="B386" s="49" t="s">
        <v>150</v>
      </c>
      <c r="C386" s="12">
        <v>-25.891690140845071</v>
      </c>
      <c r="D386" s="12">
        <v>18.150245269796777</v>
      </c>
      <c r="E386" s="12">
        <v>30.502545968882604</v>
      </c>
      <c r="H386" s="82" t="s">
        <v>563</v>
      </c>
      <c r="K386" s="82" t="s">
        <v>543</v>
      </c>
    </row>
    <row r="387" spans="1:11" x14ac:dyDescent="0.2">
      <c r="A387" s="49" t="s">
        <v>432</v>
      </c>
      <c r="B387" s="49" t="s">
        <v>150</v>
      </c>
      <c r="C387" s="12">
        <v>-47.005485864755144</v>
      </c>
      <c r="D387" s="12">
        <v>58.386483131298377</v>
      </c>
      <c r="E387" s="12">
        <v>67.298631044380656</v>
      </c>
      <c r="H387" s="82" t="s">
        <v>565</v>
      </c>
      <c r="K387" s="82" t="s">
        <v>544</v>
      </c>
    </row>
    <row r="388" spans="1:11" x14ac:dyDescent="0.2">
      <c r="A388" s="49" t="s">
        <v>433</v>
      </c>
      <c r="B388" s="49" t="s">
        <v>150</v>
      </c>
      <c r="C388" s="12">
        <v>331.80841924398624</v>
      </c>
      <c r="D388" s="12">
        <v>339.14578005115089</v>
      </c>
      <c r="E388" s="12">
        <v>328.48156043487529</v>
      </c>
      <c r="H388" s="82" t="s">
        <v>520</v>
      </c>
      <c r="K388" s="82" t="s">
        <v>542</v>
      </c>
    </row>
    <row r="389" spans="1:11" x14ac:dyDescent="0.2">
      <c r="A389" s="49" t="s">
        <v>434</v>
      </c>
      <c r="B389" s="49" t="s">
        <v>150</v>
      </c>
      <c r="C389" s="12">
        <v>183.59658357334393</v>
      </c>
      <c r="D389" s="12">
        <v>221.68112497524262</v>
      </c>
      <c r="E389" s="12">
        <v>229.61140614176864</v>
      </c>
      <c r="H389" s="82" t="s">
        <v>561</v>
      </c>
      <c r="K389" s="82" t="s">
        <v>541</v>
      </c>
    </row>
    <row r="390" spans="1:11" x14ac:dyDescent="0.2">
      <c r="A390" s="49" t="s">
        <v>435</v>
      </c>
      <c r="B390" s="49" t="s">
        <v>150</v>
      </c>
      <c r="C390" s="12">
        <v>629.29089709762536</v>
      </c>
      <c r="D390" s="12">
        <v>601.53164556962031</v>
      </c>
      <c r="E390" s="12">
        <v>595.87566137566137</v>
      </c>
      <c r="H390" s="82" t="s">
        <v>563</v>
      </c>
      <c r="K390" s="82" t="s">
        <v>543</v>
      </c>
    </row>
    <row r="391" spans="1:11" x14ac:dyDescent="0.2">
      <c r="A391" s="49" t="s">
        <v>151</v>
      </c>
      <c r="B391" s="49" t="s">
        <v>150</v>
      </c>
      <c r="C391" s="12">
        <v>41.570076021274815</v>
      </c>
      <c r="D391" s="12">
        <v>37.495967143810724</v>
      </c>
      <c r="E391" s="12">
        <v>21.73437070434926</v>
      </c>
      <c r="H391" s="82" t="s">
        <v>561</v>
      </c>
      <c r="K391" s="82" t="s">
        <v>541</v>
      </c>
    </row>
    <row r="392" spans="1:11" x14ac:dyDescent="0.2">
      <c r="A392" s="49" t="s">
        <v>152</v>
      </c>
      <c r="B392" s="49" t="s">
        <v>150</v>
      </c>
      <c r="C392" s="12">
        <v>21.048538316296632</v>
      </c>
      <c r="D392" s="12">
        <v>34.916194973639101</v>
      </c>
      <c r="E392" s="12">
        <v>6.5867077609101941</v>
      </c>
      <c r="H392" s="82" t="s">
        <v>563</v>
      </c>
      <c r="K392" s="82" t="s">
        <v>543</v>
      </c>
    </row>
    <row r="393" spans="1:11" x14ac:dyDescent="0.2">
      <c r="A393" s="49" t="s">
        <v>436</v>
      </c>
      <c r="B393" s="49" t="s">
        <v>150</v>
      </c>
      <c r="C393" s="12">
        <v>167.01907651635773</v>
      </c>
      <c r="D393" s="12">
        <v>186.58772767990445</v>
      </c>
      <c r="E393" s="12">
        <v>147.22132193630725</v>
      </c>
      <c r="H393" s="82" t="s">
        <v>520</v>
      </c>
      <c r="K393" s="82" t="s">
        <v>542</v>
      </c>
    </row>
    <row r="394" spans="1:11" x14ac:dyDescent="0.2">
      <c r="A394" s="49" t="s">
        <v>437</v>
      </c>
      <c r="B394" s="49" t="s">
        <v>150</v>
      </c>
      <c r="C394" s="12">
        <v>-45.353805394990367</v>
      </c>
      <c r="D394" s="12">
        <v>15.96629480180394</v>
      </c>
      <c r="E394" s="12">
        <v>3.8636687514844432</v>
      </c>
      <c r="H394" s="82" t="s">
        <v>563</v>
      </c>
      <c r="K394" s="82" t="s">
        <v>543</v>
      </c>
    </row>
    <row r="395" spans="1:11" x14ac:dyDescent="0.2">
      <c r="A395" s="49" t="s">
        <v>438</v>
      </c>
      <c r="B395" s="49" t="s">
        <v>150</v>
      </c>
      <c r="C395" s="12">
        <v>11.414522785143559</v>
      </c>
      <c r="D395" s="12">
        <v>11.265788789742702</v>
      </c>
      <c r="E395" s="12">
        <v>11.045968221599116</v>
      </c>
      <c r="H395" s="82" t="s">
        <v>561</v>
      </c>
      <c r="K395" s="82" t="s">
        <v>541</v>
      </c>
    </row>
    <row r="396" spans="1:11" x14ac:dyDescent="0.2">
      <c r="A396" s="49" t="s">
        <v>439</v>
      </c>
      <c r="B396" s="49" t="s">
        <v>150</v>
      </c>
      <c r="C396" s="12">
        <v>14.509442639914916</v>
      </c>
      <c r="D396" s="12">
        <v>140.91621299761823</v>
      </c>
      <c r="E396" s="12">
        <v>174.75699916177703</v>
      </c>
      <c r="H396" s="82" t="s">
        <v>565</v>
      </c>
      <c r="K396" s="82" t="s">
        <v>544</v>
      </c>
    </row>
    <row r="397" spans="1:11" x14ac:dyDescent="0.2">
      <c r="A397" s="49" t="s">
        <v>440</v>
      </c>
      <c r="B397" s="49" t="s">
        <v>150</v>
      </c>
      <c r="C397" s="12">
        <v>93.878487453939286</v>
      </c>
      <c r="D397" s="12">
        <v>126.35949943117178</v>
      </c>
      <c r="E397" s="12">
        <v>156.80314416515506</v>
      </c>
      <c r="H397" s="82" t="s">
        <v>520</v>
      </c>
      <c r="K397" s="82" t="s">
        <v>542</v>
      </c>
    </row>
    <row r="398" spans="1:11" x14ac:dyDescent="0.2">
      <c r="A398" s="49" t="s">
        <v>153</v>
      </c>
      <c r="B398" s="49" t="s">
        <v>150</v>
      </c>
      <c r="C398" s="12">
        <v>56.391841844452557</v>
      </c>
      <c r="D398" s="12">
        <v>47.704097037846843</v>
      </c>
      <c r="E398" s="12">
        <v>59.226663908569066</v>
      </c>
      <c r="H398" s="82" t="s">
        <v>520</v>
      </c>
      <c r="K398" s="82" t="s">
        <v>542</v>
      </c>
    </row>
    <row r="399" spans="1:11" x14ac:dyDescent="0.2">
      <c r="A399" s="49" t="s">
        <v>154</v>
      </c>
      <c r="B399" s="49" t="s">
        <v>150</v>
      </c>
      <c r="C399" s="12">
        <v>-23.795239098377923</v>
      </c>
      <c r="D399" s="12">
        <v>-33.834487098804281</v>
      </c>
      <c r="E399" s="12">
        <v>-166.5097660442155</v>
      </c>
      <c r="H399" s="82" t="s">
        <v>563</v>
      </c>
      <c r="K399" s="82" t="s">
        <v>543</v>
      </c>
    </row>
    <row r="400" spans="1:11" x14ac:dyDescent="0.2">
      <c r="A400" s="49" t="s">
        <v>155</v>
      </c>
      <c r="B400" s="49" t="s">
        <v>150</v>
      </c>
      <c r="C400" s="12">
        <v>36.972470470957795</v>
      </c>
      <c r="D400" s="12">
        <v>7.4972563093308633</v>
      </c>
      <c r="E400" s="12">
        <v>27.129689752575629</v>
      </c>
      <c r="H400" s="82" t="s">
        <v>561</v>
      </c>
      <c r="K400" s="82" t="s">
        <v>541</v>
      </c>
    </row>
    <row r="401" spans="1:11" x14ac:dyDescent="0.2">
      <c r="A401" s="49" t="s">
        <v>441</v>
      </c>
      <c r="B401" s="49" t="s">
        <v>150</v>
      </c>
      <c r="C401" s="12">
        <v>65.293266615903406</v>
      </c>
      <c r="D401" s="12">
        <v>82.503178908538573</v>
      </c>
      <c r="E401" s="12">
        <v>66.219236803146472</v>
      </c>
      <c r="H401" s="82" t="s">
        <v>561</v>
      </c>
      <c r="K401" s="82" t="s">
        <v>541</v>
      </c>
    </row>
    <row r="402" spans="1:11" x14ac:dyDescent="0.2">
      <c r="A402" s="49" t="s">
        <v>442</v>
      </c>
      <c r="B402" s="49" t="s">
        <v>150</v>
      </c>
      <c r="C402" s="12">
        <v>55.434924699302584</v>
      </c>
      <c r="D402" s="12">
        <v>80.90815131953039</v>
      </c>
      <c r="E402" s="12">
        <v>54.983927136351461</v>
      </c>
      <c r="H402" s="82" t="s">
        <v>561</v>
      </c>
      <c r="K402" s="82" t="s">
        <v>541</v>
      </c>
    </row>
    <row r="403" spans="1:11" x14ac:dyDescent="0.2">
      <c r="A403" s="49" t="s">
        <v>150</v>
      </c>
      <c r="B403" s="49" t="s">
        <v>150</v>
      </c>
      <c r="C403" s="12">
        <v>87.679282849272695</v>
      </c>
      <c r="D403" s="12">
        <v>83.037860082304533</v>
      </c>
      <c r="E403" s="12">
        <v>77.598192598259544</v>
      </c>
      <c r="H403" s="82" t="s">
        <v>561</v>
      </c>
      <c r="K403" s="82" t="s">
        <v>541</v>
      </c>
    </row>
    <row r="404" spans="1:11" x14ac:dyDescent="0.2">
      <c r="A404" s="49" t="s">
        <v>443</v>
      </c>
      <c r="B404" s="49" t="s">
        <v>150</v>
      </c>
      <c r="C404" s="12">
        <v>147.10133029721956</v>
      </c>
      <c r="D404" s="12">
        <v>131.20430219731077</v>
      </c>
      <c r="E404" s="12">
        <v>119.25191568025284</v>
      </c>
      <c r="H404" s="82" t="s">
        <v>561</v>
      </c>
      <c r="K404" s="82" t="s">
        <v>541</v>
      </c>
    </row>
    <row r="405" spans="1:11" x14ac:dyDescent="0.2">
      <c r="A405" s="49" t="s">
        <v>444</v>
      </c>
      <c r="B405" s="49" t="s">
        <v>150</v>
      </c>
      <c r="C405" s="12">
        <v>30.025210084033613</v>
      </c>
      <c r="D405" s="12">
        <v>28.452071847768096</v>
      </c>
      <c r="E405" s="12">
        <v>36.631344612644703</v>
      </c>
      <c r="H405" s="82" t="s">
        <v>565</v>
      </c>
      <c r="K405" s="82" t="s">
        <v>544</v>
      </c>
    </row>
    <row r="406" spans="1:11" x14ac:dyDescent="0.2">
      <c r="A406" s="49" t="s">
        <v>445</v>
      </c>
      <c r="B406" s="49" t="s">
        <v>156</v>
      </c>
      <c r="C406" s="12">
        <v>87.052569635151045</v>
      </c>
      <c r="D406" s="12">
        <v>86.070308070308073</v>
      </c>
      <c r="E406" s="12">
        <v>158.39171098477902</v>
      </c>
      <c r="H406" s="82" t="s">
        <v>565</v>
      </c>
      <c r="K406" s="82" t="s">
        <v>544</v>
      </c>
    </row>
    <row r="407" spans="1:11" s="29" customFormat="1" x14ac:dyDescent="0.2">
      <c r="A407" s="49" t="s">
        <v>446</v>
      </c>
      <c r="B407" s="49" t="s">
        <v>156</v>
      </c>
      <c r="C407" s="12">
        <v>35.978535445718038</v>
      </c>
      <c r="D407" s="12">
        <v>42.404845300642151</v>
      </c>
      <c r="E407" s="12">
        <v>-11.690350877192982</v>
      </c>
      <c r="H407" s="82" t="s">
        <v>563</v>
      </c>
      <c r="I407" s="79"/>
      <c r="J407" s="79"/>
      <c r="K407" s="82" t="s">
        <v>543</v>
      </c>
    </row>
    <row r="408" spans="1:11" x14ac:dyDescent="0.2">
      <c r="A408" s="43" t="s">
        <v>535</v>
      </c>
      <c r="B408" s="43" t="s">
        <v>156</v>
      </c>
      <c r="C408" s="12">
        <v>-146.84374802352792</v>
      </c>
      <c r="D408" s="12">
        <v>-11.883501831043224</v>
      </c>
      <c r="E408" s="12">
        <v>9.972679263713788</v>
      </c>
      <c r="H408" s="82" t="s">
        <v>563</v>
      </c>
      <c r="K408" s="82" t="s">
        <v>543</v>
      </c>
    </row>
    <row r="409" spans="1:11" x14ac:dyDescent="0.2">
      <c r="A409" s="49" t="s">
        <v>157</v>
      </c>
      <c r="B409" s="49" t="s">
        <v>156</v>
      </c>
      <c r="C409" s="12">
        <v>3.337419970031331</v>
      </c>
      <c r="D409" s="12">
        <v>2.9495002630194636</v>
      </c>
      <c r="E409" s="12">
        <v>22.611940298507463</v>
      </c>
      <c r="H409" s="82" t="s">
        <v>520</v>
      </c>
      <c r="K409" s="82" t="s">
        <v>542</v>
      </c>
    </row>
    <row r="410" spans="1:11" x14ac:dyDescent="0.2">
      <c r="A410" s="49" t="s">
        <v>447</v>
      </c>
      <c r="B410" s="49" t="s">
        <v>156</v>
      </c>
      <c r="C410" s="12">
        <v>70.340808094619533</v>
      </c>
      <c r="D410" s="12">
        <v>52.399871556687081</v>
      </c>
      <c r="E410" s="12">
        <v>53.474100208481296</v>
      </c>
      <c r="H410" s="82" t="s">
        <v>561</v>
      </c>
      <c r="K410" s="82" t="s">
        <v>541</v>
      </c>
    </row>
    <row r="411" spans="1:11" x14ac:dyDescent="0.2">
      <c r="A411" s="49" t="s">
        <v>156</v>
      </c>
      <c r="B411" s="49" t="s">
        <v>156</v>
      </c>
      <c r="C411" s="12">
        <v>147.76126862187513</v>
      </c>
      <c r="D411" s="12">
        <v>136.60979674496608</v>
      </c>
      <c r="E411" s="12">
        <v>142.09918530556388</v>
      </c>
      <c r="H411" s="82" t="s">
        <v>561</v>
      </c>
      <c r="K411" s="82" t="s">
        <v>541</v>
      </c>
    </row>
    <row r="412" spans="1:11" x14ac:dyDescent="0.2">
      <c r="A412" s="49" t="s">
        <v>448</v>
      </c>
      <c r="B412" s="49" t="s">
        <v>156</v>
      </c>
      <c r="C412" s="12">
        <v>56.832484394969349</v>
      </c>
      <c r="D412" s="12">
        <v>76.29710519037522</v>
      </c>
      <c r="E412" s="12">
        <v>66.366789001080519</v>
      </c>
      <c r="H412" s="82" t="s">
        <v>561</v>
      </c>
      <c r="K412" s="82" t="s">
        <v>541</v>
      </c>
    </row>
    <row r="413" spans="1:11" x14ac:dyDescent="0.2">
      <c r="A413" s="49" t="s">
        <v>449</v>
      </c>
      <c r="B413" s="49" t="s">
        <v>156</v>
      </c>
      <c r="C413" s="12">
        <v>108.60375022112153</v>
      </c>
      <c r="D413" s="12">
        <v>96.514295616011097</v>
      </c>
      <c r="E413" s="12">
        <v>108.08021298522844</v>
      </c>
      <c r="H413" s="82" t="s">
        <v>561</v>
      </c>
      <c r="K413" s="82" t="s">
        <v>541</v>
      </c>
    </row>
    <row r="414" spans="1:11" x14ac:dyDescent="0.2">
      <c r="A414" s="49" t="s">
        <v>450</v>
      </c>
      <c r="B414" s="49" t="s">
        <v>158</v>
      </c>
      <c r="C414" s="12">
        <v>36.191447182101385</v>
      </c>
      <c r="D414" s="12">
        <v>24.916947723440135</v>
      </c>
      <c r="E414" s="12">
        <v>11.930867052023121</v>
      </c>
      <c r="H414" s="82" t="s">
        <v>520</v>
      </c>
      <c r="K414" s="82" t="s">
        <v>542</v>
      </c>
    </row>
    <row r="415" spans="1:11" x14ac:dyDescent="0.2">
      <c r="A415" s="49" t="s">
        <v>159</v>
      </c>
      <c r="B415" s="49" t="s">
        <v>158</v>
      </c>
      <c r="C415" s="12">
        <v>73.744553005209809</v>
      </c>
      <c r="D415" s="12">
        <v>3.9003677755404302</v>
      </c>
      <c r="E415" s="12">
        <v>127.15407738940196</v>
      </c>
      <c r="H415" s="82" t="s">
        <v>563</v>
      </c>
      <c r="K415" s="82" t="s">
        <v>543</v>
      </c>
    </row>
    <row r="416" spans="1:11" x14ac:dyDescent="0.2">
      <c r="A416" s="49" t="s">
        <v>160</v>
      </c>
      <c r="B416" s="49" t="s">
        <v>158</v>
      </c>
      <c r="C416" s="12">
        <v>8.2060503108283935</v>
      </c>
      <c r="D416" s="12">
        <v>7.4679852557763198</v>
      </c>
      <c r="E416" s="12">
        <v>3.8313009583750537</v>
      </c>
      <c r="H416" s="82" t="s">
        <v>520</v>
      </c>
      <c r="K416" s="82" t="s">
        <v>542</v>
      </c>
    </row>
    <row r="417" spans="1:11" x14ac:dyDescent="0.2">
      <c r="A417" s="49" t="s">
        <v>161</v>
      </c>
      <c r="B417" s="49" t="s">
        <v>158</v>
      </c>
      <c r="C417" s="12">
        <v>7.3524825867467571</v>
      </c>
      <c r="D417" s="12">
        <v>13.914256560696407</v>
      </c>
      <c r="E417" s="12">
        <v>9.7341776210323818</v>
      </c>
      <c r="H417" s="82" t="s">
        <v>520</v>
      </c>
      <c r="K417" s="82" t="s">
        <v>542</v>
      </c>
    </row>
    <row r="418" spans="1:11" x14ac:dyDescent="0.2">
      <c r="A418" s="49" t="s">
        <v>451</v>
      </c>
      <c r="B418" s="49" t="s">
        <v>158</v>
      </c>
      <c r="C418" s="12">
        <v>53.802780087917313</v>
      </c>
      <c r="D418" s="12">
        <v>67.946195144724555</v>
      </c>
      <c r="E418" s="12">
        <v>37.323278315310191</v>
      </c>
      <c r="H418" s="82" t="s">
        <v>563</v>
      </c>
      <c r="K418" s="82" t="s">
        <v>543</v>
      </c>
    </row>
    <row r="419" spans="1:11" x14ac:dyDescent="0.2">
      <c r="A419" s="49" t="s">
        <v>452</v>
      </c>
      <c r="B419" s="49" t="s">
        <v>158</v>
      </c>
      <c r="C419" s="12">
        <v>49.097674724119813</v>
      </c>
      <c r="D419" s="12">
        <v>49.812555145256688</v>
      </c>
      <c r="E419" s="12">
        <v>48.734574674067382</v>
      </c>
      <c r="H419" s="82" t="s">
        <v>565</v>
      </c>
      <c r="K419" s="82" t="s">
        <v>544</v>
      </c>
    </row>
    <row r="420" spans="1:11" x14ac:dyDescent="0.2">
      <c r="A420" s="49" t="s">
        <v>453</v>
      </c>
      <c r="B420" s="49" t="s">
        <v>158</v>
      </c>
      <c r="C420" s="12">
        <v>4.0223606495620707</v>
      </c>
      <c r="D420" s="12">
        <v>8.7499098377078735</v>
      </c>
      <c r="E420" s="12">
        <v>-1.0756778738308562E-2</v>
      </c>
      <c r="H420" s="82" t="s">
        <v>520</v>
      </c>
      <c r="K420" s="82" t="s">
        <v>542</v>
      </c>
    </row>
    <row r="421" spans="1:11" x14ac:dyDescent="0.2">
      <c r="A421" s="49" t="s">
        <v>454</v>
      </c>
      <c r="B421" s="49" t="s">
        <v>158</v>
      </c>
      <c r="C421" s="12" t="s">
        <v>573</v>
      </c>
      <c r="D421" s="12" t="s">
        <v>573</v>
      </c>
      <c r="E421" s="12" t="s">
        <v>573</v>
      </c>
      <c r="H421" s="82" t="s">
        <v>566</v>
      </c>
      <c r="K421" s="82" t="s">
        <v>545</v>
      </c>
    </row>
    <row r="422" spans="1:11" x14ac:dyDescent="0.2">
      <c r="A422" s="49" t="s">
        <v>162</v>
      </c>
      <c r="B422" s="49" t="s">
        <v>158</v>
      </c>
      <c r="C422" s="12">
        <v>-16.00540293040293</v>
      </c>
      <c r="D422" s="12">
        <v>-45.444701547862422</v>
      </c>
      <c r="E422" s="12">
        <v>-45.207577281273231</v>
      </c>
      <c r="H422" s="82" t="s">
        <v>520</v>
      </c>
      <c r="K422" s="82" t="s">
        <v>542</v>
      </c>
    </row>
    <row r="423" spans="1:11" x14ac:dyDescent="0.2">
      <c r="A423" s="49" t="s">
        <v>163</v>
      </c>
      <c r="B423" s="49" t="s">
        <v>158</v>
      </c>
      <c r="C423" s="12">
        <v>86.584286191082484</v>
      </c>
      <c r="D423" s="12">
        <v>79.581108099157333</v>
      </c>
      <c r="E423" s="12">
        <v>52.403405210264417</v>
      </c>
      <c r="H423" s="82" t="s">
        <v>561</v>
      </c>
      <c r="K423" s="82" t="s">
        <v>541</v>
      </c>
    </row>
    <row r="424" spans="1:11" x14ac:dyDescent="0.2">
      <c r="A424" s="49" t="s">
        <v>164</v>
      </c>
      <c r="B424" s="49" t="s">
        <v>158</v>
      </c>
      <c r="C424" s="12">
        <v>347.05219883074619</v>
      </c>
      <c r="D424" s="12">
        <v>385.88527129559242</v>
      </c>
      <c r="E424" s="12">
        <v>370.70674524835368</v>
      </c>
      <c r="H424" s="82" t="s">
        <v>561</v>
      </c>
      <c r="K424" s="82" t="s">
        <v>541</v>
      </c>
    </row>
    <row r="425" spans="1:11" x14ac:dyDescent="0.2">
      <c r="A425" s="49" t="s">
        <v>165</v>
      </c>
      <c r="B425" s="49" t="s">
        <v>158</v>
      </c>
      <c r="C425" s="12">
        <v>-61.390086326768206</v>
      </c>
      <c r="D425" s="12">
        <v>-68.092865513318543</v>
      </c>
      <c r="E425" s="12">
        <v>-51.763964228259596</v>
      </c>
      <c r="H425" s="82" t="s">
        <v>561</v>
      </c>
      <c r="K425" s="82" t="s">
        <v>541</v>
      </c>
    </row>
    <row r="426" spans="1:11" x14ac:dyDescent="0.2">
      <c r="A426" s="49" t="s">
        <v>158</v>
      </c>
      <c r="B426" s="49" t="s">
        <v>158</v>
      </c>
      <c r="C426" s="12">
        <v>-31.575855586004717</v>
      </c>
      <c r="D426" s="12">
        <v>90.39732569982408</v>
      </c>
      <c r="E426" s="12">
        <v>95.282285945135456</v>
      </c>
      <c r="H426" s="82" t="s">
        <v>561</v>
      </c>
      <c r="K426" s="82" t="s">
        <v>541</v>
      </c>
    </row>
    <row r="427" spans="1:11" x14ac:dyDescent="0.2">
      <c r="A427" s="49" t="s">
        <v>166</v>
      </c>
      <c r="B427" s="49" t="s">
        <v>158</v>
      </c>
      <c r="C427" s="12">
        <v>82.14540628697516</v>
      </c>
      <c r="D427" s="12">
        <v>85.96217591856211</v>
      </c>
      <c r="E427" s="12">
        <v>94.185850288152324</v>
      </c>
      <c r="H427" s="82" t="s">
        <v>563</v>
      </c>
      <c r="K427" s="82" t="s">
        <v>543</v>
      </c>
    </row>
    <row r="428" spans="1:11" x14ac:dyDescent="0.2">
      <c r="A428" s="49" t="s">
        <v>167</v>
      </c>
      <c r="B428" s="49" t="s">
        <v>158</v>
      </c>
      <c r="C428" s="12">
        <v>-64.86018499458828</v>
      </c>
      <c r="D428" s="12">
        <v>-87.600056066601908</v>
      </c>
      <c r="E428" s="12">
        <v>18.027499405400889</v>
      </c>
      <c r="H428" s="82" t="s">
        <v>561</v>
      </c>
      <c r="K428" s="82" t="s">
        <v>541</v>
      </c>
    </row>
    <row r="429" spans="1:11" x14ac:dyDescent="0.2">
      <c r="A429" s="49" t="s">
        <v>455</v>
      </c>
      <c r="B429" s="49" t="s">
        <v>168</v>
      </c>
      <c r="C429" s="12">
        <v>84.877767265846742</v>
      </c>
      <c r="D429" s="12">
        <v>43.357947552778569</v>
      </c>
      <c r="E429" s="12">
        <v>43.150390625</v>
      </c>
      <c r="H429" s="82" t="s">
        <v>563</v>
      </c>
      <c r="K429" s="82" t="s">
        <v>543</v>
      </c>
    </row>
    <row r="430" spans="1:11" x14ac:dyDescent="0.2">
      <c r="A430" s="49" t="s">
        <v>168</v>
      </c>
      <c r="B430" s="49" t="s">
        <v>168</v>
      </c>
      <c r="C430" s="12">
        <v>155.40380837237419</v>
      </c>
      <c r="D430" s="12">
        <v>164.74108405814547</v>
      </c>
      <c r="E430" s="12">
        <v>187.36751409424528</v>
      </c>
      <c r="H430" s="82" t="s">
        <v>561</v>
      </c>
      <c r="K430" s="82" t="s">
        <v>541</v>
      </c>
    </row>
    <row r="431" spans="1:11" x14ac:dyDescent="0.2">
      <c r="A431" s="49" t="s">
        <v>169</v>
      </c>
      <c r="B431" s="49" t="s">
        <v>168</v>
      </c>
      <c r="C431" s="12">
        <v>11.126762873073138</v>
      </c>
      <c r="D431" s="12">
        <v>-1.5562935629356294</v>
      </c>
      <c r="E431" s="12">
        <v>-8.2195000827677536</v>
      </c>
      <c r="H431" s="82" t="s">
        <v>563</v>
      </c>
      <c r="K431" s="82" t="s">
        <v>543</v>
      </c>
    </row>
    <row r="432" spans="1:11" x14ac:dyDescent="0.2">
      <c r="A432" s="49" t="s">
        <v>170</v>
      </c>
      <c r="B432" s="49" t="s">
        <v>168</v>
      </c>
      <c r="C432" s="12">
        <v>58.932082249705317</v>
      </c>
      <c r="D432" s="12">
        <v>49.152655612531348</v>
      </c>
      <c r="E432" s="12">
        <v>68.491748552460351</v>
      </c>
      <c r="H432" s="82" t="s">
        <v>561</v>
      </c>
      <c r="K432" s="82" t="s">
        <v>541</v>
      </c>
    </row>
    <row r="433" spans="1:11" x14ac:dyDescent="0.2">
      <c r="A433" s="49" t="s">
        <v>456</v>
      </c>
      <c r="B433" s="49" t="s">
        <v>457</v>
      </c>
      <c r="C433" s="12">
        <v>69.883886718750006</v>
      </c>
      <c r="D433" s="12">
        <v>79.454058267563084</v>
      </c>
      <c r="E433" s="12">
        <v>135.5731952832902</v>
      </c>
      <c r="H433" s="82" t="s">
        <v>563</v>
      </c>
      <c r="K433" s="82" t="s">
        <v>543</v>
      </c>
    </row>
    <row r="434" spans="1:11" x14ac:dyDescent="0.2">
      <c r="A434" s="49" t="s">
        <v>458</v>
      </c>
      <c r="B434" s="49" t="s">
        <v>457</v>
      </c>
      <c r="C434" s="12">
        <v>29.511658499687574</v>
      </c>
      <c r="D434" s="12">
        <v>39.157010409711354</v>
      </c>
      <c r="E434" s="12">
        <v>37.593425176919183</v>
      </c>
      <c r="H434" s="82" t="s">
        <v>561</v>
      </c>
      <c r="K434" s="82" t="s">
        <v>541</v>
      </c>
    </row>
    <row r="435" spans="1:11" x14ac:dyDescent="0.2">
      <c r="A435" s="49" t="s">
        <v>459</v>
      </c>
      <c r="B435" s="49" t="s">
        <v>457</v>
      </c>
      <c r="C435" s="12">
        <v>18.966844286560093</v>
      </c>
      <c r="D435" s="12">
        <v>30.837227644681061</v>
      </c>
      <c r="E435" s="12">
        <v>28.473381995133821</v>
      </c>
      <c r="H435" s="82" t="s">
        <v>563</v>
      </c>
      <c r="K435" s="82" t="s">
        <v>543</v>
      </c>
    </row>
    <row r="436" spans="1:11" x14ac:dyDescent="0.2">
      <c r="A436" s="49" t="s">
        <v>460</v>
      </c>
      <c r="B436" s="49" t="s">
        <v>461</v>
      </c>
      <c r="C436" s="12">
        <v>7.0368421052631582</v>
      </c>
      <c r="D436" s="12">
        <v>-12.673712021136064</v>
      </c>
      <c r="E436" s="12">
        <v>-10.383064516129032</v>
      </c>
      <c r="H436" s="82" t="s">
        <v>520</v>
      </c>
      <c r="K436" s="82" t="s">
        <v>542</v>
      </c>
    </row>
    <row r="437" spans="1:11" x14ac:dyDescent="0.2">
      <c r="A437" s="49" t="s">
        <v>462</v>
      </c>
      <c r="B437" s="49" t="s">
        <v>463</v>
      </c>
      <c r="C437" s="12">
        <v>10.276142131979695</v>
      </c>
      <c r="D437" s="12" t="s">
        <v>573</v>
      </c>
      <c r="E437" s="12">
        <v>0.37209302325581395</v>
      </c>
      <c r="H437" s="82" t="s">
        <v>520</v>
      </c>
      <c r="K437" s="82" t="s">
        <v>542</v>
      </c>
    </row>
    <row r="438" spans="1:11" x14ac:dyDescent="0.2">
      <c r="A438" s="49" t="s">
        <v>464</v>
      </c>
      <c r="B438" s="49" t="s">
        <v>463</v>
      </c>
      <c r="C438" s="12">
        <v>12.180094786729859</v>
      </c>
      <c r="D438" s="12">
        <v>-1.7797619047619047</v>
      </c>
      <c r="E438" s="12">
        <v>-4.5306767868437694</v>
      </c>
      <c r="H438" s="82" t="s">
        <v>564</v>
      </c>
      <c r="K438" s="82" t="s">
        <v>546</v>
      </c>
    </row>
    <row r="439" spans="1:11" x14ac:dyDescent="0.2">
      <c r="A439" s="49" t="s">
        <v>465</v>
      </c>
      <c r="B439" s="49" t="s">
        <v>463</v>
      </c>
      <c r="C439" s="12">
        <v>93.804000000000002</v>
      </c>
      <c r="D439" s="12">
        <v>77.844086021505376</v>
      </c>
      <c r="E439" s="12">
        <v>60.662500000000001</v>
      </c>
      <c r="H439" s="82" t="s">
        <v>520</v>
      </c>
      <c r="K439" s="82" t="s">
        <v>542</v>
      </c>
    </row>
    <row r="440" spans="1:11" x14ac:dyDescent="0.2">
      <c r="A440" s="49" t="s">
        <v>466</v>
      </c>
      <c r="B440" s="49" t="s">
        <v>463</v>
      </c>
      <c r="C440" s="12">
        <v>23.018666666666668</v>
      </c>
      <c r="D440" s="12">
        <v>71.576454668470902</v>
      </c>
      <c r="E440" s="12">
        <v>73.102601156069369</v>
      </c>
      <c r="H440" s="82" t="s">
        <v>520</v>
      </c>
      <c r="K440" s="82" t="s">
        <v>542</v>
      </c>
    </row>
    <row r="441" spans="1:11" x14ac:dyDescent="0.2">
      <c r="A441" s="49" t="s">
        <v>467</v>
      </c>
      <c r="B441" s="49" t="s">
        <v>463</v>
      </c>
      <c r="C441" s="12">
        <v>12.018271257905832</v>
      </c>
      <c r="D441" s="12">
        <v>9.5763305322128858</v>
      </c>
      <c r="E441" s="12">
        <v>2.5711267605633803</v>
      </c>
      <c r="H441" s="82" t="s">
        <v>520</v>
      </c>
      <c r="K441" s="82" t="s">
        <v>542</v>
      </c>
    </row>
    <row r="442" spans="1:11" x14ac:dyDescent="0.2">
      <c r="A442" s="49" t="s">
        <v>532</v>
      </c>
      <c r="B442" s="49" t="s">
        <v>463</v>
      </c>
      <c r="C442" s="12" t="s">
        <v>573</v>
      </c>
      <c r="D442" s="12">
        <v>-9.6011816838995567E-2</v>
      </c>
      <c r="E442" s="12" t="s">
        <v>573</v>
      </c>
      <c r="H442" s="82" t="s">
        <v>562</v>
      </c>
      <c r="K442" s="82" t="s">
        <v>542</v>
      </c>
    </row>
    <row r="443" spans="1:11" x14ac:dyDescent="0.2">
      <c r="A443" s="49" t="s">
        <v>468</v>
      </c>
      <c r="B443" s="49" t="s">
        <v>463</v>
      </c>
      <c r="C443" s="12">
        <v>24.810559006211179</v>
      </c>
      <c r="D443" s="12">
        <v>23.213920163766634</v>
      </c>
      <c r="E443" s="12">
        <v>36.534396809571284</v>
      </c>
      <c r="H443" s="82" t="s">
        <v>520</v>
      </c>
      <c r="K443" s="82" t="s">
        <v>542</v>
      </c>
    </row>
    <row r="444" spans="1:11" x14ac:dyDescent="0.2">
      <c r="A444" s="49" t="s">
        <v>469</v>
      </c>
      <c r="B444" s="49" t="s">
        <v>463</v>
      </c>
      <c r="C444" s="12" t="s">
        <v>573</v>
      </c>
      <c r="D444" s="12" t="s">
        <v>573</v>
      </c>
      <c r="E444" s="12" t="s">
        <v>573</v>
      </c>
      <c r="H444" s="82" t="s">
        <v>564</v>
      </c>
      <c r="K444" s="82" t="s">
        <v>546</v>
      </c>
    </row>
    <row r="445" spans="1:11" x14ac:dyDescent="0.2">
      <c r="A445" s="49" t="s">
        <v>470</v>
      </c>
      <c r="B445" s="49" t="s">
        <v>463</v>
      </c>
      <c r="C445" s="12">
        <v>-86.159810329360496</v>
      </c>
      <c r="D445" s="12">
        <v>51.95918367346939</v>
      </c>
      <c r="E445" s="12">
        <v>55.93993993993994</v>
      </c>
      <c r="H445" s="82" t="s">
        <v>520</v>
      </c>
      <c r="K445" s="82" t="s">
        <v>542</v>
      </c>
    </row>
    <row r="446" spans="1:11" x14ac:dyDescent="0.2">
      <c r="A446" s="49" t="s">
        <v>171</v>
      </c>
      <c r="B446" s="49" t="s">
        <v>172</v>
      </c>
      <c r="C446" s="12">
        <v>115.89669240856769</v>
      </c>
      <c r="D446" s="12">
        <v>134.16927888286847</v>
      </c>
      <c r="E446" s="12">
        <v>132.39927457381211</v>
      </c>
      <c r="H446" s="82" t="s">
        <v>561</v>
      </c>
      <c r="K446" s="82" t="s">
        <v>541</v>
      </c>
    </row>
    <row r="447" spans="1:11" x14ac:dyDescent="0.2">
      <c r="A447" s="49" t="s">
        <v>471</v>
      </c>
      <c r="B447" s="49" t="s">
        <v>172</v>
      </c>
      <c r="C447" s="12">
        <v>22.005082850462539</v>
      </c>
      <c r="D447" s="12">
        <v>39.241556091676721</v>
      </c>
      <c r="E447" s="12">
        <v>35.321258967363846</v>
      </c>
      <c r="H447" s="82" t="s">
        <v>520</v>
      </c>
      <c r="K447" s="82" t="s">
        <v>542</v>
      </c>
    </row>
    <row r="448" spans="1:11" x14ac:dyDescent="0.2">
      <c r="A448" s="49" t="s">
        <v>173</v>
      </c>
      <c r="B448" s="49" t="s">
        <v>172</v>
      </c>
      <c r="C448" s="12">
        <v>26.29689802854022</v>
      </c>
      <c r="D448" s="12">
        <v>24.048409036123832</v>
      </c>
      <c r="E448" s="12">
        <v>6.4172378765503764</v>
      </c>
      <c r="H448" s="82" t="s">
        <v>520</v>
      </c>
      <c r="K448" s="82" t="s">
        <v>542</v>
      </c>
    </row>
    <row r="449" spans="1:11" x14ac:dyDescent="0.2">
      <c r="A449" s="49" t="s">
        <v>472</v>
      </c>
      <c r="B449" s="49" t="s">
        <v>172</v>
      </c>
      <c r="C449" s="12">
        <v>1.4967952322051052</v>
      </c>
      <c r="D449" s="12">
        <v>-10.566064431867654</v>
      </c>
      <c r="E449" s="12">
        <v>-92.379141886151231</v>
      </c>
      <c r="H449" s="82" t="s">
        <v>520</v>
      </c>
      <c r="K449" s="82" t="s">
        <v>542</v>
      </c>
    </row>
    <row r="450" spans="1:11" x14ac:dyDescent="0.2">
      <c r="A450" s="49" t="s">
        <v>473</v>
      </c>
      <c r="B450" s="49" t="s">
        <v>172</v>
      </c>
      <c r="C450" s="12">
        <v>16.611313117453349</v>
      </c>
      <c r="D450" s="12">
        <v>16.8178953137846</v>
      </c>
      <c r="E450" s="12">
        <v>21.736170068258225</v>
      </c>
      <c r="H450" s="82" t="s">
        <v>520</v>
      </c>
      <c r="K450" s="82" t="s">
        <v>542</v>
      </c>
    </row>
    <row r="451" spans="1:11" x14ac:dyDescent="0.2">
      <c r="A451" s="49" t="s">
        <v>474</v>
      </c>
      <c r="B451" s="49" t="s">
        <v>172</v>
      </c>
      <c r="C451" s="12">
        <v>53.151878529917326</v>
      </c>
      <c r="D451" s="12">
        <v>40.978176748133407</v>
      </c>
      <c r="E451" s="12">
        <v>35.615968504255768</v>
      </c>
      <c r="H451" s="82" t="s">
        <v>520</v>
      </c>
      <c r="K451" s="82" t="s">
        <v>542</v>
      </c>
    </row>
    <row r="452" spans="1:11" x14ac:dyDescent="0.2">
      <c r="A452" s="49" t="s">
        <v>174</v>
      </c>
      <c r="B452" s="49" t="s">
        <v>172</v>
      </c>
      <c r="C452" s="12">
        <v>1.0384767481973227</v>
      </c>
      <c r="D452" s="12">
        <v>-0.1316539764532251</v>
      </c>
      <c r="E452" s="12">
        <v>-1.3516613129893595</v>
      </c>
      <c r="H452" s="82" t="s">
        <v>564</v>
      </c>
      <c r="K452" s="82" t="s">
        <v>546</v>
      </c>
    </row>
    <row r="453" spans="1:11" x14ac:dyDescent="0.2">
      <c r="A453" s="49" t="s">
        <v>175</v>
      </c>
      <c r="B453" s="49" t="s">
        <v>176</v>
      </c>
      <c r="C453" s="12">
        <v>29.582777036048064</v>
      </c>
      <c r="D453" s="12">
        <v>-11.079811692577184</v>
      </c>
      <c r="E453" s="12">
        <v>35.680566058118181</v>
      </c>
      <c r="H453" s="82" t="s">
        <v>563</v>
      </c>
      <c r="K453" s="82" t="s">
        <v>543</v>
      </c>
    </row>
    <row r="454" spans="1:11" x14ac:dyDescent="0.2">
      <c r="A454" s="49" t="s">
        <v>475</v>
      </c>
      <c r="B454" s="49" t="s">
        <v>176</v>
      </c>
      <c r="C454" s="12">
        <v>44.975714477391655</v>
      </c>
      <c r="D454" s="12">
        <v>45.582685329186106</v>
      </c>
      <c r="E454" s="12">
        <v>60.537315317590604</v>
      </c>
      <c r="H454" s="82" t="s">
        <v>565</v>
      </c>
      <c r="K454" s="82" t="s">
        <v>544</v>
      </c>
    </row>
    <row r="455" spans="1:11" x14ac:dyDescent="0.2">
      <c r="A455" s="49" t="s">
        <v>476</v>
      </c>
      <c r="B455" s="49" t="s">
        <v>176</v>
      </c>
      <c r="C455" s="12">
        <v>-48.713957642255679</v>
      </c>
      <c r="D455" s="12">
        <v>-26.174612387032585</v>
      </c>
      <c r="E455" s="12">
        <v>30.261579073674106</v>
      </c>
      <c r="H455" s="82" t="s">
        <v>520</v>
      </c>
      <c r="K455" s="82" t="s">
        <v>542</v>
      </c>
    </row>
    <row r="456" spans="1:11" x14ac:dyDescent="0.2">
      <c r="A456" s="49" t="s">
        <v>477</v>
      </c>
      <c r="B456" s="49" t="s">
        <v>176</v>
      </c>
      <c r="C456" s="12">
        <v>5.8310978477707316</v>
      </c>
      <c r="D456" s="12">
        <v>-5.2545608215857627</v>
      </c>
      <c r="E456" s="12">
        <v>-9.2804311854386565</v>
      </c>
      <c r="H456" s="82" t="s">
        <v>520</v>
      </c>
      <c r="K456" s="82" t="s">
        <v>542</v>
      </c>
    </row>
    <row r="457" spans="1:11" x14ac:dyDescent="0.2">
      <c r="A457" s="49" t="s">
        <v>478</v>
      </c>
      <c r="B457" s="49" t="s">
        <v>176</v>
      </c>
      <c r="C457" s="12">
        <v>39.232195810779004</v>
      </c>
      <c r="D457" s="12">
        <v>44.637139318317352</v>
      </c>
      <c r="E457" s="12">
        <v>52.365421444887978</v>
      </c>
      <c r="H457" s="82" t="s">
        <v>520</v>
      </c>
      <c r="K457" s="82" t="s">
        <v>542</v>
      </c>
    </row>
    <row r="458" spans="1:11" x14ac:dyDescent="0.2">
      <c r="A458" s="49" t="s">
        <v>177</v>
      </c>
      <c r="B458" s="49" t="s">
        <v>176</v>
      </c>
      <c r="C458" s="12">
        <v>23.614644172881661</v>
      </c>
      <c r="D458" s="12">
        <v>15.230155528662991</v>
      </c>
      <c r="E458" s="12">
        <v>26.752427046263346</v>
      </c>
      <c r="H458" s="82" t="s">
        <v>520</v>
      </c>
      <c r="K458" s="82" t="s">
        <v>542</v>
      </c>
    </row>
    <row r="459" spans="1:11" x14ac:dyDescent="0.2">
      <c r="A459" s="49" t="s">
        <v>479</v>
      </c>
      <c r="B459" s="49" t="s">
        <v>176</v>
      </c>
      <c r="C459" s="12">
        <v>16.038955928646381</v>
      </c>
      <c r="D459" s="12">
        <v>51.164012329822761</v>
      </c>
      <c r="E459" s="12">
        <v>80.670513633481292</v>
      </c>
      <c r="H459" s="82" t="s">
        <v>520</v>
      </c>
      <c r="K459" s="82" t="s">
        <v>542</v>
      </c>
    </row>
    <row r="460" spans="1:11" x14ac:dyDescent="0.2">
      <c r="A460" s="49" t="s">
        <v>176</v>
      </c>
      <c r="B460" s="49" t="s">
        <v>176</v>
      </c>
      <c r="C460" s="12">
        <v>83.334085982658962</v>
      </c>
      <c r="D460" s="12">
        <v>41.556365232660227</v>
      </c>
      <c r="E460" s="12">
        <v>43.428695050190377</v>
      </c>
      <c r="H460" s="82" t="s">
        <v>564</v>
      </c>
      <c r="K460" s="82" t="s">
        <v>546</v>
      </c>
    </row>
    <row r="461" spans="1:11" x14ac:dyDescent="0.2">
      <c r="A461" s="49" t="s">
        <v>480</v>
      </c>
      <c r="B461" s="49" t="s">
        <v>176</v>
      </c>
      <c r="C461" s="12">
        <v>46.916230176051215</v>
      </c>
      <c r="D461" s="12">
        <v>120.36514611546686</v>
      </c>
      <c r="E461" s="12">
        <v>51.854752319271839</v>
      </c>
      <c r="H461" s="82" t="s">
        <v>563</v>
      </c>
      <c r="K461" s="82" t="s">
        <v>543</v>
      </c>
    </row>
    <row r="462" spans="1:11" x14ac:dyDescent="0.2">
      <c r="A462" s="49" t="s">
        <v>178</v>
      </c>
      <c r="B462" s="49" t="s">
        <v>179</v>
      </c>
      <c r="C462" s="12">
        <v>34.433211182075176</v>
      </c>
      <c r="D462" s="12">
        <v>29.816041054504822</v>
      </c>
      <c r="E462" s="12">
        <v>32.083619470813979</v>
      </c>
      <c r="H462" s="82" t="s">
        <v>520</v>
      </c>
      <c r="K462" s="82" t="s">
        <v>542</v>
      </c>
    </row>
    <row r="463" spans="1:11" x14ac:dyDescent="0.2">
      <c r="A463" s="49" t="s">
        <v>481</v>
      </c>
      <c r="B463" s="49" t="s">
        <v>179</v>
      </c>
      <c r="C463" s="12">
        <v>0.56384831837062843</v>
      </c>
      <c r="D463" s="12">
        <v>4.5759886275523387</v>
      </c>
      <c r="E463" s="12">
        <v>10.53648496943994</v>
      </c>
      <c r="H463" s="82" t="s">
        <v>563</v>
      </c>
      <c r="K463" s="82" t="s">
        <v>543</v>
      </c>
    </row>
    <row r="464" spans="1:11" x14ac:dyDescent="0.2">
      <c r="A464" s="49" t="s">
        <v>180</v>
      </c>
      <c r="B464" s="49" t="s">
        <v>179</v>
      </c>
      <c r="C464" s="12">
        <v>33.987179068171315</v>
      </c>
      <c r="D464" s="12">
        <v>-1.8108042950132597</v>
      </c>
      <c r="E464" s="12">
        <v>36.183056770182297</v>
      </c>
      <c r="H464" s="82" t="s">
        <v>520</v>
      </c>
      <c r="K464" s="82" t="s">
        <v>542</v>
      </c>
    </row>
    <row r="465" spans="1:11" x14ac:dyDescent="0.2">
      <c r="A465" s="49" t="s">
        <v>482</v>
      </c>
      <c r="B465" s="49" t="s">
        <v>179</v>
      </c>
      <c r="C465" s="12">
        <v>-0.38906808473541976</v>
      </c>
      <c r="D465" s="12">
        <v>15.907719684772477</v>
      </c>
      <c r="E465" s="12">
        <v>23.112370080081785</v>
      </c>
      <c r="H465" s="82" t="s">
        <v>520</v>
      </c>
      <c r="K465" s="82" t="s">
        <v>542</v>
      </c>
    </row>
    <row r="466" spans="1:11" x14ac:dyDescent="0.2">
      <c r="A466" s="49" t="s">
        <v>483</v>
      </c>
      <c r="B466" s="49" t="s">
        <v>179</v>
      </c>
      <c r="C466" s="12">
        <v>-98.187368513323989</v>
      </c>
      <c r="D466" s="12">
        <v>-8.6747127422397536</v>
      </c>
      <c r="E466" s="12">
        <v>-64.905195950770775</v>
      </c>
      <c r="H466" s="82" t="s">
        <v>520</v>
      </c>
      <c r="K466" s="82" t="s">
        <v>542</v>
      </c>
    </row>
    <row r="467" spans="1:11" x14ac:dyDescent="0.2">
      <c r="A467" s="49" t="s">
        <v>484</v>
      </c>
      <c r="B467" s="49" t="s">
        <v>179</v>
      </c>
      <c r="C467" s="12">
        <v>59.837195802634518</v>
      </c>
      <c r="D467" s="12">
        <v>119.19445301821068</v>
      </c>
      <c r="E467" s="12">
        <v>157.17837906076417</v>
      </c>
      <c r="H467" s="82" t="s">
        <v>520</v>
      </c>
      <c r="K467" s="82" t="s">
        <v>542</v>
      </c>
    </row>
    <row r="468" spans="1:11" x14ac:dyDescent="0.2">
      <c r="A468" s="49" t="s">
        <v>485</v>
      </c>
      <c r="B468" s="49" t="s">
        <v>179</v>
      </c>
      <c r="C468" s="12">
        <v>38.361033127456487</v>
      </c>
      <c r="D468" s="12">
        <v>34.460980827127237</v>
      </c>
      <c r="E468" s="12">
        <v>30.585630776522631</v>
      </c>
      <c r="H468" s="82" t="s">
        <v>563</v>
      </c>
      <c r="K468" s="82" t="s">
        <v>543</v>
      </c>
    </row>
    <row r="469" spans="1:11" x14ac:dyDescent="0.2">
      <c r="A469" s="49" t="s">
        <v>181</v>
      </c>
      <c r="B469" s="49" t="s">
        <v>179</v>
      </c>
      <c r="C469" s="12">
        <v>18.598196042585226</v>
      </c>
      <c r="D469" s="12">
        <v>19.523511307373209</v>
      </c>
      <c r="E469" s="12">
        <v>18.605161740811859</v>
      </c>
      <c r="H469" s="82" t="s">
        <v>520</v>
      </c>
      <c r="K469" s="82" t="s">
        <v>542</v>
      </c>
    </row>
    <row r="470" spans="1:11" x14ac:dyDescent="0.2">
      <c r="A470" s="49" t="s">
        <v>182</v>
      </c>
      <c r="B470" s="49" t="s">
        <v>179</v>
      </c>
      <c r="C470" s="12">
        <v>13.174454485342737</v>
      </c>
      <c r="D470" s="12">
        <v>24.170510438299267</v>
      </c>
      <c r="E470" s="12">
        <v>-32.838901098901097</v>
      </c>
      <c r="H470" s="82" t="s">
        <v>563</v>
      </c>
      <c r="K470" s="82" t="s">
        <v>543</v>
      </c>
    </row>
    <row r="471" spans="1:11" x14ac:dyDescent="0.2">
      <c r="A471" s="49" t="s">
        <v>486</v>
      </c>
      <c r="B471" s="49" t="s">
        <v>487</v>
      </c>
      <c r="C471" s="12">
        <v>30.62959124928037</v>
      </c>
      <c r="D471" s="12">
        <v>214.70732262840224</v>
      </c>
      <c r="E471" s="12">
        <v>38.393438914027151</v>
      </c>
      <c r="H471" s="82" t="s">
        <v>520</v>
      </c>
      <c r="K471" s="82" t="s">
        <v>542</v>
      </c>
    </row>
    <row r="472" spans="1:11" x14ac:dyDescent="0.2">
      <c r="A472" s="49" t="s">
        <v>488</v>
      </c>
      <c r="B472" s="49" t="s">
        <v>487</v>
      </c>
      <c r="C472" s="12">
        <v>32.536480047647409</v>
      </c>
      <c r="D472" s="12">
        <v>33.28214922711058</v>
      </c>
      <c r="E472" s="12">
        <v>35.377443141435677</v>
      </c>
      <c r="H472" s="82" t="s">
        <v>520</v>
      </c>
      <c r="K472" s="82" t="s">
        <v>542</v>
      </c>
    </row>
    <row r="473" spans="1:11" x14ac:dyDescent="0.2">
      <c r="A473" s="49" t="s">
        <v>489</v>
      </c>
      <c r="B473" s="49" t="s">
        <v>490</v>
      </c>
      <c r="C473" s="12">
        <v>32.178623524731471</v>
      </c>
      <c r="D473" s="12">
        <v>37.327478376580174</v>
      </c>
      <c r="E473" s="12">
        <v>28.544137022397891</v>
      </c>
      <c r="H473" s="82" t="s">
        <v>520</v>
      </c>
      <c r="K473" s="82" t="s">
        <v>542</v>
      </c>
    </row>
    <row r="474" spans="1:11" x14ac:dyDescent="0.2">
      <c r="A474" s="49" t="s">
        <v>491</v>
      </c>
      <c r="B474" s="49" t="s">
        <v>490</v>
      </c>
      <c r="C474" s="12">
        <v>16.865762124711317</v>
      </c>
      <c r="D474" s="12">
        <v>22.274498484629817</v>
      </c>
      <c r="E474" s="12">
        <v>24.309614035087719</v>
      </c>
      <c r="H474" s="82" t="s">
        <v>520</v>
      </c>
      <c r="K474" s="82" t="s">
        <v>542</v>
      </c>
    </row>
    <row r="475" spans="1:11" x14ac:dyDescent="0.2">
      <c r="A475" s="49" t="s">
        <v>490</v>
      </c>
      <c r="B475" s="49" t="s">
        <v>490</v>
      </c>
      <c r="C475" s="12">
        <v>13.055555555555555</v>
      </c>
      <c r="D475" s="12">
        <v>1.5069767441860464</v>
      </c>
      <c r="E475" s="12">
        <v>15.381995133819951</v>
      </c>
      <c r="H475" s="82" t="s">
        <v>572</v>
      </c>
      <c r="K475" s="82" t="s">
        <v>553</v>
      </c>
    </row>
    <row r="476" spans="1:11" x14ac:dyDescent="0.2">
      <c r="A476" s="49" t="s">
        <v>183</v>
      </c>
      <c r="B476" s="49" t="s">
        <v>184</v>
      </c>
      <c r="C476" s="12">
        <v>64.892575039494474</v>
      </c>
      <c r="D476" s="12">
        <v>57.404414425280422</v>
      </c>
      <c r="E476" s="12">
        <v>59.18134080859128</v>
      </c>
      <c r="H476" s="82" t="s">
        <v>520</v>
      </c>
      <c r="K476" s="82" t="s">
        <v>542</v>
      </c>
    </row>
    <row r="477" spans="1:11" x14ac:dyDescent="0.2">
      <c r="A477" s="49" t="s">
        <v>185</v>
      </c>
      <c r="B477" s="49" t="s">
        <v>184</v>
      </c>
      <c r="C477" s="12">
        <v>44.196773030466922</v>
      </c>
      <c r="D477" s="12">
        <v>33.399230011639361</v>
      </c>
      <c r="E477" s="12">
        <v>21.17415015451736</v>
      </c>
      <c r="H477" s="82" t="s">
        <v>520</v>
      </c>
      <c r="K477" s="82" t="s">
        <v>542</v>
      </c>
    </row>
    <row r="478" spans="1:11" x14ac:dyDescent="0.2">
      <c r="A478" s="49" t="s">
        <v>186</v>
      </c>
      <c r="B478" s="49" t="s">
        <v>184</v>
      </c>
      <c r="C478" s="12">
        <v>9.1236073339766646E-2</v>
      </c>
      <c r="D478" s="12">
        <v>9.6181945294066242</v>
      </c>
      <c r="E478" s="12">
        <v>-3.9690966719492868</v>
      </c>
      <c r="H478" s="82" t="s">
        <v>561</v>
      </c>
      <c r="K478" s="82" t="s">
        <v>541</v>
      </c>
    </row>
    <row r="479" spans="1:11" x14ac:dyDescent="0.2">
      <c r="A479" s="49" t="s">
        <v>187</v>
      </c>
      <c r="B479" s="49" t="s">
        <v>184</v>
      </c>
      <c r="C479" s="12">
        <v>20.492678064862378</v>
      </c>
      <c r="D479" s="12">
        <v>18.320695942865825</v>
      </c>
      <c r="E479" s="12">
        <v>19.702425512801316</v>
      </c>
      <c r="H479" s="82" t="s">
        <v>520</v>
      </c>
      <c r="K479" s="82" t="s">
        <v>542</v>
      </c>
    </row>
    <row r="480" spans="1:11" x14ac:dyDescent="0.2">
      <c r="A480" s="49" t="s">
        <v>188</v>
      </c>
      <c r="B480" s="49" t="s">
        <v>184</v>
      </c>
      <c r="C480" s="12">
        <v>21.798965299264729</v>
      </c>
      <c r="D480" s="12">
        <v>32.355373532024082</v>
      </c>
      <c r="E480" s="12">
        <v>32.937686691005645</v>
      </c>
      <c r="H480" s="82" t="s">
        <v>561</v>
      </c>
      <c r="K480" s="82" t="s">
        <v>541</v>
      </c>
    </row>
    <row r="481" spans="1:11" x14ac:dyDescent="0.2">
      <c r="A481" s="49" t="s">
        <v>184</v>
      </c>
      <c r="B481" s="49" t="s">
        <v>184</v>
      </c>
      <c r="C481" s="12">
        <v>37.688114443188681</v>
      </c>
      <c r="D481" s="12">
        <v>38.317374435452095</v>
      </c>
      <c r="E481" s="12">
        <v>37.56179909507668</v>
      </c>
      <c r="H481" s="82" t="s">
        <v>561</v>
      </c>
      <c r="K481" s="82" t="s">
        <v>541</v>
      </c>
    </row>
    <row r="482" spans="1:11" x14ac:dyDescent="0.2">
      <c r="A482" s="49" t="s">
        <v>492</v>
      </c>
      <c r="B482" s="49" t="s">
        <v>184</v>
      </c>
      <c r="C482" s="12">
        <v>16.810895017221927</v>
      </c>
      <c r="D482" s="12">
        <v>13.721525769563877</v>
      </c>
      <c r="E482" s="12">
        <v>11.120833242889288</v>
      </c>
      <c r="H482" s="82" t="s">
        <v>520</v>
      </c>
      <c r="K482" s="82" t="s">
        <v>542</v>
      </c>
    </row>
    <row r="483" spans="1:11" x14ac:dyDescent="0.2">
      <c r="A483" s="49" t="s">
        <v>189</v>
      </c>
      <c r="B483" s="49" t="s">
        <v>184</v>
      </c>
      <c r="C483" s="12">
        <v>12.296329918298534</v>
      </c>
      <c r="D483" s="12">
        <v>11.629848445928589</v>
      </c>
      <c r="E483" s="12">
        <v>17.912178431124065</v>
      </c>
      <c r="H483" s="82" t="s">
        <v>566</v>
      </c>
      <c r="K483" s="82" t="s">
        <v>545</v>
      </c>
    </row>
    <row r="484" spans="1:11" x14ac:dyDescent="0.2">
      <c r="A484" s="49" t="s">
        <v>493</v>
      </c>
      <c r="B484" s="49" t="s">
        <v>494</v>
      </c>
      <c r="C484" s="12">
        <v>-6.3605414273995082</v>
      </c>
      <c r="D484" s="12">
        <v>2.1263803680981597</v>
      </c>
      <c r="E484" s="12">
        <v>4.4273118720524911</v>
      </c>
      <c r="H484" s="82" t="s">
        <v>564</v>
      </c>
      <c r="K484" s="82" t="s">
        <v>546</v>
      </c>
    </row>
    <row r="485" spans="1:11" x14ac:dyDescent="0.2">
      <c r="A485" s="49" t="s">
        <v>495</v>
      </c>
      <c r="B485" s="49" t="s">
        <v>190</v>
      </c>
      <c r="C485" s="12">
        <v>1.625639900541173</v>
      </c>
      <c r="D485" s="12" t="s">
        <v>573</v>
      </c>
      <c r="E485" s="12" t="s">
        <v>573</v>
      </c>
      <c r="H485" s="82" t="s">
        <v>570</v>
      </c>
      <c r="K485" s="82" t="s">
        <v>543</v>
      </c>
    </row>
    <row r="486" spans="1:11" x14ac:dyDescent="0.2">
      <c r="A486" s="49" t="s">
        <v>496</v>
      </c>
      <c r="B486" s="49" t="s">
        <v>190</v>
      </c>
      <c r="C486" s="12">
        <v>36.646518987341771</v>
      </c>
      <c r="D486" s="12">
        <v>38.090077101485612</v>
      </c>
      <c r="E486" s="12">
        <v>37.615196232339088</v>
      </c>
      <c r="H486" s="82" t="s">
        <v>520</v>
      </c>
      <c r="K486" s="82" t="s">
        <v>542</v>
      </c>
    </row>
    <row r="487" spans="1:11" x14ac:dyDescent="0.2">
      <c r="A487" s="49" t="s">
        <v>497</v>
      </c>
      <c r="B487" s="49" t="s">
        <v>190</v>
      </c>
      <c r="C487" s="12">
        <v>103.96965979718678</v>
      </c>
      <c r="D487" s="12">
        <v>130.28754994061117</v>
      </c>
      <c r="E487" s="12">
        <v>92.135035116153432</v>
      </c>
      <c r="H487" s="82" t="s">
        <v>565</v>
      </c>
      <c r="K487" s="82" t="s">
        <v>544</v>
      </c>
    </row>
    <row r="488" spans="1:11" x14ac:dyDescent="0.2">
      <c r="A488" s="49" t="s">
        <v>498</v>
      </c>
      <c r="B488" s="49" t="s">
        <v>190</v>
      </c>
      <c r="C488" s="12">
        <v>119.06059416306766</v>
      </c>
      <c r="D488" s="12">
        <v>58.374658158614402</v>
      </c>
      <c r="E488" s="12">
        <v>114.61771141717081</v>
      </c>
      <c r="H488" s="82" t="s">
        <v>565</v>
      </c>
      <c r="K488" s="82" t="s">
        <v>544</v>
      </c>
    </row>
    <row r="489" spans="1:11" x14ac:dyDescent="0.2">
      <c r="A489" s="49" t="s">
        <v>499</v>
      </c>
      <c r="B489" s="49" t="s">
        <v>190</v>
      </c>
      <c r="C489" s="12">
        <v>77.870387222673713</v>
      </c>
      <c r="D489" s="12">
        <v>95.323677112237831</v>
      </c>
      <c r="E489" s="12">
        <v>94.07229880073757</v>
      </c>
      <c r="H489" s="82" t="s">
        <v>561</v>
      </c>
      <c r="K489" s="82" t="s">
        <v>541</v>
      </c>
    </row>
    <row r="490" spans="1:11" x14ac:dyDescent="0.2">
      <c r="A490" s="49" t="s">
        <v>191</v>
      </c>
      <c r="B490" s="49" t="s">
        <v>190</v>
      </c>
      <c r="C490" s="12">
        <v>10.462654464172747</v>
      </c>
      <c r="D490" s="12">
        <v>14.770111580091102</v>
      </c>
      <c r="E490" s="12">
        <v>4.5765961064354332</v>
      </c>
      <c r="H490" s="82" t="s">
        <v>563</v>
      </c>
      <c r="K490" s="82" t="s">
        <v>543</v>
      </c>
    </row>
    <row r="491" spans="1:11" x14ac:dyDescent="0.2">
      <c r="A491" s="49" t="s">
        <v>192</v>
      </c>
      <c r="B491" s="49" t="s">
        <v>190</v>
      </c>
      <c r="C491" s="12">
        <v>22.807804834136022</v>
      </c>
      <c r="D491" s="12">
        <v>53.586299867887732</v>
      </c>
      <c r="E491" s="12">
        <v>56.164999537764629</v>
      </c>
      <c r="H491" s="82" t="s">
        <v>520</v>
      </c>
      <c r="K491" s="82" t="s">
        <v>542</v>
      </c>
    </row>
    <row r="492" spans="1:11" x14ac:dyDescent="0.2">
      <c r="A492" s="49" t="s">
        <v>500</v>
      </c>
      <c r="B492" s="49" t="s">
        <v>190</v>
      </c>
      <c r="C492" s="12">
        <v>21.726087376452785</v>
      </c>
      <c r="D492" s="12">
        <v>28.360620463742052</v>
      </c>
      <c r="E492" s="12">
        <v>58.909126352383119</v>
      </c>
      <c r="H492" s="82" t="s">
        <v>520</v>
      </c>
      <c r="K492" s="82" t="s">
        <v>542</v>
      </c>
    </row>
    <row r="493" spans="1:11" x14ac:dyDescent="0.2">
      <c r="A493" s="49" t="s">
        <v>501</v>
      </c>
      <c r="B493" s="49" t="s">
        <v>190</v>
      </c>
      <c r="C493" s="12" t="s">
        <v>573</v>
      </c>
      <c r="D493" s="12" t="s">
        <v>573</v>
      </c>
      <c r="E493" s="12" t="s">
        <v>573</v>
      </c>
      <c r="H493" s="82" t="s">
        <v>566</v>
      </c>
      <c r="K493" s="82" t="s">
        <v>545</v>
      </c>
    </row>
    <row r="494" spans="1:11" x14ac:dyDescent="0.2">
      <c r="A494" s="49" t="s">
        <v>502</v>
      </c>
      <c r="B494" s="49" t="s">
        <v>190</v>
      </c>
      <c r="C494" s="12" t="s">
        <v>573</v>
      </c>
      <c r="D494" s="12" t="s">
        <v>573</v>
      </c>
      <c r="E494" s="12">
        <v>2.5471414126600645E-4</v>
      </c>
      <c r="H494" s="82" t="s">
        <v>570</v>
      </c>
      <c r="K494" s="82" t="s">
        <v>543</v>
      </c>
    </row>
    <row r="495" spans="1:11" x14ac:dyDescent="0.2">
      <c r="A495" s="49" t="s">
        <v>503</v>
      </c>
      <c r="B495" s="49" t="s">
        <v>193</v>
      </c>
      <c r="C495" s="12">
        <v>100.24967666078777</v>
      </c>
      <c r="D495" s="12">
        <v>100.84161038658593</v>
      </c>
      <c r="E495" s="12">
        <v>97.544243918521815</v>
      </c>
      <c r="H495" s="82" t="s">
        <v>520</v>
      </c>
      <c r="K495" s="82" t="s">
        <v>542</v>
      </c>
    </row>
    <row r="496" spans="1:11" x14ac:dyDescent="0.2">
      <c r="A496" s="49" t="s">
        <v>504</v>
      </c>
      <c r="B496" s="49" t="s">
        <v>193</v>
      </c>
      <c r="C496" s="12">
        <v>68.092165640738671</v>
      </c>
      <c r="D496" s="12">
        <v>86.128630245739714</v>
      </c>
      <c r="E496" s="12">
        <v>95.819999629018199</v>
      </c>
      <c r="H496" s="82" t="s">
        <v>520</v>
      </c>
      <c r="K496" s="82" t="s">
        <v>542</v>
      </c>
    </row>
    <row r="497" spans="1:11" x14ac:dyDescent="0.2">
      <c r="A497" s="49" t="s">
        <v>194</v>
      </c>
      <c r="B497" s="49" t="s">
        <v>193</v>
      </c>
      <c r="C497" s="12">
        <v>-67.231697054698458</v>
      </c>
      <c r="D497" s="12">
        <v>10.278250137136588</v>
      </c>
      <c r="E497" s="12">
        <v>35.014426317918293</v>
      </c>
      <c r="H497" s="82" t="s">
        <v>520</v>
      </c>
      <c r="K497" s="82" t="s">
        <v>542</v>
      </c>
    </row>
    <row r="498" spans="1:11" x14ac:dyDescent="0.2">
      <c r="A498" s="49" t="s">
        <v>195</v>
      </c>
      <c r="B498" s="49" t="s">
        <v>193</v>
      </c>
      <c r="C498" s="12">
        <v>14.625277717454855</v>
      </c>
      <c r="D498" s="12">
        <v>37.222801443087413</v>
      </c>
      <c r="E498" s="12">
        <v>63.444437072911832</v>
      </c>
      <c r="H498" s="82" t="s">
        <v>561</v>
      </c>
      <c r="K498" s="82" t="s">
        <v>541</v>
      </c>
    </row>
    <row r="499" spans="1:11" x14ac:dyDescent="0.2">
      <c r="A499" s="49" t="s">
        <v>505</v>
      </c>
      <c r="B499" s="49" t="s">
        <v>196</v>
      </c>
      <c r="C499" s="12">
        <v>20.060529207878943</v>
      </c>
      <c r="D499" s="12">
        <v>36.431035933686779</v>
      </c>
      <c r="E499" s="12">
        <v>54.979488397877567</v>
      </c>
      <c r="H499" s="82" t="s">
        <v>520</v>
      </c>
      <c r="K499" s="82" t="s">
        <v>542</v>
      </c>
    </row>
    <row r="500" spans="1:11" x14ac:dyDescent="0.2">
      <c r="A500" s="49" t="s">
        <v>197</v>
      </c>
      <c r="B500" s="49" t="s">
        <v>196</v>
      </c>
      <c r="C500" s="12" t="s">
        <v>573</v>
      </c>
      <c r="D500" s="12">
        <v>5.4449528167000283</v>
      </c>
      <c r="E500" s="12">
        <v>17.946529840669726</v>
      </c>
      <c r="H500" s="82" t="s">
        <v>563</v>
      </c>
      <c r="K500" s="82" t="s">
        <v>543</v>
      </c>
    </row>
    <row r="501" spans="1:11" x14ac:dyDescent="0.2">
      <c r="H501" s="76"/>
      <c r="K501" s="82"/>
    </row>
    <row r="502" spans="1:11" x14ac:dyDescent="0.2">
      <c r="H502" s="76"/>
      <c r="K502" s="82"/>
    </row>
    <row r="503" spans="1:11" x14ac:dyDescent="0.2">
      <c r="K503" s="82"/>
    </row>
    <row r="504" spans="1:11" x14ac:dyDescent="0.2">
      <c r="K504" s="82"/>
    </row>
  </sheetData>
  <mergeCells count="3">
    <mergeCell ref="A7:E7"/>
    <mergeCell ref="A5:E5"/>
    <mergeCell ref="A6:E6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0"/>
  <sheetViews>
    <sheetView showGridLines="0" zoomScaleNormal="100" workbookViewId="0">
      <selection activeCell="A4" sqref="A1:XFD4"/>
    </sheetView>
  </sheetViews>
  <sheetFormatPr defaultRowHeight="12.75" x14ac:dyDescent="0.2"/>
  <cols>
    <col min="1" max="1" width="22.28515625" style="20" customWidth="1"/>
    <col min="2" max="2" width="19" style="20" customWidth="1"/>
    <col min="3" max="5" width="9" style="19" customWidth="1"/>
    <col min="6" max="6" width="2.7109375" style="20" customWidth="1"/>
    <col min="7" max="7" width="13.28515625" style="20" customWidth="1"/>
    <col min="8" max="9" width="9.7109375" style="20" customWidth="1"/>
    <col min="10" max="10" width="12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5" spans="1:11" x14ac:dyDescent="0.2">
      <c r="B5" s="19"/>
    </row>
    <row r="6" spans="1:11" ht="41.25" customHeight="1" x14ac:dyDescent="0.2">
      <c r="A6" s="138" t="s">
        <v>602</v>
      </c>
      <c r="B6" s="138"/>
      <c r="C6" s="138"/>
      <c r="D6" s="138"/>
      <c r="E6" s="138"/>
      <c r="G6" s="136" t="s">
        <v>517</v>
      </c>
      <c r="H6" s="134" t="s">
        <v>524</v>
      </c>
      <c r="I6" s="134" t="s">
        <v>525</v>
      </c>
      <c r="J6" s="134" t="s">
        <v>521</v>
      </c>
    </row>
    <row r="7" spans="1:11" x14ac:dyDescent="0.2">
      <c r="A7" s="131" t="s">
        <v>548</v>
      </c>
      <c r="B7" s="131"/>
      <c r="C7" s="131"/>
      <c r="D7" s="131"/>
      <c r="E7" s="131"/>
      <c r="G7" s="137"/>
      <c r="H7" s="135"/>
      <c r="I7" s="135"/>
      <c r="J7" s="135"/>
    </row>
    <row r="8" spans="1:11" ht="12.75" customHeight="1" x14ac:dyDescent="0.2">
      <c r="C8" s="50" t="s">
        <v>584</v>
      </c>
      <c r="D8" s="50" t="s">
        <v>585</v>
      </c>
      <c r="E8" s="50" t="s">
        <v>587</v>
      </c>
      <c r="G8" s="38" t="s">
        <v>587</v>
      </c>
      <c r="H8" s="38" t="s">
        <v>587</v>
      </c>
      <c r="I8" s="38" t="s">
        <v>587</v>
      </c>
      <c r="J8" s="38" t="s">
        <v>587</v>
      </c>
    </row>
    <row r="9" spans="1:11" ht="12.75" customHeight="1" x14ac:dyDescent="0.2">
      <c r="A9" s="22"/>
      <c r="B9" s="10" t="s">
        <v>513</v>
      </c>
      <c r="C9" s="4">
        <v>451</v>
      </c>
      <c r="D9" s="4">
        <v>448</v>
      </c>
      <c r="E9" s="4">
        <v>450</v>
      </c>
      <c r="G9" s="4">
        <v>113</v>
      </c>
      <c r="H9" s="4">
        <v>283</v>
      </c>
      <c r="I9" s="4">
        <v>6</v>
      </c>
      <c r="J9" s="4">
        <v>158</v>
      </c>
    </row>
    <row r="10" spans="1:11" s="23" customFormat="1" x14ac:dyDescent="0.2">
      <c r="A10" s="35"/>
      <c r="B10" s="17" t="s">
        <v>507</v>
      </c>
      <c r="C10" s="8">
        <v>8.4197305099093386E-2</v>
      </c>
      <c r="D10" s="8">
        <v>8.4839083410994012E-2</v>
      </c>
      <c r="E10" s="8">
        <v>8.4762740568738823E-2</v>
      </c>
      <c r="G10" s="32">
        <v>8.2229729891251699E-2</v>
      </c>
      <c r="H10" s="32">
        <v>7.9691081216478263E-2</v>
      </c>
      <c r="I10" s="32">
        <v>1.7870245943871453E-2</v>
      </c>
      <c r="J10" s="32">
        <v>9.6838670270298785E-2</v>
      </c>
    </row>
    <row r="11" spans="1:11" ht="12.75" customHeight="1" x14ac:dyDescent="0.2">
      <c r="A11" s="22"/>
      <c r="B11" s="10" t="s">
        <v>508</v>
      </c>
      <c r="C11" s="13">
        <v>5.4107174081497629E-2</v>
      </c>
      <c r="D11" s="13">
        <v>5.6406508302271764E-2</v>
      </c>
      <c r="E11" s="13">
        <v>5.4549918186296981E-2</v>
      </c>
      <c r="G11" s="32">
        <v>4.4875657164839336E-2</v>
      </c>
      <c r="H11" s="32">
        <v>4.9167685263162404E-2</v>
      </c>
      <c r="I11" s="32">
        <v>1.5964011929805299E-2</v>
      </c>
      <c r="J11" s="32">
        <v>6.1297964288829998E-2</v>
      </c>
    </row>
    <row r="12" spans="1:11" s="23" customFormat="1" x14ac:dyDescent="0.2">
      <c r="A12" s="35"/>
      <c r="B12" s="17" t="s">
        <v>509</v>
      </c>
      <c r="C12" s="8">
        <v>7.6571662181037711E-2</v>
      </c>
      <c r="D12" s="8">
        <v>7.4880123757628064E-2</v>
      </c>
      <c r="E12" s="8">
        <v>7.5755622093393649E-2</v>
      </c>
      <c r="G12" s="32">
        <v>7.4723191717019022E-2</v>
      </c>
      <c r="H12" s="32">
        <v>7.2509390854884032E-2</v>
      </c>
      <c r="I12" s="32">
        <v>1.1259441289242455E-2</v>
      </c>
      <c r="J12" s="32">
        <v>8.9541751347981619E-2</v>
      </c>
    </row>
    <row r="13" spans="1:11" s="23" customFormat="1" x14ac:dyDescent="0.2">
      <c r="A13" s="35"/>
      <c r="B13" s="17" t="s">
        <v>510</v>
      </c>
      <c r="C13" s="8">
        <v>5.1627407329825271E-2</v>
      </c>
      <c r="D13" s="8">
        <v>5.3809627719856958E-2</v>
      </c>
      <c r="E13" s="8">
        <v>4.8364234874904231E-2</v>
      </c>
      <c r="G13" s="32">
        <v>9.2771546912378516E-2</v>
      </c>
      <c r="H13" s="32">
        <v>9.2622324370136538E-2</v>
      </c>
      <c r="I13" s="32">
        <v>2.1096991217314055E-2</v>
      </c>
      <c r="J13" s="32">
        <v>0.11830852093625474</v>
      </c>
      <c r="K13" s="28"/>
    </row>
    <row r="14" spans="1:11" ht="12.75" customHeight="1" x14ac:dyDescent="0.2">
      <c r="A14" s="22"/>
      <c r="B14" s="10" t="s">
        <v>511</v>
      </c>
      <c r="C14" s="8">
        <v>9.7697949109679978E-5</v>
      </c>
      <c r="D14" s="8">
        <v>1.0282032141140106E-4</v>
      </c>
      <c r="E14" s="8">
        <v>2.9987989921654207E-4</v>
      </c>
      <c r="G14" s="32">
        <v>1.7877784677794337E-3</v>
      </c>
      <c r="H14" s="32">
        <v>5.5238718395972831E-4</v>
      </c>
      <c r="I14" s="32">
        <v>4.4938873253582952E-3</v>
      </c>
      <c r="J14" s="32">
        <v>2.9987989921654207E-4</v>
      </c>
    </row>
    <row r="15" spans="1:11" ht="12.75" customHeight="1" x14ac:dyDescent="0.2">
      <c r="A15" s="22"/>
      <c r="B15" s="10" t="s">
        <v>512</v>
      </c>
      <c r="C15" s="8">
        <v>0.36504565883414059</v>
      </c>
      <c r="D15" s="8">
        <v>0.3963379281450034</v>
      </c>
      <c r="E15" s="8">
        <v>0.44031779895892564</v>
      </c>
      <c r="G15" s="32">
        <v>0.22505886877915174</v>
      </c>
      <c r="H15" s="32">
        <v>0.44031779895892564</v>
      </c>
      <c r="I15" s="32">
        <v>4.4605255393091181E-2</v>
      </c>
      <c r="J15" s="32">
        <v>0.40143692613629256</v>
      </c>
    </row>
    <row r="16" spans="1:11" x14ac:dyDescent="0.2">
      <c r="A16" s="24"/>
      <c r="B16" s="24"/>
      <c r="C16" s="7"/>
      <c r="D16" s="7"/>
      <c r="E16" s="7"/>
      <c r="F16" s="15" t="s">
        <v>522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7"/>
      <c r="D17" s="7"/>
      <c r="E17" s="7"/>
      <c r="F17" s="15" t="s">
        <v>523</v>
      </c>
      <c r="G17" s="8">
        <v>0.50568642683882137</v>
      </c>
      <c r="H17" s="8">
        <v>0.74283710337396169</v>
      </c>
      <c r="I17" s="8">
        <v>8.0750293407333817E-3</v>
      </c>
      <c r="J17" s="8">
        <v>0.2060552275134232</v>
      </c>
    </row>
    <row r="18" spans="1:10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G18" s="5" t="s">
        <v>516</v>
      </c>
      <c r="H18" s="14"/>
      <c r="I18" s="14"/>
      <c r="J18" s="14"/>
    </row>
    <row r="19" spans="1:10" x14ac:dyDescent="0.2">
      <c r="A19" s="49" t="s">
        <v>2</v>
      </c>
      <c r="B19" s="49" t="s">
        <v>2</v>
      </c>
      <c r="C19" s="2">
        <v>6.0948792147636495E-2</v>
      </c>
      <c r="D19" s="2">
        <v>5.2444071311076243E-2</v>
      </c>
      <c r="E19" s="2">
        <v>5.3074956232005061E-2</v>
      </c>
      <c r="G19" s="27" t="s">
        <v>561</v>
      </c>
      <c r="H19" s="27"/>
      <c r="I19" s="27"/>
      <c r="J19" s="11" t="s">
        <v>541</v>
      </c>
    </row>
    <row r="20" spans="1:10" x14ac:dyDescent="0.2">
      <c r="A20" s="49" t="s">
        <v>3</v>
      </c>
      <c r="B20" s="49" t="s">
        <v>2</v>
      </c>
      <c r="C20" s="2">
        <v>0.10973543525451615</v>
      </c>
      <c r="D20" s="2">
        <v>0.10500494353428344</v>
      </c>
      <c r="E20" s="2">
        <v>9.3651567185234069E-2</v>
      </c>
      <c r="G20" s="27" t="s">
        <v>561</v>
      </c>
      <c r="H20" s="27"/>
      <c r="I20" s="27"/>
      <c r="J20" s="11" t="s">
        <v>541</v>
      </c>
    </row>
    <row r="21" spans="1:10" x14ac:dyDescent="0.2">
      <c r="A21" s="49" t="s">
        <v>4</v>
      </c>
      <c r="B21" s="49" t="s">
        <v>2</v>
      </c>
      <c r="C21" s="2">
        <v>4.3425531962630354E-2</v>
      </c>
      <c r="D21" s="2">
        <v>3.3953989995037216E-2</v>
      </c>
      <c r="E21" s="2">
        <v>3.3953990089243657E-2</v>
      </c>
      <c r="G21" s="27" t="s">
        <v>561</v>
      </c>
      <c r="H21" s="27"/>
      <c r="I21" s="27"/>
      <c r="J21" s="11" t="s">
        <v>541</v>
      </c>
    </row>
    <row r="22" spans="1:10" x14ac:dyDescent="0.2">
      <c r="A22" s="49" t="s">
        <v>207</v>
      </c>
      <c r="B22" s="49" t="s">
        <v>2</v>
      </c>
      <c r="C22" s="2">
        <v>0.12198413964307431</v>
      </c>
      <c r="D22" s="2">
        <v>0.14049077858456938</v>
      </c>
      <c r="E22" s="2">
        <v>0.13550327414496588</v>
      </c>
      <c r="G22" s="27" t="s">
        <v>561</v>
      </c>
      <c r="H22" s="27"/>
      <c r="I22" s="27"/>
      <c r="J22" s="11" t="s">
        <v>541</v>
      </c>
    </row>
    <row r="23" spans="1:10" x14ac:dyDescent="0.2">
      <c r="A23" s="49" t="s">
        <v>5</v>
      </c>
      <c r="B23" s="49" t="s">
        <v>2</v>
      </c>
      <c r="C23" s="2">
        <v>2.2193326191282683E-3</v>
      </c>
      <c r="D23" s="2">
        <v>2.3865085344951477E-3</v>
      </c>
      <c r="E23" s="2">
        <v>2.4421137105361738E-3</v>
      </c>
      <c r="G23" s="27" t="s">
        <v>520</v>
      </c>
      <c r="H23" s="27"/>
      <c r="I23" s="27"/>
      <c r="J23" s="11" t="s">
        <v>542</v>
      </c>
    </row>
    <row r="24" spans="1:10" x14ac:dyDescent="0.2">
      <c r="A24" s="49" t="s">
        <v>208</v>
      </c>
      <c r="B24" s="49" t="s">
        <v>2</v>
      </c>
      <c r="C24" s="2">
        <v>6.3483679455062017E-2</v>
      </c>
      <c r="D24" s="2">
        <v>7.0771086897256696E-2</v>
      </c>
      <c r="E24" s="2">
        <v>3.3284346111873003E-2</v>
      </c>
      <c r="G24" s="27" t="s">
        <v>520</v>
      </c>
      <c r="H24" s="27"/>
      <c r="I24" s="27"/>
      <c r="J24" s="11" t="s">
        <v>542</v>
      </c>
    </row>
    <row r="25" spans="1:10" x14ac:dyDescent="0.2">
      <c r="A25" s="49" t="s">
        <v>6</v>
      </c>
      <c r="B25" s="49" t="s">
        <v>2</v>
      </c>
      <c r="C25" s="2">
        <v>5.6708737572686062E-3</v>
      </c>
      <c r="D25" s="2">
        <v>6.6980642911040871E-3</v>
      </c>
      <c r="E25" s="2">
        <v>8.9760506676875001E-3</v>
      </c>
      <c r="G25" s="27" t="s">
        <v>562</v>
      </c>
      <c r="H25" s="27"/>
      <c r="I25" s="27"/>
      <c r="J25" s="11" t="s">
        <v>542</v>
      </c>
    </row>
    <row r="26" spans="1:10" x14ac:dyDescent="0.2">
      <c r="A26" s="49" t="s">
        <v>209</v>
      </c>
      <c r="B26" s="49" t="s">
        <v>2</v>
      </c>
      <c r="C26" s="2">
        <v>5.2006854687768186E-4</v>
      </c>
      <c r="D26" s="2">
        <v>8.4280099680402523E-3</v>
      </c>
      <c r="E26" s="2" t="s">
        <v>573</v>
      </c>
      <c r="G26" s="27" t="s">
        <v>562</v>
      </c>
      <c r="H26" s="27"/>
      <c r="I26" s="27"/>
      <c r="J26" s="11" t="s">
        <v>542</v>
      </c>
    </row>
    <row r="27" spans="1:10" x14ac:dyDescent="0.2">
      <c r="A27" s="49" t="s">
        <v>210</v>
      </c>
      <c r="B27" s="49" t="s">
        <v>2</v>
      </c>
      <c r="C27" s="2">
        <v>9.4766726477492194E-2</v>
      </c>
      <c r="D27" s="2">
        <v>8.3375042459670798E-2</v>
      </c>
      <c r="E27" s="2">
        <v>8.904137560123461E-2</v>
      </c>
      <c r="G27" s="27" t="s">
        <v>520</v>
      </c>
      <c r="H27" s="27"/>
      <c r="I27" s="27"/>
      <c r="J27" s="11" t="s">
        <v>542</v>
      </c>
    </row>
    <row r="28" spans="1:10" x14ac:dyDescent="0.2">
      <c r="A28" s="49" t="s">
        <v>7</v>
      </c>
      <c r="B28" s="49" t="s">
        <v>2</v>
      </c>
      <c r="C28" s="2">
        <v>3.1037300127237551E-2</v>
      </c>
      <c r="D28" s="2">
        <v>2.804149192354085E-2</v>
      </c>
      <c r="E28" s="2">
        <v>2.7163403319727455E-2</v>
      </c>
      <c r="G28" s="27" t="s">
        <v>561</v>
      </c>
      <c r="H28" s="27"/>
      <c r="I28" s="27"/>
      <c r="J28" s="11" t="s">
        <v>541</v>
      </c>
    </row>
    <row r="29" spans="1:10" x14ac:dyDescent="0.2">
      <c r="A29" s="49" t="s">
        <v>8</v>
      </c>
      <c r="B29" s="49" t="s">
        <v>2</v>
      </c>
      <c r="C29" s="2">
        <v>0.20475189124607318</v>
      </c>
      <c r="D29" s="2">
        <v>0.19626029460945713</v>
      </c>
      <c r="E29" s="2">
        <v>0.18258945244346339</v>
      </c>
      <c r="G29" s="27" t="s">
        <v>561</v>
      </c>
      <c r="H29" s="27"/>
      <c r="I29" s="27"/>
      <c r="J29" s="11" t="s">
        <v>541</v>
      </c>
    </row>
    <row r="30" spans="1:10" x14ac:dyDescent="0.2">
      <c r="A30" s="49" t="s">
        <v>211</v>
      </c>
      <c r="B30" s="49" t="s">
        <v>2</v>
      </c>
      <c r="C30" s="2">
        <v>0.14633650830891257</v>
      </c>
      <c r="D30" s="2">
        <v>0.15136424164692344</v>
      </c>
      <c r="E30" s="2">
        <v>0.16488032846009776</v>
      </c>
      <c r="G30" s="27" t="s">
        <v>561</v>
      </c>
      <c r="H30" s="27"/>
      <c r="I30" s="27"/>
      <c r="J30" s="11" t="s">
        <v>541</v>
      </c>
    </row>
    <row r="31" spans="1:10" x14ac:dyDescent="0.2">
      <c r="A31" s="49" t="s">
        <v>9</v>
      </c>
      <c r="B31" s="49" t="s">
        <v>2</v>
      </c>
      <c r="C31" s="2">
        <v>7.8623310159233017E-2</v>
      </c>
      <c r="D31" s="2">
        <v>6.5088201100829607E-2</v>
      </c>
      <c r="E31" s="2">
        <v>6.3149800024576416E-2</v>
      </c>
      <c r="G31" s="27" t="s">
        <v>561</v>
      </c>
      <c r="H31" s="27"/>
      <c r="I31" s="27"/>
      <c r="J31" s="11" t="s">
        <v>541</v>
      </c>
    </row>
    <row r="32" spans="1:10" x14ac:dyDescent="0.2">
      <c r="A32" s="49" t="s">
        <v>212</v>
      </c>
      <c r="B32" s="49" t="s">
        <v>2</v>
      </c>
      <c r="C32" s="2">
        <v>0.12944759634177491</v>
      </c>
      <c r="D32" s="2">
        <v>0.1364617765077771</v>
      </c>
      <c r="E32" s="2">
        <v>0.14417615101966411</v>
      </c>
      <c r="G32" s="27" t="s">
        <v>520</v>
      </c>
      <c r="H32" s="27"/>
      <c r="I32" s="27"/>
      <c r="J32" s="11" t="s">
        <v>542</v>
      </c>
    </row>
    <row r="33" spans="1:10" x14ac:dyDescent="0.2">
      <c r="A33" s="49" t="s">
        <v>213</v>
      </c>
      <c r="B33" s="49" t="s">
        <v>213</v>
      </c>
      <c r="C33" s="2">
        <v>1.3997149855717785E-3</v>
      </c>
      <c r="D33" s="2" t="s">
        <v>573</v>
      </c>
      <c r="E33" s="2" t="s">
        <v>573</v>
      </c>
      <c r="G33" s="27" t="s">
        <v>563</v>
      </c>
      <c r="H33" s="27"/>
      <c r="I33" s="27"/>
      <c r="J33" s="11" t="s">
        <v>543</v>
      </c>
    </row>
    <row r="34" spans="1:10" x14ac:dyDescent="0.2">
      <c r="A34" s="49" t="s">
        <v>214</v>
      </c>
      <c r="B34" s="49" t="s">
        <v>213</v>
      </c>
      <c r="C34" s="2">
        <v>7.6812142425602734E-2</v>
      </c>
      <c r="D34" s="2">
        <v>6.2241453785064196E-2</v>
      </c>
      <c r="E34" s="2">
        <v>8.5455856452068588E-2</v>
      </c>
      <c r="G34" s="27" t="s">
        <v>520</v>
      </c>
      <c r="H34" s="27"/>
      <c r="I34" s="27"/>
      <c r="J34" s="11" t="s">
        <v>542</v>
      </c>
    </row>
    <row r="35" spans="1:10" x14ac:dyDescent="0.2">
      <c r="A35" s="49" t="s">
        <v>215</v>
      </c>
      <c r="B35" s="49" t="s">
        <v>213</v>
      </c>
      <c r="C35" s="2">
        <v>5.6768394430662665E-2</v>
      </c>
      <c r="D35" s="2">
        <v>5.5583927907875648E-2</v>
      </c>
      <c r="E35" s="2">
        <v>5.8008742040479601E-2</v>
      </c>
      <c r="G35" s="27" t="s">
        <v>520</v>
      </c>
      <c r="H35" s="27"/>
      <c r="I35" s="27"/>
      <c r="J35" s="11" t="s">
        <v>542</v>
      </c>
    </row>
    <row r="36" spans="1:10" x14ac:dyDescent="0.2">
      <c r="A36" s="49" t="s">
        <v>216</v>
      </c>
      <c r="B36" s="49" t="s">
        <v>213</v>
      </c>
      <c r="C36" s="2">
        <v>8.0143307335546338E-2</v>
      </c>
      <c r="D36" s="2">
        <v>0.11688520633899123</v>
      </c>
      <c r="E36" s="2">
        <v>0.12410920861213424</v>
      </c>
      <c r="G36" s="27" t="s">
        <v>520</v>
      </c>
      <c r="H36" s="27"/>
      <c r="I36" s="27"/>
      <c r="J36" s="11" t="s">
        <v>542</v>
      </c>
    </row>
    <row r="37" spans="1:10" x14ac:dyDescent="0.2">
      <c r="A37" s="49" t="s">
        <v>217</v>
      </c>
      <c r="B37" s="49" t="s">
        <v>213</v>
      </c>
      <c r="C37" s="2">
        <v>4.5440861402903605E-2</v>
      </c>
      <c r="D37" s="2">
        <v>6.9840651947634322E-2</v>
      </c>
      <c r="E37" s="2">
        <v>8.1954269985754641E-2</v>
      </c>
      <c r="G37" s="27" t="s">
        <v>563</v>
      </c>
      <c r="H37" s="27"/>
      <c r="I37" s="27"/>
      <c r="J37" s="11" t="s">
        <v>543</v>
      </c>
    </row>
    <row r="38" spans="1:10" x14ac:dyDescent="0.2">
      <c r="A38" s="49" t="s">
        <v>218</v>
      </c>
      <c r="B38" s="49" t="s">
        <v>10</v>
      </c>
      <c r="C38" s="2">
        <v>9.8367803746756521E-2</v>
      </c>
      <c r="D38" s="2">
        <v>9.6820766173190548E-2</v>
      </c>
      <c r="E38" s="2">
        <v>0.104617896559212</v>
      </c>
      <c r="G38" s="27" t="s">
        <v>520</v>
      </c>
      <c r="H38" s="27"/>
      <c r="I38" s="27"/>
      <c r="J38" s="11" t="s">
        <v>542</v>
      </c>
    </row>
    <row r="39" spans="1:10" x14ac:dyDescent="0.2">
      <c r="A39" s="49" t="s">
        <v>11</v>
      </c>
      <c r="B39" s="49" t="s">
        <v>10</v>
      </c>
      <c r="C39" s="2">
        <v>4.0432212566760155E-2</v>
      </c>
      <c r="D39" s="2">
        <v>5.3670221698057942E-2</v>
      </c>
      <c r="E39" s="2">
        <v>5.555634084201462E-2</v>
      </c>
      <c r="G39" s="27" t="s">
        <v>520</v>
      </c>
      <c r="H39" s="27"/>
      <c r="I39" s="27"/>
      <c r="J39" s="11" t="s">
        <v>542</v>
      </c>
    </row>
    <row r="40" spans="1:10" x14ac:dyDescent="0.2">
      <c r="A40" s="49" t="s">
        <v>219</v>
      </c>
      <c r="B40" s="49" t="s">
        <v>10</v>
      </c>
      <c r="C40" s="2">
        <v>4.6343205503003283E-2</v>
      </c>
      <c r="D40" s="2">
        <v>5.3333852925662187E-2</v>
      </c>
      <c r="E40" s="2">
        <v>4.3957293162502319E-2</v>
      </c>
      <c r="G40" s="27" t="s">
        <v>520</v>
      </c>
      <c r="H40" s="27"/>
      <c r="I40" s="27"/>
      <c r="J40" s="11" t="s">
        <v>542</v>
      </c>
    </row>
    <row r="41" spans="1:10" x14ac:dyDescent="0.2">
      <c r="A41" s="49" t="s">
        <v>12</v>
      </c>
      <c r="B41" s="49" t="s">
        <v>10</v>
      </c>
      <c r="C41" s="2">
        <v>1.55534875811365E-2</v>
      </c>
      <c r="D41" s="2">
        <v>2.1554417521810303E-2</v>
      </c>
      <c r="E41" s="2">
        <v>3.2781777929562821E-2</v>
      </c>
      <c r="G41" s="27" t="s">
        <v>520</v>
      </c>
      <c r="H41" s="27"/>
      <c r="I41" s="27"/>
      <c r="J41" s="11" t="s">
        <v>542</v>
      </c>
    </row>
    <row r="42" spans="1:10" x14ac:dyDescent="0.2">
      <c r="A42" s="49" t="s">
        <v>220</v>
      </c>
      <c r="B42" s="49" t="s">
        <v>10</v>
      </c>
      <c r="C42" s="2" t="s">
        <v>573</v>
      </c>
      <c r="D42" s="2" t="s">
        <v>573</v>
      </c>
      <c r="E42" s="2" t="s">
        <v>573</v>
      </c>
      <c r="G42" s="27" t="s">
        <v>564</v>
      </c>
      <c r="H42" s="27"/>
      <c r="I42" s="27"/>
      <c r="J42" s="11" t="s">
        <v>546</v>
      </c>
    </row>
    <row r="43" spans="1:10" x14ac:dyDescent="0.2">
      <c r="A43" s="49" t="s">
        <v>578</v>
      </c>
      <c r="B43" s="49" t="s">
        <v>221</v>
      </c>
      <c r="C43" s="2">
        <v>1.1758575820459244E-2</v>
      </c>
      <c r="D43" s="2">
        <v>1.6202819955831321E-2</v>
      </c>
      <c r="E43" s="2">
        <v>1.3557024189783485E-2</v>
      </c>
      <c r="G43" s="27" t="s">
        <v>520</v>
      </c>
      <c r="H43" s="27"/>
      <c r="I43" s="27"/>
      <c r="J43" s="11" t="s">
        <v>542</v>
      </c>
    </row>
    <row r="44" spans="1:10" x14ac:dyDescent="0.2">
      <c r="A44" s="49" t="s">
        <v>222</v>
      </c>
      <c r="B44" s="49" t="s">
        <v>222</v>
      </c>
      <c r="C44" s="2">
        <v>7.2490639202308582E-2</v>
      </c>
      <c r="D44" s="2">
        <v>6.4368641975880936E-2</v>
      </c>
      <c r="E44" s="2">
        <v>6.5546911690631288E-2</v>
      </c>
      <c r="G44" s="27" t="s">
        <v>520</v>
      </c>
      <c r="H44" s="27"/>
      <c r="I44" s="27"/>
      <c r="J44" s="11" t="s">
        <v>542</v>
      </c>
    </row>
    <row r="45" spans="1:10" x14ac:dyDescent="0.2">
      <c r="A45" s="49" t="s">
        <v>223</v>
      </c>
      <c r="B45" s="49" t="s">
        <v>222</v>
      </c>
      <c r="C45" s="2">
        <v>5.9450952276681242E-2</v>
      </c>
      <c r="D45" s="2">
        <v>5.9512585400604806E-2</v>
      </c>
      <c r="E45" s="2">
        <v>5.4674490875007191E-2</v>
      </c>
      <c r="G45" s="27" t="s">
        <v>563</v>
      </c>
      <c r="H45" s="27"/>
      <c r="I45" s="27"/>
      <c r="J45" s="11" t="s">
        <v>543</v>
      </c>
    </row>
    <row r="46" spans="1:10" x14ac:dyDescent="0.2">
      <c r="A46" s="49" t="s">
        <v>224</v>
      </c>
      <c r="B46" s="49" t="s">
        <v>13</v>
      </c>
      <c r="C46" s="2">
        <v>5.5822916702110904E-2</v>
      </c>
      <c r="D46" s="2">
        <v>5.2158973928464532E-2</v>
      </c>
      <c r="E46" s="2">
        <v>8.0313192125759089E-2</v>
      </c>
      <c r="G46" s="27" t="s">
        <v>563</v>
      </c>
      <c r="H46" s="27"/>
      <c r="I46" s="27"/>
      <c r="J46" s="11" t="s">
        <v>543</v>
      </c>
    </row>
    <row r="47" spans="1:10" x14ac:dyDescent="0.2">
      <c r="A47" s="49" t="s">
        <v>225</v>
      </c>
      <c r="B47" s="49" t="s">
        <v>13</v>
      </c>
      <c r="C47" s="2">
        <v>0.17454487308295263</v>
      </c>
      <c r="D47" s="2">
        <v>0.17488052790765996</v>
      </c>
      <c r="E47" s="2">
        <v>0.15265632001355461</v>
      </c>
      <c r="G47" s="27" t="s">
        <v>563</v>
      </c>
      <c r="H47" s="27"/>
      <c r="I47" s="27"/>
      <c r="J47" s="11" t="s">
        <v>543</v>
      </c>
    </row>
    <row r="48" spans="1:10" x14ac:dyDescent="0.2">
      <c r="A48" s="49" t="s">
        <v>226</v>
      </c>
      <c r="B48" s="49" t="s">
        <v>13</v>
      </c>
      <c r="C48" s="2">
        <v>5.8970041144559567E-2</v>
      </c>
      <c r="D48" s="2">
        <v>5.3075905728667903E-2</v>
      </c>
      <c r="E48" s="2">
        <v>5.7800565958780761E-2</v>
      </c>
      <c r="G48" s="27" t="s">
        <v>565</v>
      </c>
      <c r="H48" s="27"/>
      <c r="I48" s="27"/>
      <c r="J48" s="11" t="s">
        <v>544</v>
      </c>
    </row>
    <row r="49" spans="1:10" x14ac:dyDescent="0.2">
      <c r="A49" s="49" t="s">
        <v>227</v>
      </c>
      <c r="B49" s="49" t="s">
        <v>13</v>
      </c>
      <c r="C49" s="2">
        <v>7.4146730653376014E-2</v>
      </c>
      <c r="D49" s="2">
        <v>7.9024700092477237E-2</v>
      </c>
      <c r="E49" s="2">
        <v>5.0954342797395337E-2</v>
      </c>
      <c r="G49" s="27" t="s">
        <v>563</v>
      </c>
      <c r="H49" s="27"/>
      <c r="I49" s="27"/>
      <c r="J49" s="11" t="s">
        <v>543</v>
      </c>
    </row>
    <row r="50" spans="1:10" x14ac:dyDescent="0.2">
      <c r="A50" s="49" t="s">
        <v>228</v>
      </c>
      <c r="B50" s="49" t="s">
        <v>13</v>
      </c>
      <c r="C50" s="2">
        <v>0.13147650735301328</v>
      </c>
      <c r="D50" s="2">
        <v>0.1283856957179299</v>
      </c>
      <c r="E50" s="2">
        <v>0.10462117068094764</v>
      </c>
      <c r="G50" s="27" t="s">
        <v>563</v>
      </c>
      <c r="H50" s="27"/>
      <c r="I50" s="27"/>
      <c r="J50" s="11" t="s">
        <v>543</v>
      </c>
    </row>
    <row r="51" spans="1:10" x14ac:dyDescent="0.2">
      <c r="A51" s="49" t="s">
        <v>14</v>
      </c>
      <c r="B51" s="49" t="s">
        <v>13</v>
      </c>
      <c r="C51" s="2">
        <v>0.13481604261477978</v>
      </c>
      <c r="D51" s="2">
        <v>0.13796309556365458</v>
      </c>
      <c r="E51" s="2">
        <v>0.13971936963284062</v>
      </c>
      <c r="G51" s="27" t="s">
        <v>520</v>
      </c>
      <c r="H51" s="27"/>
      <c r="I51" s="27"/>
      <c r="J51" s="11" t="s">
        <v>542</v>
      </c>
    </row>
    <row r="52" spans="1:10" x14ac:dyDescent="0.2">
      <c r="A52" s="49" t="s">
        <v>15</v>
      </c>
      <c r="B52" s="49" t="s">
        <v>13</v>
      </c>
      <c r="C52" s="2">
        <v>0.12410521467433765</v>
      </c>
      <c r="D52" s="2">
        <v>0.12615859013857544</v>
      </c>
      <c r="E52" s="2">
        <v>0.11552556774923041</v>
      </c>
      <c r="G52" s="27" t="s">
        <v>563</v>
      </c>
      <c r="H52" s="27"/>
      <c r="I52" s="27"/>
      <c r="J52" s="11" t="s">
        <v>543</v>
      </c>
    </row>
    <row r="53" spans="1:10" x14ac:dyDescent="0.2">
      <c r="A53" s="49" t="s">
        <v>229</v>
      </c>
      <c r="B53" s="49" t="s">
        <v>13</v>
      </c>
      <c r="C53" s="2">
        <v>3.1427200994752415E-2</v>
      </c>
      <c r="D53" s="2">
        <v>3.1091413660480325E-2</v>
      </c>
      <c r="E53" s="2">
        <v>3.8778780402481575E-2</v>
      </c>
      <c r="G53" s="27" t="s">
        <v>563</v>
      </c>
      <c r="H53" s="27"/>
      <c r="I53" s="27"/>
      <c r="J53" s="11" t="s">
        <v>543</v>
      </c>
    </row>
    <row r="54" spans="1:10" x14ac:dyDescent="0.2">
      <c r="A54" s="49" t="s">
        <v>230</v>
      </c>
      <c r="B54" s="49" t="s">
        <v>13</v>
      </c>
      <c r="C54" s="2">
        <v>0.13163492146986858</v>
      </c>
      <c r="D54" s="2">
        <v>0.13376607803094759</v>
      </c>
      <c r="E54" s="2">
        <v>0.1401955005623666</v>
      </c>
      <c r="G54" s="27" t="s">
        <v>563</v>
      </c>
      <c r="H54" s="27"/>
      <c r="I54" s="27"/>
      <c r="J54" s="11" t="s">
        <v>543</v>
      </c>
    </row>
    <row r="55" spans="1:10" x14ac:dyDescent="0.2">
      <c r="A55" s="49" t="s">
        <v>231</v>
      </c>
      <c r="B55" s="49" t="s">
        <v>13</v>
      </c>
      <c r="C55" s="2">
        <v>7.6571662181037711E-2</v>
      </c>
      <c r="D55" s="2">
        <v>6.6774472178450853E-2</v>
      </c>
      <c r="E55" s="2">
        <v>6.5636549366179339E-2</v>
      </c>
      <c r="G55" s="27" t="s">
        <v>563</v>
      </c>
      <c r="H55" s="27"/>
      <c r="I55" s="27"/>
      <c r="J55" s="11" t="s">
        <v>543</v>
      </c>
    </row>
    <row r="56" spans="1:10" x14ac:dyDescent="0.2">
      <c r="A56" s="49" t="s">
        <v>526</v>
      </c>
      <c r="B56" s="49" t="s">
        <v>13</v>
      </c>
      <c r="C56" s="2">
        <v>3.9285585273025191E-2</v>
      </c>
      <c r="D56" s="2">
        <v>4.0853591349900492E-2</v>
      </c>
      <c r="E56" s="2">
        <v>3.8301114753125198E-2</v>
      </c>
      <c r="G56" s="27" t="s">
        <v>563</v>
      </c>
      <c r="H56" s="27"/>
      <c r="I56" s="27"/>
      <c r="J56" s="11" t="s">
        <v>543</v>
      </c>
    </row>
    <row r="57" spans="1:10" x14ac:dyDescent="0.2">
      <c r="A57" s="49" t="s">
        <v>232</v>
      </c>
      <c r="B57" s="49" t="s">
        <v>13</v>
      </c>
      <c r="C57" s="2">
        <v>0.21654008906093927</v>
      </c>
      <c r="D57" s="2">
        <v>0.24374009863063711</v>
      </c>
      <c r="E57" s="2">
        <v>0.22146634658532197</v>
      </c>
      <c r="G57" s="27" t="s">
        <v>565</v>
      </c>
      <c r="H57" s="27"/>
      <c r="I57" s="27"/>
      <c r="J57" s="11" t="s">
        <v>544</v>
      </c>
    </row>
    <row r="58" spans="1:10" x14ac:dyDescent="0.2">
      <c r="A58" s="49" t="s">
        <v>16</v>
      </c>
      <c r="B58" s="49" t="s">
        <v>13</v>
      </c>
      <c r="C58" s="2">
        <v>7.6177774156194214E-2</v>
      </c>
      <c r="D58" s="2">
        <v>2.496556897941769E-2</v>
      </c>
      <c r="E58" s="2">
        <v>2.6193270043458193E-2</v>
      </c>
      <c r="G58" s="27" t="s">
        <v>520</v>
      </c>
      <c r="H58" s="27"/>
      <c r="I58" s="27"/>
      <c r="J58" s="11" t="s">
        <v>542</v>
      </c>
    </row>
    <row r="59" spans="1:10" x14ac:dyDescent="0.2">
      <c r="A59" s="49" t="s">
        <v>233</v>
      </c>
      <c r="B59" s="49" t="s">
        <v>13</v>
      </c>
      <c r="C59" s="2">
        <v>3.4714412647111878E-2</v>
      </c>
      <c r="D59" s="2">
        <v>3.6479807669026157E-2</v>
      </c>
      <c r="E59" s="2">
        <v>3.8736709812379366E-2</v>
      </c>
      <c r="G59" s="27" t="s">
        <v>563</v>
      </c>
      <c r="H59" s="27"/>
      <c r="I59" s="27"/>
      <c r="J59" s="11" t="s">
        <v>543</v>
      </c>
    </row>
    <row r="60" spans="1:10" x14ac:dyDescent="0.2">
      <c r="A60" s="49" t="s">
        <v>17</v>
      </c>
      <c r="B60" s="49" t="s">
        <v>13</v>
      </c>
      <c r="C60" s="2">
        <v>1.3902428912183435E-4</v>
      </c>
      <c r="D60" s="2">
        <v>1.8090242509974814E-4</v>
      </c>
      <c r="E60" s="2">
        <v>2.9987989921654207E-4</v>
      </c>
      <c r="G60" s="27" t="s">
        <v>566</v>
      </c>
      <c r="H60" s="27"/>
      <c r="I60" s="27"/>
      <c r="J60" s="11" t="s">
        <v>545</v>
      </c>
    </row>
    <row r="61" spans="1:10" x14ac:dyDescent="0.2">
      <c r="A61" s="49" t="s">
        <v>18</v>
      </c>
      <c r="B61" s="49" t="s">
        <v>13</v>
      </c>
      <c r="C61" s="2">
        <v>2.649449951646516E-2</v>
      </c>
      <c r="D61" s="2">
        <v>2.8082453097008929E-2</v>
      </c>
      <c r="E61" s="2">
        <v>3.0825986689608727E-2</v>
      </c>
      <c r="G61" s="27" t="s">
        <v>561</v>
      </c>
      <c r="H61" s="27"/>
      <c r="I61" s="27"/>
      <c r="J61" s="11" t="s">
        <v>541</v>
      </c>
    </row>
    <row r="62" spans="1:10" x14ac:dyDescent="0.2">
      <c r="A62" s="49" t="s">
        <v>19</v>
      </c>
      <c r="B62" s="49" t="s">
        <v>13</v>
      </c>
      <c r="C62" s="2">
        <v>7.3459198362688466E-2</v>
      </c>
      <c r="D62" s="2">
        <v>8.3585022713804677E-2</v>
      </c>
      <c r="E62" s="2">
        <v>0.10069692558119739</v>
      </c>
      <c r="G62" s="27" t="s">
        <v>563</v>
      </c>
      <c r="H62" s="27"/>
      <c r="I62" s="27"/>
      <c r="J62" s="11" t="s">
        <v>543</v>
      </c>
    </row>
    <row r="63" spans="1:10" x14ac:dyDescent="0.2">
      <c r="A63" s="49" t="s">
        <v>234</v>
      </c>
      <c r="B63" s="49" t="s">
        <v>13</v>
      </c>
      <c r="C63" s="2">
        <v>0.23709379027645444</v>
      </c>
      <c r="D63" s="2">
        <v>0.23379731782012964</v>
      </c>
      <c r="E63" s="2">
        <v>0.12192128786942479</v>
      </c>
      <c r="G63" s="27" t="s">
        <v>565</v>
      </c>
      <c r="H63" s="27"/>
      <c r="I63" s="27"/>
      <c r="J63" s="11" t="s">
        <v>544</v>
      </c>
    </row>
    <row r="64" spans="1:10" x14ac:dyDescent="0.2">
      <c r="A64" s="49" t="s">
        <v>235</v>
      </c>
      <c r="B64" s="49" t="s">
        <v>13</v>
      </c>
      <c r="C64" s="2">
        <v>0.11384973805851703</v>
      </c>
      <c r="D64" s="2">
        <v>0.11444961912894722</v>
      </c>
      <c r="E64" s="2">
        <v>0.11587250482641939</v>
      </c>
      <c r="G64" s="27" t="s">
        <v>563</v>
      </c>
      <c r="H64" s="27"/>
      <c r="I64" s="27"/>
      <c r="J64" s="11" t="s">
        <v>543</v>
      </c>
    </row>
    <row r="65" spans="1:10" x14ac:dyDescent="0.2">
      <c r="A65" s="49" t="s">
        <v>236</v>
      </c>
      <c r="B65" s="49" t="s">
        <v>237</v>
      </c>
      <c r="C65" s="2">
        <v>3.3051040296855121E-2</v>
      </c>
      <c r="D65" s="2">
        <v>3.3719820436306495E-2</v>
      </c>
      <c r="E65" s="2">
        <v>3.3459649895244609E-2</v>
      </c>
      <c r="G65" s="27" t="s">
        <v>520</v>
      </c>
      <c r="H65" s="27"/>
      <c r="I65" s="27"/>
      <c r="J65" s="11" t="s">
        <v>542</v>
      </c>
    </row>
    <row r="66" spans="1:10" x14ac:dyDescent="0.2">
      <c r="A66" s="49" t="s">
        <v>238</v>
      </c>
      <c r="B66" s="49" t="s">
        <v>239</v>
      </c>
      <c r="C66" s="2">
        <v>0.12436013093683544</v>
      </c>
      <c r="D66" s="2">
        <v>0.17292226624438897</v>
      </c>
      <c r="E66" s="2">
        <v>0.11580619970264035</v>
      </c>
      <c r="G66" s="27" t="s">
        <v>563</v>
      </c>
      <c r="H66" s="27"/>
      <c r="I66" s="27"/>
      <c r="J66" s="11" t="s">
        <v>543</v>
      </c>
    </row>
    <row r="67" spans="1:10" x14ac:dyDescent="0.2">
      <c r="A67" s="49" t="s">
        <v>240</v>
      </c>
      <c r="B67" s="49" t="s">
        <v>239</v>
      </c>
      <c r="C67" s="2">
        <v>4.6033693275972155E-2</v>
      </c>
      <c r="D67" s="2">
        <v>3.9097642898362012E-2</v>
      </c>
      <c r="E67" s="2">
        <v>3.7717242968638473E-2</v>
      </c>
      <c r="G67" s="27" t="s">
        <v>520</v>
      </c>
      <c r="H67" s="27"/>
      <c r="I67" s="27"/>
      <c r="J67" s="11" t="s">
        <v>542</v>
      </c>
    </row>
    <row r="68" spans="1:10" x14ac:dyDescent="0.2">
      <c r="A68" s="49" t="s">
        <v>241</v>
      </c>
      <c r="B68" s="49" t="s">
        <v>20</v>
      </c>
      <c r="C68" s="2">
        <v>8.3159414696308206E-2</v>
      </c>
      <c r="D68" s="2">
        <v>8.0750371231134793E-2</v>
      </c>
      <c r="E68" s="2">
        <v>8.8825488843988373E-2</v>
      </c>
      <c r="G68" s="27" t="s">
        <v>520</v>
      </c>
      <c r="H68" s="27"/>
      <c r="I68" s="27"/>
      <c r="J68" s="11" t="s">
        <v>542</v>
      </c>
    </row>
    <row r="69" spans="1:10" x14ac:dyDescent="0.2">
      <c r="A69" s="49" t="s">
        <v>242</v>
      </c>
      <c r="B69" s="49" t="s">
        <v>20</v>
      </c>
      <c r="C69" s="2">
        <v>3.966381460953048E-2</v>
      </c>
      <c r="D69" s="2">
        <v>3.5514288553938803E-2</v>
      </c>
      <c r="E69" s="2">
        <v>4.4605255393091181E-2</v>
      </c>
      <c r="G69" s="27" t="s">
        <v>564</v>
      </c>
      <c r="H69" s="27"/>
      <c r="I69" s="27"/>
      <c r="J69" s="11" t="s">
        <v>546</v>
      </c>
    </row>
    <row r="70" spans="1:10" x14ac:dyDescent="0.2">
      <c r="A70" s="49" t="s">
        <v>21</v>
      </c>
      <c r="B70" s="49" t="s">
        <v>20</v>
      </c>
      <c r="C70" s="2">
        <v>2.4451721803226634E-2</v>
      </c>
      <c r="D70" s="2">
        <v>2.6432801056609643E-2</v>
      </c>
      <c r="E70" s="2">
        <v>3.7389374251378032E-2</v>
      </c>
      <c r="G70" s="27" t="s">
        <v>520</v>
      </c>
      <c r="H70" s="27"/>
      <c r="I70" s="27"/>
      <c r="J70" s="11" t="s">
        <v>542</v>
      </c>
    </row>
    <row r="71" spans="1:10" x14ac:dyDescent="0.2">
      <c r="A71" s="49" t="s">
        <v>243</v>
      </c>
      <c r="B71" s="49" t="s">
        <v>20</v>
      </c>
      <c r="C71" s="2">
        <v>4.4507678184017185E-2</v>
      </c>
      <c r="D71" s="2">
        <v>7.0401425128891901E-2</v>
      </c>
      <c r="E71" s="2">
        <v>7.0834378201608456E-2</v>
      </c>
      <c r="G71" s="27" t="s">
        <v>520</v>
      </c>
      <c r="H71" s="27"/>
      <c r="I71" s="27"/>
      <c r="J71" s="11" t="s">
        <v>542</v>
      </c>
    </row>
    <row r="72" spans="1:10" x14ac:dyDescent="0.2">
      <c r="A72" s="49" t="s">
        <v>20</v>
      </c>
      <c r="B72" s="49" t="s">
        <v>20</v>
      </c>
      <c r="C72" s="2">
        <v>5.8201184033307207E-2</v>
      </c>
      <c r="D72" s="2">
        <v>5.7977367427192436E-2</v>
      </c>
      <c r="E72" s="2">
        <v>5.6576124927133563E-2</v>
      </c>
      <c r="G72" s="27" t="s">
        <v>520</v>
      </c>
      <c r="H72" s="27"/>
      <c r="I72" s="27"/>
      <c r="J72" s="11" t="s">
        <v>542</v>
      </c>
    </row>
    <row r="73" spans="1:10" x14ac:dyDescent="0.2">
      <c r="A73" s="49" t="s">
        <v>22</v>
      </c>
      <c r="B73" s="49" t="s">
        <v>20</v>
      </c>
      <c r="C73" s="2" t="s">
        <v>573</v>
      </c>
      <c r="D73" s="2" t="s">
        <v>573</v>
      </c>
      <c r="E73" s="2">
        <v>6.1435864023023971E-2</v>
      </c>
      <c r="G73" s="27" t="s">
        <v>566</v>
      </c>
      <c r="H73" s="27"/>
      <c r="I73" s="27"/>
      <c r="J73" s="11" t="s">
        <v>545</v>
      </c>
    </row>
    <row r="74" spans="1:10" x14ac:dyDescent="0.2">
      <c r="A74" s="49" t="s">
        <v>244</v>
      </c>
      <c r="B74" s="49" t="s">
        <v>20</v>
      </c>
      <c r="C74" s="2">
        <v>0.13973459543096386</v>
      </c>
      <c r="D74" s="2">
        <v>0.14047167773501024</v>
      </c>
      <c r="E74" s="2">
        <v>0.12091732854275432</v>
      </c>
      <c r="G74" s="27" t="s">
        <v>563</v>
      </c>
      <c r="H74" s="27"/>
      <c r="I74" s="27"/>
      <c r="J74" s="11" t="s">
        <v>543</v>
      </c>
    </row>
    <row r="75" spans="1:10" x14ac:dyDescent="0.2">
      <c r="A75" s="49" t="s">
        <v>23</v>
      </c>
      <c r="B75" s="49" t="s">
        <v>20</v>
      </c>
      <c r="C75" s="2">
        <v>8.0494248613868488E-2</v>
      </c>
      <c r="D75" s="2">
        <v>9.1052130665932179E-2</v>
      </c>
      <c r="E75" s="2">
        <v>8.4654383753455506E-2</v>
      </c>
      <c r="G75" s="27" t="s">
        <v>520</v>
      </c>
      <c r="H75" s="27"/>
      <c r="I75" s="27"/>
      <c r="J75" s="11" t="s">
        <v>542</v>
      </c>
    </row>
    <row r="76" spans="1:10" x14ac:dyDescent="0.2">
      <c r="A76" s="49" t="s">
        <v>245</v>
      </c>
      <c r="B76" s="49" t="s">
        <v>20</v>
      </c>
      <c r="C76" s="2">
        <v>5.4707995300371598E-2</v>
      </c>
      <c r="D76" s="2">
        <v>6.6707995719167232E-2</v>
      </c>
      <c r="E76" s="2">
        <v>8.3672228420248254E-2</v>
      </c>
      <c r="G76" s="27" t="s">
        <v>563</v>
      </c>
      <c r="H76" s="27"/>
      <c r="I76" s="27"/>
      <c r="J76" s="11" t="s">
        <v>543</v>
      </c>
    </row>
    <row r="77" spans="1:10" x14ac:dyDescent="0.2">
      <c r="A77" s="49" t="s">
        <v>24</v>
      </c>
      <c r="B77" s="49" t="s">
        <v>20</v>
      </c>
      <c r="C77" s="2">
        <v>7.9254320940212231E-2</v>
      </c>
      <c r="D77" s="2">
        <v>1.6731823212070208E-2</v>
      </c>
      <c r="E77" s="2">
        <v>3.6275751487064627E-2</v>
      </c>
      <c r="G77" s="27" t="s">
        <v>563</v>
      </c>
      <c r="H77" s="27"/>
      <c r="I77" s="27"/>
      <c r="J77" s="11" t="s">
        <v>543</v>
      </c>
    </row>
    <row r="78" spans="1:10" x14ac:dyDescent="0.2">
      <c r="A78" s="49" t="s">
        <v>246</v>
      </c>
      <c r="B78" s="49" t="s">
        <v>20</v>
      </c>
      <c r="C78" s="2">
        <v>3.4798705631650322E-2</v>
      </c>
      <c r="D78" s="2">
        <v>2.7980357735322897E-2</v>
      </c>
      <c r="E78" s="2">
        <v>2.7429502204310736E-2</v>
      </c>
      <c r="G78" s="27" t="s">
        <v>563</v>
      </c>
      <c r="H78" s="27"/>
      <c r="I78" s="27"/>
      <c r="J78" s="11" t="s">
        <v>543</v>
      </c>
    </row>
    <row r="79" spans="1:10" x14ac:dyDescent="0.2">
      <c r="A79" s="49" t="s">
        <v>247</v>
      </c>
      <c r="B79" s="49" t="s">
        <v>20</v>
      </c>
      <c r="C79" s="2">
        <v>0.14248470176753658</v>
      </c>
      <c r="D79" s="2">
        <v>0.16139264123178138</v>
      </c>
      <c r="E79" s="2">
        <v>0.14177252494205472</v>
      </c>
      <c r="G79" s="27" t="s">
        <v>520</v>
      </c>
      <c r="H79" s="27"/>
      <c r="I79" s="27"/>
      <c r="J79" s="11" t="s">
        <v>542</v>
      </c>
    </row>
    <row r="80" spans="1:10" x14ac:dyDescent="0.2">
      <c r="A80" s="49" t="s">
        <v>26</v>
      </c>
      <c r="B80" s="49" t="s">
        <v>20</v>
      </c>
      <c r="C80" s="2">
        <v>0.15335326292565474</v>
      </c>
      <c r="D80" s="2">
        <v>0.17706025289689672</v>
      </c>
      <c r="E80" s="2">
        <v>0.11752882183649689</v>
      </c>
      <c r="G80" s="27" t="s">
        <v>563</v>
      </c>
      <c r="H80" s="27"/>
      <c r="I80" s="27"/>
      <c r="J80" s="11" t="s">
        <v>543</v>
      </c>
    </row>
    <row r="81" spans="1:10" x14ac:dyDescent="0.2">
      <c r="A81" s="49" t="s">
        <v>25</v>
      </c>
      <c r="B81" s="49" t="s">
        <v>20</v>
      </c>
      <c r="C81" s="2">
        <v>7.7025036246389941E-2</v>
      </c>
      <c r="D81" s="2">
        <v>6.3554634738371002E-2</v>
      </c>
      <c r="E81" s="2">
        <v>6.1669838789245986E-2</v>
      </c>
      <c r="G81" s="27" t="s">
        <v>520</v>
      </c>
      <c r="H81" s="27"/>
      <c r="I81" s="27"/>
      <c r="J81" s="11" t="s">
        <v>542</v>
      </c>
    </row>
    <row r="82" spans="1:10" x14ac:dyDescent="0.2">
      <c r="A82" s="49" t="s">
        <v>248</v>
      </c>
      <c r="B82" s="49" t="s">
        <v>20</v>
      </c>
      <c r="C82" s="2">
        <v>6.4886653660736551E-2</v>
      </c>
      <c r="D82" s="2">
        <v>7.649717737602188E-2</v>
      </c>
      <c r="E82" s="2">
        <v>9.4743420149612789E-2</v>
      </c>
      <c r="G82" s="27" t="s">
        <v>520</v>
      </c>
      <c r="H82" s="27"/>
      <c r="I82" s="27"/>
      <c r="J82" s="11" t="s">
        <v>542</v>
      </c>
    </row>
    <row r="83" spans="1:10" x14ac:dyDescent="0.2">
      <c r="A83" s="49" t="s">
        <v>249</v>
      </c>
      <c r="B83" s="49" t="s">
        <v>250</v>
      </c>
      <c r="C83" s="2">
        <v>0.13062617735484464</v>
      </c>
      <c r="D83" s="2">
        <v>0.14488379858476735</v>
      </c>
      <c r="E83" s="2">
        <v>0.1583299359096334</v>
      </c>
      <c r="G83" s="27" t="s">
        <v>561</v>
      </c>
      <c r="H83" s="27"/>
      <c r="I83" s="27"/>
      <c r="J83" s="11" t="s">
        <v>541</v>
      </c>
    </row>
    <row r="84" spans="1:10" x14ac:dyDescent="0.2">
      <c r="A84" s="49" t="s">
        <v>251</v>
      </c>
      <c r="B84" s="49" t="s">
        <v>250</v>
      </c>
      <c r="C84" s="2">
        <v>4.0063592855608191E-2</v>
      </c>
      <c r="D84" s="2">
        <v>4.6926232527981018E-2</v>
      </c>
      <c r="E84" s="2">
        <v>4.5420314379930354E-2</v>
      </c>
      <c r="G84" s="27" t="s">
        <v>561</v>
      </c>
      <c r="H84" s="27"/>
      <c r="I84" s="27"/>
      <c r="J84" s="11" t="s">
        <v>541</v>
      </c>
    </row>
    <row r="85" spans="1:10" x14ac:dyDescent="0.2">
      <c r="A85" s="49" t="s">
        <v>27</v>
      </c>
      <c r="B85" s="49" t="s">
        <v>28</v>
      </c>
      <c r="C85" s="2">
        <v>0.10967459275893847</v>
      </c>
      <c r="D85" s="2">
        <v>0.11035912987456717</v>
      </c>
      <c r="E85" s="2">
        <v>0.11676836305314055</v>
      </c>
      <c r="G85" s="27" t="s">
        <v>563</v>
      </c>
      <c r="H85" s="27"/>
      <c r="I85" s="27"/>
      <c r="J85" s="11" t="s">
        <v>543</v>
      </c>
    </row>
    <row r="86" spans="1:10" x14ac:dyDescent="0.2">
      <c r="A86" s="49" t="s">
        <v>252</v>
      </c>
      <c r="B86" s="49" t="s">
        <v>28</v>
      </c>
      <c r="C86" s="2">
        <v>0.22972091337441103</v>
      </c>
      <c r="D86" s="2">
        <v>0.21605629980031407</v>
      </c>
      <c r="E86" s="2">
        <v>0.18886338052676246</v>
      </c>
      <c r="G86" s="27" t="s">
        <v>563</v>
      </c>
      <c r="H86" s="27"/>
      <c r="I86" s="27"/>
      <c r="J86" s="11" t="s">
        <v>543</v>
      </c>
    </row>
    <row r="87" spans="1:10" x14ac:dyDescent="0.2">
      <c r="A87" s="49" t="s">
        <v>29</v>
      </c>
      <c r="B87" s="49" t="s">
        <v>28</v>
      </c>
      <c r="C87" s="2">
        <v>9.0261906019352356E-2</v>
      </c>
      <c r="D87" s="2">
        <v>0.10671433804187727</v>
      </c>
      <c r="E87" s="2">
        <v>0.11319064103687164</v>
      </c>
      <c r="G87" s="27" t="s">
        <v>520</v>
      </c>
      <c r="H87" s="27"/>
      <c r="I87" s="27"/>
      <c r="J87" s="11" t="s">
        <v>542</v>
      </c>
    </row>
    <row r="88" spans="1:10" x14ac:dyDescent="0.2">
      <c r="A88" s="49" t="s">
        <v>253</v>
      </c>
      <c r="B88" s="49" t="s">
        <v>28</v>
      </c>
      <c r="C88" s="2">
        <v>2.1030639305600406E-2</v>
      </c>
      <c r="D88" s="2">
        <v>1.9422483945007302E-2</v>
      </c>
      <c r="E88" s="2">
        <v>1.8327155065788168E-2</v>
      </c>
      <c r="G88" s="27" t="s">
        <v>565</v>
      </c>
      <c r="H88" s="27"/>
      <c r="I88" s="27"/>
      <c r="J88" s="11" t="s">
        <v>544</v>
      </c>
    </row>
    <row r="89" spans="1:10" x14ac:dyDescent="0.2">
      <c r="A89" s="49" t="s">
        <v>254</v>
      </c>
      <c r="B89" s="49" t="s">
        <v>28</v>
      </c>
      <c r="C89" s="2">
        <v>0.12297002340271694</v>
      </c>
      <c r="D89" s="2">
        <v>0.20945276583290817</v>
      </c>
      <c r="E89" s="2">
        <v>0.14138538768799483</v>
      </c>
      <c r="G89" s="27" t="s">
        <v>563</v>
      </c>
      <c r="H89" s="27"/>
      <c r="I89" s="27"/>
      <c r="J89" s="11" t="s">
        <v>543</v>
      </c>
    </row>
    <row r="90" spans="1:10" x14ac:dyDescent="0.2">
      <c r="A90" s="49" t="s">
        <v>30</v>
      </c>
      <c r="B90" s="49" t="s">
        <v>28</v>
      </c>
      <c r="C90" s="2" t="s">
        <v>573</v>
      </c>
      <c r="D90" s="2" t="s">
        <v>573</v>
      </c>
      <c r="E90" s="2" t="s">
        <v>573</v>
      </c>
      <c r="G90" s="27" t="s">
        <v>566</v>
      </c>
      <c r="H90" s="27"/>
      <c r="I90" s="27"/>
      <c r="J90" s="11" t="s">
        <v>545</v>
      </c>
    </row>
    <row r="91" spans="1:10" x14ac:dyDescent="0.2">
      <c r="A91" s="49" t="s">
        <v>255</v>
      </c>
      <c r="B91" s="49" t="s">
        <v>28</v>
      </c>
      <c r="C91" s="2" t="s">
        <v>573</v>
      </c>
      <c r="D91" s="2" t="s">
        <v>573</v>
      </c>
      <c r="E91" s="2" t="s">
        <v>573</v>
      </c>
      <c r="G91" s="27" t="s">
        <v>564</v>
      </c>
      <c r="H91" s="27"/>
      <c r="I91" s="27"/>
      <c r="J91" s="11" t="s">
        <v>546</v>
      </c>
    </row>
    <row r="92" spans="1:10" x14ac:dyDescent="0.2">
      <c r="A92" s="49" t="s">
        <v>31</v>
      </c>
      <c r="B92" s="49" t="s">
        <v>32</v>
      </c>
      <c r="C92" s="2">
        <v>9.3074835903935282E-2</v>
      </c>
      <c r="D92" s="2">
        <v>4.4907119840084483E-2</v>
      </c>
      <c r="E92" s="2">
        <v>8.8579344271559071E-2</v>
      </c>
      <c r="G92" s="27" t="s">
        <v>561</v>
      </c>
      <c r="H92" s="27"/>
      <c r="I92" s="27"/>
      <c r="J92" s="11" t="s">
        <v>541</v>
      </c>
    </row>
    <row r="93" spans="1:10" x14ac:dyDescent="0.2">
      <c r="A93" s="49" t="s">
        <v>33</v>
      </c>
      <c r="B93" s="49" t="s">
        <v>32</v>
      </c>
      <c r="C93" s="2">
        <v>2.2539204411457917E-2</v>
      </c>
      <c r="D93" s="2">
        <v>2.186208867559045E-2</v>
      </c>
      <c r="E93" s="2">
        <v>2.0831840369540017E-2</v>
      </c>
      <c r="G93" s="27" t="s">
        <v>561</v>
      </c>
      <c r="H93" s="27"/>
      <c r="I93" s="27"/>
      <c r="J93" s="11" t="s">
        <v>541</v>
      </c>
    </row>
    <row r="94" spans="1:10" x14ac:dyDescent="0.2">
      <c r="A94" s="49" t="s">
        <v>256</v>
      </c>
      <c r="B94" s="49" t="s">
        <v>32</v>
      </c>
      <c r="C94" s="2">
        <v>5.0661812929857108E-2</v>
      </c>
      <c r="D94" s="2">
        <v>4.2227898765535496E-2</v>
      </c>
      <c r="E94" s="2">
        <v>0.11094431702725317</v>
      </c>
      <c r="G94" s="27" t="s">
        <v>520</v>
      </c>
      <c r="H94" s="27"/>
      <c r="I94" s="27"/>
      <c r="J94" s="11" t="s">
        <v>542</v>
      </c>
    </row>
    <row r="95" spans="1:10" x14ac:dyDescent="0.2">
      <c r="A95" s="49" t="s">
        <v>34</v>
      </c>
      <c r="B95" s="49" t="s">
        <v>32</v>
      </c>
      <c r="C95" s="2">
        <v>0.1215069887538968</v>
      </c>
      <c r="D95" s="2">
        <v>0.11817206195898942</v>
      </c>
      <c r="E95" s="2">
        <v>0.12611716211971347</v>
      </c>
      <c r="G95" s="27" t="s">
        <v>561</v>
      </c>
      <c r="H95" s="27"/>
      <c r="I95" s="27"/>
      <c r="J95" s="11" t="s">
        <v>541</v>
      </c>
    </row>
    <row r="96" spans="1:10" x14ac:dyDescent="0.2">
      <c r="A96" s="49" t="s">
        <v>35</v>
      </c>
      <c r="B96" s="49" t="s">
        <v>32</v>
      </c>
      <c r="C96" s="2">
        <v>4.0927242910246006E-2</v>
      </c>
      <c r="D96" s="2">
        <v>3.4198694063587359E-2</v>
      </c>
      <c r="E96" s="2">
        <v>3.0529034020991611E-2</v>
      </c>
      <c r="G96" s="27" t="s">
        <v>520</v>
      </c>
      <c r="H96" s="27"/>
      <c r="I96" s="27"/>
      <c r="J96" s="11" t="s">
        <v>542</v>
      </c>
    </row>
    <row r="97" spans="1:10" x14ac:dyDescent="0.2">
      <c r="A97" s="49" t="s">
        <v>32</v>
      </c>
      <c r="B97" s="49" t="s">
        <v>32</v>
      </c>
      <c r="C97" s="2">
        <v>7.9093975697167931E-2</v>
      </c>
      <c r="D97" s="2">
        <v>7.7471816348043773E-2</v>
      </c>
      <c r="E97" s="2">
        <v>0.22505886877915174</v>
      </c>
      <c r="G97" s="27" t="s">
        <v>561</v>
      </c>
      <c r="H97" s="27"/>
      <c r="I97" s="27"/>
      <c r="J97" s="11" t="s">
        <v>541</v>
      </c>
    </row>
    <row r="98" spans="1:10" x14ac:dyDescent="0.2">
      <c r="A98" s="49" t="s">
        <v>36</v>
      </c>
      <c r="B98" s="49" t="s">
        <v>32</v>
      </c>
      <c r="C98" s="2">
        <v>2.7443646239484549E-2</v>
      </c>
      <c r="D98" s="2">
        <v>3.5153072472802742E-2</v>
      </c>
      <c r="E98" s="2">
        <v>9.5965688690354697E-2</v>
      </c>
      <c r="G98" s="27" t="s">
        <v>520</v>
      </c>
      <c r="H98" s="27"/>
      <c r="I98" s="27"/>
      <c r="J98" s="11" t="s">
        <v>542</v>
      </c>
    </row>
    <row r="99" spans="1:10" x14ac:dyDescent="0.2">
      <c r="A99" s="49" t="s">
        <v>257</v>
      </c>
      <c r="B99" s="49" t="s">
        <v>258</v>
      </c>
      <c r="C99" s="2">
        <v>0.10406340663472433</v>
      </c>
      <c r="D99" s="2">
        <v>0.10304803828144615</v>
      </c>
      <c r="E99" s="2">
        <v>0.10330109587463079</v>
      </c>
      <c r="G99" s="27" t="s">
        <v>520</v>
      </c>
      <c r="H99" s="27"/>
      <c r="I99" s="27"/>
      <c r="J99" s="11" t="s">
        <v>542</v>
      </c>
    </row>
    <row r="100" spans="1:10" x14ac:dyDescent="0.2">
      <c r="A100" s="49" t="s">
        <v>259</v>
      </c>
      <c r="B100" s="49" t="s">
        <v>260</v>
      </c>
      <c r="C100" s="2">
        <v>5.0544243510717644E-2</v>
      </c>
      <c r="D100" s="2">
        <v>7.7405701358576356E-2</v>
      </c>
      <c r="E100" s="2">
        <v>4.7333022236649896E-2</v>
      </c>
      <c r="G100" s="27" t="s">
        <v>563</v>
      </c>
      <c r="H100" s="27"/>
      <c r="I100" s="27"/>
      <c r="J100" s="11" t="s">
        <v>543</v>
      </c>
    </row>
    <row r="101" spans="1:10" x14ac:dyDescent="0.2">
      <c r="A101" s="49" t="s">
        <v>261</v>
      </c>
      <c r="B101" s="49" t="s">
        <v>260</v>
      </c>
      <c r="C101" s="2">
        <v>8.8740735212315083E-2</v>
      </c>
      <c r="D101" s="2">
        <v>9.4303736624188728E-2</v>
      </c>
      <c r="E101" s="2">
        <v>8.9234345219393635E-2</v>
      </c>
      <c r="G101" s="27" t="s">
        <v>520</v>
      </c>
      <c r="H101" s="27"/>
      <c r="I101" s="27"/>
      <c r="J101" s="11" t="s">
        <v>542</v>
      </c>
    </row>
    <row r="102" spans="1:10" x14ac:dyDescent="0.2">
      <c r="A102" s="49" t="s">
        <v>262</v>
      </c>
      <c r="B102" s="49" t="s">
        <v>260</v>
      </c>
      <c r="C102" s="2">
        <v>5.5006252946440307E-2</v>
      </c>
      <c r="D102" s="2">
        <v>2.6362242040081845E-2</v>
      </c>
      <c r="E102" s="2">
        <v>1.9316959428636982E-2</v>
      </c>
      <c r="G102" s="27" t="s">
        <v>520</v>
      </c>
      <c r="H102" s="27"/>
      <c r="I102" s="27"/>
      <c r="J102" s="11" t="s">
        <v>542</v>
      </c>
    </row>
    <row r="103" spans="1:10" x14ac:dyDescent="0.2">
      <c r="A103" s="49" t="s">
        <v>263</v>
      </c>
      <c r="B103" s="49" t="s">
        <v>260</v>
      </c>
      <c r="C103" s="2">
        <v>0.10198521362398905</v>
      </c>
      <c r="D103" s="2">
        <v>9.6301512747176757E-2</v>
      </c>
      <c r="E103" s="2">
        <v>0.11767223277173061</v>
      </c>
      <c r="G103" s="27" t="s">
        <v>520</v>
      </c>
      <c r="H103" s="27"/>
      <c r="I103" s="27"/>
      <c r="J103" s="11" t="s">
        <v>542</v>
      </c>
    </row>
    <row r="104" spans="1:10" x14ac:dyDescent="0.2">
      <c r="A104" s="49" t="s">
        <v>264</v>
      </c>
      <c r="B104" s="49" t="s">
        <v>260</v>
      </c>
      <c r="C104" s="2">
        <v>9.1450083970088608E-2</v>
      </c>
      <c r="D104" s="2">
        <v>0.10319303653215828</v>
      </c>
      <c r="E104" s="2">
        <v>9.5333291404235437E-2</v>
      </c>
      <c r="G104" s="27" t="s">
        <v>563</v>
      </c>
      <c r="H104" s="27"/>
      <c r="I104" s="27"/>
      <c r="J104" s="11" t="s">
        <v>543</v>
      </c>
    </row>
    <row r="105" spans="1:10" x14ac:dyDescent="0.2">
      <c r="A105" s="49" t="s">
        <v>265</v>
      </c>
      <c r="B105" s="49" t="s">
        <v>260</v>
      </c>
      <c r="C105" s="2" t="s">
        <v>573</v>
      </c>
      <c r="D105" s="2" t="s">
        <v>573</v>
      </c>
      <c r="E105" s="2" t="s">
        <v>573</v>
      </c>
      <c r="G105" s="27" t="s">
        <v>566</v>
      </c>
      <c r="H105" s="27"/>
      <c r="I105" s="27"/>
      <c r="J105" s="11" t="s">
        <v>545</v>
      </c>
    </row>
    <row r="106" spans="1:10" x14ac:dyDescent="0.2">
      <c r="A106" s="49" t="s">
        <v>266</v>
      </c>
      <c r="B106" s="49" t="s">
        <v>260</v>
      </c>
      <c r="C106" s="2">
        <v>0.11204349426219215</v>
      </c>
      <c r="D106" s="2">
        <v>0.10315008073219512</v>
      </c>
      <c r="E106" s="2">
        <v>4.6147266291790577E-2</v>
      </c>
      <c r="G106" s="27" t="s">
        <v>563</v>
      </c>
      <c r="H106" s="27"/>
      <c r="I106" s="27"/>
      <c r="J106" s="11" t="s">
        <v>543</v>
      </c>
    </row>
    <row r="107" spans="1:10" x14ac:dyDescent="0.2">
      <c r="A107" s="49" t="s">
        <v>267</v>
      </c>
      <c r="B107" s="49" t="s">
        <v>260</v>
      </c>
      <c r="C107" s="2">
        <v>4.4053107465119895E-2</v>
      </c>
      <c r="D107" s="2">
        <v>3.1705221870058656E-2</v>
      </c>
      <c r="E107" s="2">
        <v>3.8154303410653005E-2</v>
      </c>
      <c r="G107" s="27" t="s">
        <v>563</v>
      </c>
      <c r="H107" s="27"/>
      <c r="I107" s="27"/>
      <c r="J107" s="11" t="s">
        <v>543</v>
      </c>
    </row>
    <row r="108" spans="1:10" x14ac:dyDescent="0.2">
      <c r="A108" s="49" t="s">
        <v>268</v>
      </c>
      <c r="B108" s="49" t="s">
        <v>260</v>
      </c>
      <c r="C108" s="2" t="s">
        <v>573</v>
      </c>
      <c r="D108" s="2" t="s">
        <v>573</v>
      </c>
      <c r="E108" s="2" t="s">
        <v>573</v>
      </c>
      <c r="G108" s="27" t="s">
        <v>520</v>
      </c>
      <c r="H108" s="27"/>
      <c r="I108" s="27"/>
      <c r="J108" s="11" t="s">
        <v>542</v>
      </c>
    </row>
    <row r="109" spans="1:10" x14ac:dyDescent="0.2">
      <c r="A109" s="49" t="s">
        <v>269</v>
      </c>
      <c r="B109" s="49" t="s">
        <v>260</v>
      </c>
      <c r="C109" s="2" t="s">
        <v>573</v>
      </c>
      <c r="D109" s="2" t="s">
        <v>573</v>
      </c>
      <c r="E109" s="2" t="s">
        <v>573</v>
      </c>
      <c r="G109" s="27" t="s">
        <v>566</v>
      </c>
      <c r="H109" s="27"/>
      <c r="I109" s="27"/>
      <c r="J109" s="11" t="s">
        <v>545</v>
      </c>
    </row>
    <row r="110" spans="1:10" x14ac:dyDescent="0.2">
      <c r="A110" s="49" t="s">
        <v>270</v>
      </c>
      <c r="B110" s="49" t="s">
        <v>260</v>
      </c>
      <c r="C110" s="2" t="s">
        <v>573</v>
      </c>
      <c r="D110" s="2" t="s">
        <v>573</v>
      </c>
      <c r="E110" s="2" t="s">
        <v>573</v>
      </c>
      <c r="G110" s="27" t="s">
        <v>566</v>
      </c>
      <c r="H110" s="27"/>
      <c r="I110" s="27"/>
      <c r="J110" s="11" t="s">
        <v>545</v>
      </c>
    </row>
    <row r="111" spans="1:10" x14ac:dyDescent="0.2">
      <c r="A111" s="49" t="s">
        <v>271</v>
      </c>
      <c r="B111" s="49" t="s">
        <v>272</v>
      </c>
      <c r="C111" s="2">
        <v>7.9456438044345046E-2</v>
      </c>
      <c r="D111" s="2">
        <v>0.10925113482622917</v>
      </c>
      <c r="E111" s="2">
        <v>6.9137266739715875E-2</v>
      </c>
      <c r="G111" s="27" t="s">
        <v>563</v>
      </c>
      <c r="H111" s="27"/>
      <c r="I111" s="27"/>
      <c r="J111" s="11" t="s">
        <v>543</v>
      </c>
    </row>
    <row r="112" spans="1:10" x14ac:dyDescent="0.2">
      <c r="A112" s="49" t="s">
        <v>273</v>
      </c>
      <c r="B112" s="49" t="s">
        <v>272</v>
      </c>
      <c r="C112" s="2">
        <v>5.5727944862587787E-2</v>
      </c>
      <c r="D112" s="2">
        <v>6.3906864469955305E-2</v>
      </c>
      <c r="E112" s="2">
        <v>1.8848654542940553E-2</v>
      </c>
      <c r="G112" s="27" t="s">
        <v>563</v>
      </c>
      <c r="H112" s="27"/>
      <c r="I112" s="27"/>
      <c r="J112" s="11" t="s">
        <v>543</v>
      </c>
    </row>
    <row r="113" spans="1:10" x14ac:dyDescent="0.2">
      <c r="A113" s="49" t="s">
        <v>274</v>
      </c>
      <c r="B113" s="49" t="s">
        <v>272</v>
      </c>
      <c r="C113" s="2">
        <v>7.8246286911010987E-2</v>
      </c>
      <c r="D113" s="2">
        <v>0.13002080283947012</v>
      </c>
      <c r="E113" s="2">
        <v>0.10626255990586651</v>
      </c>
      <c r="G113" s="27" t="s">
        <v>520</v>
      </c>
      <c r="H113" s="27"/>
      <c r="I113" s="27"/>
      <c r="J113" s="11" t="s">
        <v>542</v>
      </c>
    </row>
    <row r="114" spans="1:10" x14ac:dyDescent="0.2">
      <c r="A114" s="49" t="s">
        <v>275</v>
      </c>
      <c r="B114" s="49" t="s">
        <v>272</v>
      </c>
      <c r="C114" s="2">
        <v>0.1437905986734011</v>
      </c>
      <c r="D114" s="2">
        <v>0.10739905352675813</v>
      </c>
      <c r="E114" s="2">
        <v>0.10192677263367286</v>
      </c>
      <c r="G114" s="27" t="s">
        <v>520</v>
      </c>
      <c r="H114" s="27"/>
      <c r="I114" s="27"/>
      <c r="J114" s="11" t="s">
        <v>542</v>
      </c>
    </row>
    <row r="115" spans="1:10" x14ac:dyDescent="0.2">
      <c r="A115" s="49" t="s">
        <v>276</v>
      </c>
      <c r="B115" s="49" t="s">
        <v>277</v>
      </c>
      <c r="C115" s="2">
        <v>2.1953821120018476E-2</v>
      </c>
      <c r="D115" s="2">
        <v>1.2340440281883233E-2</v>
      </c>
      <c r="E115" s="2">
        <v>1.9993658062894631E-2</v>
      </c>
      <c r="G115" s="27" t="s">
        <v>563</v>
      </c>
      <c r="H115" s="27"/>
      <c r="I115" s="27"/>
      <c r="J115" s="11" t="s">
        <v>543</v>
      </c>
    </row>
    <row r="116" spans="1:10" x14ac:dyDescent="0.2">
      <c r="A116" s="49" t="s">
        <v>278</v>
      </c>
      <c r="B116" s="49" t="s">
        <v>277</v>
      </c>
      <c r="C116" s="2">
        <v>7.7592085674494549E-2</v>
      </c>
      <c r="D116" s="2">
        <v>6.0985240385841882E-2</v>
      </c>
      <c r="E116" s="2">
        <v>7.4685844987957425E-2</v>
      </c>
      <c r="G116" s="27" t="s">
        <v>563</v>
      </c>
      <c r="H116" s="27"/>
      <c r="I116" s="27"/>
      <c r="J116" s="11" t="s">
        <v>543</v>
      </c>
    </row>
    <row r="117" spans="1:10" x14ac:dyDescent="0.2">
      <c r="A117" s="49" t="s">
        <v>279</v>
      </c>
      <c r="B117" s="49" t="s">
        <v>280</v>
      </c>
      <c r="C117" s="2">
        <v>3.7048495001797861E-2</v>
      </c>
      <c r="D117" s="2">
        <v>5.7964174702000354E-2</v>
      </c>
      <c r="E117" s="2">
        <v>5.9715823393199086E-2</v>
      </c>
      <c r="G117" s="27" t="s">
        <v>520</v>
      </c>
      <c r="H117" s="27"/>
      <c r="I117" s="27"/>
      <c r="J117" s="11" t="s">
        <v>542</v>
      </c>
    </row>
    <row r="118" spans="1:10" x14ac:dyDescent="0.2">
      <c r="A118" s="49" t="s">
        <v>39</v>
      </c>
      <c r="B118" s="49" t="s">
        <v>38</v>
      </c>
      <c r="C118" s="2">
        <v>9.4415846472987688E-2</v>
      </c>
      <c r="D118" s="2">
        <v>9.3714862467223672E-2</v>
      </c>
      <c r="E118" s="2">
        <v>0.15218997653179989</v>
      </c>
      <c r="G118" s="27" t="s">
        <v>563</v>
      </c>
      <c r="H118" s="27"/>
      <c r="I118" s="27"/>
      <c r="J118" s="11" t="s">
        <v>543</v>
      </c>
    </row>
    <row r="119" spans="1:10" x14ac:dyDescent="0.2">
      <c r="A119" s="49" t="s">
        <v>37</v>
      </c>
      <c r="B119" s="49" t="s">
        <v>38</v>
      </c>
      <c r="C119" s="2">
        <v>7.8159994758485493E-2</v>
      </c>
      <c r="D119" s="2">
        <v>7.7396046627289064E-2</v>
      </c>
      <c r="E119" s="2">
        <v>7.936590869220761E-2</v>
      </c>
      <c r="G119" s="27" t="s">
        <v>561</v>
      </c>
      <c r="H119" s="27"/>
      <c r="I119" s="27"/>
      <c r="J119" s="11" t="s">
        <v>541</v>
      </c>
    </row>
    <row r="120" spans="1:10" x14ac:dyDescent="0.2">
      <c r="A120" s="49" t="s">
        <v>40</v>
      </c>
      <c r="B120" s="49" t="s">
        <v>38</v>
      </c>
      <c r="C120" s="2">
        <v>4.1280022134647383E-2</v>
      </c>
      <c r="D120" s="2">
        <v>4.8929570628640048E-2</v>
      </c>
      <c r="E120" s="2">
        <v>4.3263310016021954E-2</v>
      </c>
      <c r="G120" s="27" t="s">
        <v>561</v>
      </c>
      <c r="H120" s="27"/>
      <c r="I120" s="27"/>
      <c r="J120" s="11" t="s">
        <v>541</v>
      </c>
    </row>
    <row r="121" spans="1:10" x14ac:dyDescent="0.2">
      <c r="A121" s="49" t="s">
        <v>41</v>
      </c>
      <c r="B121" s="49" t="s">
        <v>38</v>
      </c>
      <c r="C121" s="2">
        <v>0.10330913791546065</v>
      </c>
      <c r="D121" s="2">
        <v>0.10622066170930103</v>
      </c>
      <c r="E121" s="2">
        <v>8.8895491497125473E-2</v>
      </c>
      <c r="G121" s="27" t="s">
        <v>563</v>
      </c>
      <c r="H121" s="27"/>
      <c r="I121" s="27"/>
      <c r="J121" s="11" t="s">
        <v>543</v>
      </c>
    </row>
    <row r="122" spans="1:10" x14ac:dyDescent="0.2">
      <c r="A122" s="49" t="s">
        <v>42</v>
      </c>
      <c r="B122" s="49" t="s">
        <v>38</v>
      </c>
      <c r="C122" s="2">
        <v>4.3280747231350721E-3</v>
      </c>
      <c r="D122" s="2">
        <v>4.5509521737779612E-3</v>
      </c>
      <c r="E122" s="2">
        <v>4.6106335128398828E-3</v>
      </c>
      <c r="G122" s="27" t="s">
        <v>520</v>
      </c>
      <c r="H122" s="27"/>
      <c r="I122" s="27"/>
      <c r="J122" s="11" t="s">
        <v>542</v>
      </c>
    </row>
    <row r="123" spans="1:10" x14ac:dyDescent="0.2">
      <c r="A123" s="49" t="s">
        <v>43</v>
      </c>
      <c r="B123" s="49" t="s">
        <v>38</v>
      </c>
      <c r="C123" s="2">
        <v>8.2364065014879043E-2</v>
      </c>
      <c r="D123" s="2">
        <v>7.9482345500686738E-2</v>
      </c>
      <c r="E123" s="2">
        <v>8.3406883247736985E-2</v>
      </c>
      <c r="G123" s="27" t="s">
        <v>561</v>
      </c>
      <c r="H123" s="27"/>
      <c r="I123" s="27"/>
      <c r="J123" s="11" t="s">
        <v>541</v>
      </c>
    </row>
    <row r="124" spans="1:10" x14ac:dyDescent="0.2">
      <c r="A124" s="49" t="s">
        <v>44</v>
      </c>
      <c r="B124" s="49" t="s">
        <v>38</v>
      </c>
      <c r="C124" s="2">
        <v>8.9391566683766771E-2</v>
      </c>
      <c r="D124" s="2">
        <v>8.708078253270142E-2</v>
      </c>
      <c r="E124" s="2">
        <v>0.12168546761708798</v>
      </c>
      <c r="G124" s="27" t="s">
        <v>563</v>
      </c>
      <c r="H124" s="27"/>
      <c r="I124" s="27"/>
      <c r="J124" s="11" t="s">
        <v>543</v>
      </c>
    </row>
    <row r="125" spans="1:10" x14ac:dyDescent="0.2">
      <c r="A125" s="49" t="s">
        <v>45</v>
      </c>
      <c r="B125" s="49" t="s">
        <v>38</v>
      </c>
      <c r="C125" s="2">
        <v>8.7873177738035227E-2</v>
      </c>
      <c r="D125" s="2">
        <v>0.11986253732187736</v>
      </c>
      <c r="E125" s="2">
        <v>0.11676552277624222</v>
      </c>
      <c r="G125" s="27" t="s">
        <v>563</v>
      </c>
      <c r="H125" s="27"/>
      <c r="I125" s="27"/>
      <c r="J125" s="11" t="s">
        <v>543</v>
      </c>
    </row>
    <row r="126" spans="1:10" x14ac:dyDescent="0.2">
      <c r="A126" s="49" t="s">
        <v>281</v>
      </c>
      <c r="B126" s="49" t="s">
        <v>38</v>
      </c>
      <c r="C126" s="2">
        <v>0.16860016791544874</v>
      </c>
      <c r="D126" s="2">
        <v>0.1527522653853636</v>
      </c>
      <c r="E126" s="2">
        <v>0.13610527385706245</v>
      </c>
      <c r="G126" s="27" t="s">
        <v>563</v>
      </c>
      <c r="H126" s="27"/>
      <c r="I126" s="27"/>
      <c r="J126" s="11" t="s">
        <v>543</v>
      </c>
    </row>
    <row r="127" spans="1:10" x14ac:dyDescent="0.2">
      <c r="A127" s="49" t="s">
        <v>46</v>
      </c>
      <c r="B127" s="49" t="s">
        <v>38</v>
      </c>
      <c r="C127" s="2">
        <v>6.0374412326069993E-2</v>
      </c>
      <c r="D127" s="2">
        <v>6.0209827839081166E-2</v>
      </c>
      <c r="E127" s="2">
        <v>6.080618533236868E-2</v>
      </c>
      <c r="G127" s="27" t="s">
        <v>563</v>
      </c>
      <c r="H127" s="27"/>
      <c r="I127" s="27"/>
      <c r="J127" s="11" t="s">
        <v>543</v>
      </c>
    </row>
    <row r="128" spans="1:10" x14ac:dyDescent="0.2">
      <c r="A128" s="49" t="s">
        <v>282</v>
      </c>
      <c r="B128" s="49" t="s">
        <v>38</v>
      </c>
      <c r="C128" s="2">
        <v>6.9909349449838912E-2</v>
      </c>
      <c r="D128" s="2">
        <v>6.6050991405218445E-2</v>
      </c>
      <c r="E128" s="2">
        <v>7.9557061057626777E-2</v>
      </c>
      <c r="G128" s="27" t="s">
        <v>561</v>
      </c>
      <c r="H128" s="27"/>
      <c r="I128" s="27"/>
      <c r="J128" s="11" t="s">
        <v>541</v>
      </c>
    </row>
    <row r="129" spans="1:10" x14ac:dyDescent="0.2">
      <c r="A129" s="49" t="s">
        <v>283</v>
      </c>
      <c r="B129" s="49" t="s">
        <v>38</v>
      </c>
      <c r="C129" s="2">
        <v>2.8634122718098499E-2</v>
      </c>
      <c r="D129" s="2">
        <v>1.4283761427706591E-2</v>
      </c>
      <c r="E129" s="2">
        <v>5.9201423945315711E-2</v>
      </c>
      <c r="G129" s="27" t="s">
        <v>563</v>
      </c>
      <c r="H129" s="27"/>
      <c r="I129" s="27"/>
      <c r="J129" s="11" t="s">
        <v>543</v>
      </c>
    </row>
    <row r="130" spans="1:10" x14ac:dyDescent="0.2">
      <c r="A130" s="49" t="s">
        <v>47</v>
      </c>
      <c r="B130" s="49" t="s">
        <v>38</v>
      </c>
      <c r="C130" s="2">
        <v>5.218822936079761E-2</v>
      </c>
      <c r="D130" s="2">
        <v>5.6189183737497678E-2</v>
      </c>
      <c r="E130" s="2">
        <v>5.7992774411051828E-2</v>
      </c>
      <c r="G130" s="27" t="s">
        <v>561</v>
      </c>
      <c r="H130" s="27"/>
      <c r="I130" s="27"/>
      <c r="J130" s="11" t="s">
        <v>541</v>
      </c>
    </row>
    <row r="131" spans="1:10" x14ac:dyDescent="0.2">
      <c r="A131" s="49" t="s">
        <v>48</v>
      </c>
      <c r="B131" s="49" t="s">
        <v>38</v>
      </c>
      <c r="C131" s="2">
        <v>3.868587911341153E-2</v>
      </c>
      <c r="D131" s="2">
        <v>2.6081855716333775E-2</v>
      </c>
      <c r="E131" s="2">
        <v>3.2614499857958175E-2</v>
      </c>
      <c r="G131" s="27" t="s">
        <v>565</v>
      </c>
      <c r="H131" s="27"/>
      <c r="I131" s="27"/>
      <c r="J131" s="11" t="s">
        <v>544</v>
      </c>
    </row>
    <row r="132" spans="1:10" x14ac:dyDescent="0.2">
      <c r="A132" s="49" t="s">
        <v>284</v>
      </c>
      <c r="B132" s="49" t="s">
        <v>38</v>
      </c>
      <c r="C132" s="2">
        <v>0.11935714816487585</v>
      </c>
      <c r="D132" s="2">
        <v>8.306924367104386E-2</v>
      </c>
      <c r="E132" s="2">
        <v>9.1178595770953691E-2</v>
      </c>
      <c r="G132" s="27" t="s">
        <v>563</v>
      </c>
      <c r="H132" s="27"/>
      <c r="I132" s="27"/>
      <c r="J132" s="11" t="s">
        <v>543</v>
      </c>
    </row>
    <row r="133" spans="1:10" x14ac:dyDescent="0.2">
      <c r="A133" s="49" t="s">
        <v>285</v>
      </c>
      <c r="B133" s="49" t="s">
        <v>38</v>
      </c>
      <c r="C133" s="2">
        <v>6.1909119650928233E-2</v>
      </c>
      <c r="D133" s="2">
        <v>7.4978328809373662E-2</v>
      </c>
      <c r="E133" s="2">
        <v>7.346709165041565E-2</v>
      </c>
      <c r="G133" s="27" t="s">
        <v>565</v>
      </c>
      <c r="H133" s="27"/>
      <c r="I133" s="27"/>
      <c r="J133" s="11" t="s">
        <v>544</v>
      </c>
    </row>
    <row r="134" spans="1:10" x14ac:dyDescent="0.2">
      <c r="A134" s="49" t="s">
        <v>49</v>
      </c>
      <c r="B134" s="49" t="s">
        <v>38</v>
      </c>
      <c r="C134" s="2">
        <v>9.1441890263826986E-2</v>
      </c>
      <c r="D134" s="2">
        <v>9.2886894087365349E-2</v>
      </c>
      <c r="E134" s="2">
        <v>9.0557559646111549E-2</v>
      </c>
      <c r="G134" s="27" t="s">
        <v>563</v>
      </c>
      <c r="H134" s="27"/>
      <c r="I134" s="27"/>
      <c r="J134" s="11" t="s">
        <v>543</v>
      </c>
    </row>
    <row r="135" spans="1:10" x14ac:dyDescent="0.2">
      <c r="A135" s="49" t="s">
        <v>286</v>
      </c>
      <c r="B135" s="49" t="s">
        <v>38</v>
      </c>
      <c r="C135" s="2">
        <v>0.15519604261389289</v>
      </c>
      <c r="D135" s="2">
        <v>0.16047952945296184</v>
      </c>
      <c r="E135" s="2">
        <v>0.15437033545498793</v>
      </c>
      <c r="G135" s="27" t="s">
        <v>567</v>
      </c>
      <c r="H135" s="27"/>
      <c r="I135" s="27"/>
      <c r="J135" s="11" t="s">
        <v>541</v>
      </c>
    </row>
    <row r="136" spans="1:10" x14ac:dyDescent="0.2">
      <c r="A136" s="49" t="s">
        <v>50</v>
      </c>
      <c r="B136" s="49" t="s">
        <v>38</v>
      </c>
      <c r="C136" s="2" t="s">
        <v>573</v>
      </c>
      <c r="D136" s="2">
        <v>4.0639320079054873E-2</v>
      </c>
      <c r="E136" s="2">
        <v>4.0216980136322467E-2</v>
      </c>
      <c r="G136" s="27" t="s">
        <v>520</v>
      </c>
      <c r="H136" s="27"/>
      <c r="I136" s="27"/>
      <c r="J136" s="11" t="s">
        <v>542</v>
      </c>
    </row>
    <row r="137" spans="1:10" x14ac:dyDescent="0.2">
      <c r="A137" s="49" t="s">
        <v>51</v>
      </c>
      <c r="B137" s="49" t="s">
        <v>38</v>
      </c>
      <c r="C137" s="2">
        <v>8.7601663296657667E-2</v>
      </c>
      <c r="D137" s="2">
        <v>6.8383306318150233E-2</v>
      </c>
      <c r="E137" s="2">
        <v>7.0859655665715934E-2</v>
      </c>
      <c r="G137" s="27" t="s">
        <v>561</v>
      </c>
      <c r="H137" s="27"/>
      <c r="I137" s="27"/>
      <c r="J137" s="11" t="s">
        <v>541</v>
      </c>
    </row>
    <row r="138" spans="1:10" x14ac:dyDescent="0.2">
      <c r="A138" s="49" t="s">
        <v>52</v>
      </c>
      <c r="B138" s="49" t="s">
        <v>38</v>
      </c>
      <c r="C138" s="2">
        <v>6.2602564470560257E-2</v>
      </c>
      <c r="D138" s="2">
        <v>4.9959746317028569E-2</v>
      </c>
      <c r="E138" s="2">
        <v>5.0891567671401849E-2</v>
      </c>
      <c r="G138" s="27" t="s">
        <v>563</v>
      </c>
      <c r="H138" s="27"/>
      <c r="I138" s="27"/>
      <c r="J138" s="11" t="s">
        <v>543</v>
      </c>
    </row>
    <row r="139" spans="1:10" x14ac:dyDescent="0.2">
      <c r="A139" s="49" t="s">
        <v>53</v>
      </c>
      <c r="B139" s="49" t="s">
        <v>38</v>
      </c>
      <c r="C139" s="2">
        <v>5.6470079817382043E-2</v>
      </c>
      <c r="D139" s="2">
        <v>5.6524262743314201E-2</v>
      </c>
      <c r="E139" s="2">
        <v>6.1957886751463735E-2</v>
      </c>
      <c r="G139" s="27" t="s">
        <v>520</v>
      </c>
      <c r="H139" s="27"/>
      <c r="I139" s="27"/>
      <c r="J139" s="11" t="s">
        <v>542</v>
      </c>
    </row>
    <row r="140" spans="1:10" x14ac:dyDescent="0.2">
      <c r="A140" s="49" t="s">
        <v>287</v>
      </c>
      <c r="B140" s="49" t="s">
        <v>38</v>
      </c>
      <c r="C140" s="2">
        <v>0.11263936267944846</v>
      </c>
      <c r="D140" s="2">
        <v>0.11213367150016597</v>
      </c>
      <c r="E140" s="2">
        <v>0.1061313710222566</v>
      </c>
      <c r="G140" s="27" t="s">
        <v>563</v>
      </c>
      <c r="H140" s="27"/>
      <c r="I140" s="27"/>
      <c r="J140" s="11" t="s">
        <v>543</v>
      </c>
    </row>
    <row r="141" spans="1:10" x14ac:dyDescent="0.2">
      <c r="A141" s="49" t="s">
        <v>54</v>
      </c>
      <c r="B141" s="49" t="s">
        <v>38</v>
      </c>
      <c r="C141" s="2">
        <v>7.9365663337867196E-2</v>
      </c>
      <c r="D141" s="2">
        <v>7.8188658898939667E-2</v>
      </c>
      <c r="E141" s="2">
        <v>6.9836095139601512E-2</v>
      </c>
      <c r="G141" s="27" t="s">
        <v>561</v>
      </c>
      <c r="H141" s="27"/>
      <c r="I141" s="27"/>
      <c r="J141" s="11" t="s">
        <v>541</v>
      </c>
    </row>
    <row r="142" spans="1:10" x14ac:dyDescent="0.2">
      <c r="A142" s="49" t="s">
        <v>55</v>
      </c>
      <c r="B142" s="49" t="s">
        <v>38</v>
      </c>
      <c r="C142" s="2">
        <v>0.15449987131677959</v>
      </c>
      <c r="D142" s="2">
        <v>0.16729662779346224</v>
      </c>
      <c r="E142" s="2">
        <v>0.16514668090989967</v>
      </c>
      <c r="G142" s="27" t="s">
        <v>563</v>
      </c>
      <c r="H142" s="27"/>
      <c r="I142" s="27"/>
      <c r="J142" s="11" t="s">
        <v>543</v>
      </c>
    </row>
    <row r="143" spans="1:10" x14ac:dyDescent="0.2">
      <c r="A143" s="49" t="s">
        <v>56</v>
      </c>
      <c r="B143" s="49" t="s">
        <v>38</v>
      </c>
      <c r="C143" s="2">
        <v>4.3592534114656918E-2</v>
      </c>
      <c r="D143" s="2">
        <v>5.8214344327244642E-2</v>
      </c>
      <c r="E143" s="2">
        <v>3.9174790510799681E-2</v>
      </c>
      <c r="G143" s="27" t="s">
        <v>520</v>
      </c>
      <c r="H143" s="27"/>
      <c r="I143" s="27"/>
      <c r="J143" s="11" t="s">
        <v>542</v>
      </c>
    </row>
    <row r="144" spans="1:10" x14ac:dyDescent="0.2">
      <c r="A144" s="49" t="s">
        <v>57</v>
      </c>
      <c r="B144" s="49" t="s">
        <v>38</v>
      </c>
      <c r="C144" s="2">
        <v>5.1840138251935772E-2</v>
      </c>
      <c r="D144" s="2">
        <v>5.0681979556243095E-2</v>
      </c>
      <c r="E144" s="2">
        <v>4.965776798909019E-2</v>
      </c>
      <c r="G144" s="27" t="s">
        <v>561</v>
      </c>
      <c r="H144" s="27"/>
      <c r="I144" s="27"/>
      <c r="J144" s="11" t="s">
        <v>541</v>
      </c>
    </row>
    <row r="145" spans="1:10" x14ac:dyDescent="0.2">
      <c r="A145" s="49" t="s">
        <v>58</v>
      </c>
      <c r="B145" s="49" t="s">
        <v>38</v>
      </c>
      <c r="C145" s="2">
        <v>9.6664620745528729E-2</v>
      </c>
      <c r="D145" s="2">
        <v>0.11196203509579432</v>
      </c>
      <c r="E145" s="2">
        <v>4.3667685536468923E-2</v>
      </c>
      <c r="G145" s="27" t="s">
        <v>520</v>
      </c>
      <c r="H145" s="27"/>
      <c r="I145" s="27"/>
      <c r="J145" s="11" t="s">
        <v>542</v>
      </c>
    </row>
    <row r="146" spans="1:10" x14ac:dyDescent="0.2">
      <c r="A146" s="49" t="s">
        <v>59</v>
      </c>
      <c r="B146" s="49" t="s">
        <v>38</v>
      </c>
      <c r="C146" s="2">
        <v>5.5848747753580896E-2</v>
      </c>
      <c r="D146" s="2">
        <v>5.3936513756941182E-2</v>
      </c>
      <c r="E146" s="2">
        <v>5.1041534365626064E-2</v>
      </c>
      <c r="G146" s="27" t="s">
        <v>561</v>
      </c>
      <c r="H146" s="27"/>
      <c r="I146" s="27"/>
      <c r="J146" s="11" t="s">
        <v>541</v>
      </c>
    </row>
    <row r="147" spans="1:10" x14ac:dyDescent="0.2">
      <c r="A147" s="49" t="s">
        <v>288</v>
      </c>
      <c r="B147" s="49" t="s">
        <v>38</v>
      </c>
      <c r="C147" s="2">
        <v>0.11783667071005302</v>
      </c>
      <c r="D147" s="2">
        <v>0.11643265795561542</v>
      </c>
      <c r="E147" s="2">
        <v>0.104904416582486</v>
      </c>
      <c r="G147" s="27" t="s">
        <v>565</v>
      </c>
      <c r="H147" s="27"/>
      <c r="I147" s="27"/>
      <c r="J147" s="11" t="s">
        <v>544</v>
      </c>
    </row>
    <row r="148" spans="1:10" x14ac:dyDescent="0.2">
      <c r="A148" s="49" t="s">
        <v>60</v>
      </c>
      <c r="B148" s="49" t="s">
        <v>38</v>
      </c>
      <c r="C148" s="2">
        <v>0.19007115402098124</v>
      </c>
      <c r="D148" s="2">
        <v>0.20107270400454752</v>
      </c>
      <c r="E148" s="2">
        <v>0.19619703329778035</v>
      </c>
      <c r="G148" s="27" t="s">
        <v>563</v>
      </c>
      <c r="H148" s="27"/>
      <c r="I148" s="27"/>
      <c r="J148" s="11" t="s">
        <v>543</v>
      </c>
    </row>
    <row r="149" spans="1:10" x14ac:dyDescent="0.2">
      <c r="A149" s="49" t="s">
        <v>61</v>
      </c>
      <c r="B149" s="49" t="s">
        <v>38</v>
      </c>
      <c r="C149" s="2">
        <v>4.7210770008810049E-2</v>
      </c>
      <c r="D149" s="2">
        <v>4.2779047930404594E-2</v>
      </c>
      <c r="E149" s="2">
        <v>3.823150944324382E-2</v>
      </c>
      <c r="G149" s="27" t="s">
        <v>520</v>
      </c>
      <c r="H149" s="27"/>
      <c r="I149" s="27"/>
      <c r="J149" s="11" t="s">
        <v>542</v>
      </c>
    </row>
    <row r="150" spans="1:10" x14ac:dyDescent="0.2">
      <c r="A150" s="49" t="s">
        <v>62</v>
      </c>
      <c r="B150" s="49" t="s">
        <v>38</v>
      </c>
      <c r="C150" s="2">
        <v>6.6519239156919624E-2</v>
      </c>
      <c r="D150" s="2">
        <v>6.9570074652722233E-2</v>
      </c>
      <c r="E150" s="2">
        <v>7.0171698182902184E-2</v>
      </c>
      <c r="G150" s="27" t="s">
        <v>520</v>
      </c>
      <c r="H150" s="27"/>
      <c r="I150" s="27"/>
      <c r="J150" s="11" t="s">
        <v>542</v>
      </c>
    </row>
    <row r="151" spans="1:10" x14ac:dyDescent="0.2">
      <c r="A151" s="49" t="s">
        <v>63</v>
      </c>
      <c r="B151" s="49" t="s">
        <v>38</v>
      </c>
      <c r="C151" s="2" t="s">
        <v>573</v>
      </c>
      <c r="D151" s="2" t="s">
        <v>573</v>
      </c>
      <c r="E151" s="2" t="s">
        <v>573</v>
      </c>
      <c r="G151" s="27" t="s">
        <v>563</v>
      </c>
      <c r="H151" s="27"/>
      <c r="I151" s="27"/>
      <c r="J151" s="11" t="s">
        <v>543</v>
      </c>
    </row>
    <row r="152" spans="1:10" x14ac:dyDescent="0.2">
      <c r="A152" s="49" t="s">
        <v>64</v>
      </c>
      <c r="B152" s="49" t="s">
        <v>38</v>
      </c>
      <c r="C152" s="2">
        <v>4.1295577779275075E-2</v>
      </c>
      <c r="D152" s="2">
        <v>4.1444278331324691E-2</v>
      </c>
      <c r="E152" s="2">
        <v>4.2243006315974357E-2</v>
      </c>
      <c r="G152" s="27" t="s">
        <v>563</v>
      </c>
      <c r="H152" s="27"/>
      <c r="I152" s="27"/>
      <c r="J152" s="11" t="s">
        <v>543</v>
      </c>
    </row>
    <row r="153" spans="1:10" x14ac:dyDescent="0.2">
      <c r="A153" s="49" t="s">
        <v>289</v>
      </c>
      <c r="B153" s="49" t="s">
        <v>38</v>
      </c>
      <c r="C153" s="2">
        <v>6.6791758939085582E-3</v>
      </c>
      <c r="D153" s="2">
        <v>4.9617589933022982E-3</v>
      </c>
      <c r="E153" s="2">
        <v>4.9739247699420982E-3</v>
      </c>
      <c r="G153" s="27" t="s">
        <v>568</v>
      </c>
      <c r="H153" s="27"/>
      <c r="I153" s="27"/>
      <c r="J153" s="11" t="s">
        <v>543</v>
      </c>
    </row>
    <row r="154" spans="1:10" x14ac:dyDescent="0.2">
      <c r="A154" s="49" t="s">
        <v>65</v>
      </c>
      <c r="B154" s="49" t="s">
        <v>38</v>
      </c>
      <c r="C154" s="2">
        <v>8.9213211216651364E-2</v>
      </c>
      <c r="D154" s="2">
        <v>4.9347352425425199E-2</v>
      </c>
      <c r="E154" s="2">
        <v>4.1633432332869369E-2</v>
      </c>
      <c r="G154" s="27" t="s">
        <v>561</v>
      </c>
      <c r="H154" s="27"/>
      <c r="I154" s="27"/>
      <c r="J154" s="11" t="s">
        <v>541</v>
      </c>
    </row>
    <row r="155" spans="1:10" x14ac:dyDescent="0.2">
      <c r="A155" s="49" t="s">
        <v>66</v>
      </c>
      <c r="B155" s="49" t="s">
        <v>38</v>
      </c>
      <c r="C155" s="2">
        <v>2.8493241063911129E-2</v>
      </c>
      <c r="D155" s="2">
        <v>2.8236472268274367E-2</v>
      </c>
      <c r="E155" s="2">
        <v>3.2220635076327435E-2</v>
      </c>
      <c r="G155" s="27" t="s">
        <v>565</v>
      </c>
      <c r="H155" s="27"/>
      <c r="I155" s="27"/>
      <c r="J155" s="11" t="s">
        <v>544</v>
      </c>
    </row>
    <row r="156" spans="1:10" x14ac:dyDescent="0.2">
      <c r="A156" s="49" t="s">
        <v>290</v>
      </c>
      <c r="B156" s="49" t="s">
        <v>38</v>
      </c>
      <c r="C156" s="2">
        <v>0.15489247704066839</v>
      </c>
      <c r="D156" s="2">
        <v>0.16753736863494095</v>
      </c>
      <c r="E156" s="2">
        <v>0.15802982401920301</v>
      </c>
      <c r="G156" s="27" t="s">
        <v>563</v>
      </c>
      <c r="H156" s="27"/>
      <c r="I156" s="27"/>
      <c r="J156" s="11" t="s">
        <v>543</v>
      </c>
    </row>
    <row r="157" spans="1:10" x14ac:dyDescent="0.2">
      <c r="A157" s="49" t="s">
        <v>291</v>
      </c>
      <c r="B157" s="49" t="s">
        <v>38</v>
      </c>
      <c r="C157" s="2">
        <v>3.186441147874939E-2</v>
      </c>
      <c r="D157" s="2" t="s">
        <v>573</v>
      </c>
      <c r="E157" s="2" t="s">
        <v>573</v>
      </c>
      <c r="G157" s="27" t="s">
        <v>561</v>
      </c>
      <c r="H157" s="27"/>
      <c r="I157" s="27"/>
      <c r="J157" s="11" t="s">
        <v>541</v>
      </c>
    </row>
    <row r="158" spans="1:10" x14ac:dyDescent="0.2">
      <c r="A158" s="49" t="s">
        <v>292</v>
      </c>
      <c r="B158" s="49" t="s">
        <v>38</v>
      </c>
      <c r="C158" s="2">
        <v>0.36504565883414059</v>
      </c>
      <c r="D158" s="2">
        <v>0.12898680430756485</v>
      </c>
      <c r="E158" s="2">
        <v>0.15973309178112191</v>
      </c>
      <c r="G158" s="27" t="s">
        <v>563</v>
      </c>
      <c r="H158" s="27"/>
      <c r="I158" s="27"/>
      <c r="J158" s="11" t="s">
        <v>543</v>
      </c>
    </row>
    <row r="159" spans="1:10" x14ac:dyDescent="0.2">
      <c r="A159" s="49" t="s">
        <v>294</v>
      </c>
      <c r="B159" s="49" t="s">
        <v>38</v>
      </c>
      <c r="C159" s="2">
        <v>0.12820446131843546</v>
      </c>
      <c r="D159" s="2">
        <v>0.10954436163138719</v>
      </c>
      <c r="E159" s="2">
        <v>0.10378415178577106</v>
      </c>
      <c r="G159" s="27" t="s">
        <v>563</v>
      </c>
      <c r="H159" s="27"/>
      <c r="I159" s="27"/>
      <c r="J159" s="11" t="s">
        <v>543</v>
      </c>
    </row>
    <row r="160" spans="1:10" x14ac:dyDescent="0.2">
      <c r="A160" s="49" t="s">
        <v>295</v>
      </c>
      <c r="B160" s="49" t="s">
        <v>38</v>
      </c>
      <c r="C160" s="2">
        <v>9.5488851545685982E-2</v>
      </c>
      <c r="D160" s="2">
        <v>9.9848177177438185E-2</v>
      </c>
      <c r="E160" s="2">
        <v>9.71618439600513E-2</v>
      </c>
      <c r="G160" s="27" t="s">
        <v>520</v>
      </c>
      <c r="H160" s="27"/>
      <c r="I160" s="27"/>
      <c r="J160" s="11" t="s">
        <v>542</v>
      </c>
    </row>
    <row r="161" spans="1:10" x14ac:dyDescent="0.2">
      <c r="A161" s="49" t="s">
        <v>67</v>
      </c>
      <c r="B161" s="49" t="s">
        <v>38</v>
      </c>
      <c r="C161" s="2">
        <v>0.18601314120794871</v>
      </c>
      <c r="D161" s="2">
        <v>0.23068285598968963</v>
      </c>
      <c r="E161" s="2">
        <v>0.22379896230767629</v>
      </c>
      <c r="G161" s="27" t="s">
        <v>563</v>
      </c>
      <c r="H161" s="27"/>
      <c r="I161" s="27"/>
      <c r="J161" s="11" t="s">
        <v>543</v>
      </c>
    </row>
    <row r="162" spans="1:10" x14ac:dyDescent="0.2">
      <c r="A162" s="49" t="s">
        <v>293</v>
      </c>
      <c r="B162" s="49" t="s">
        <v>38</v>
      </c>
      <c r="C162" s="2">
        <v>8.2397852110541223E-2</v>
      </c>
      <c r="D162" s="2">
        <v>9.6409347373787091E-2</v>
      </c>
      <c r="E162" s="2">
        <v>6.3063493256486733E-2</v>
      </c>
      <c r="G162" s="27" t="s">
        <v>563</v>
      </c>
      <c r="H162" s="27"/>
      <c r="I162" s="27"/>
      <c r="J162" s="11" t="s">
        <v>543</v>
      </c>
    </row>
    <row r="163" spans="1:10" x14ac:dyDescent="0.2">
      <c r="A163" s="49" t="s">
        <v>68</v>
      </c>
      <c r="B163" s="49" t="s">
        <v>38</v>
      </c>
      <c r="C163" s="2">
        <v>0.1596256021702559</v>
      </c>
      <c r="D163" s="2">
        <v>0.15245190067567538</v>
      </c>
      <c r="E163" s="2">
        <v>0.18094743573875161</v>
      </c>
      <c r="G163" s="27" t="s">
        <v>563</v>
      </c>
      <c r="H163" s="27"/>
      <c r="I163" s="27"/>
      <c r="J163" s="11" t="s">
        <v>543</v>
      </c>
    </row>
    <row r="164" spans="1:10" x14ac:dyDescent="0.2">
      <c r="A164" s="49" t="s">
        <v>296</v>
      </c>
      <c r="B164" s="49" t="s">
        <v>38</v>
      </c>
      <c r="C164" s="2">
        <v>7.2151435083824766E-2</v>
      </c>
      <c r="D164" s="2">
        <v>7.3283017742695591E-2</v>
      </c>
      <c r="E164" s="2">
        <v>8.3945719313358327E-2</v>
      </c>
      <c r="G164" s="27" t="s">
        <v>563</v>
      </c>
      <c r="H164" s="27"/>
      <c r="I164" s="27"/>
      <c r="J164" s="11" t="s">
        <v>543</v>
      </c>
    </row>
    <row r="165" spans="1:10" x14ac:dyDescent="0.2">
      <c r="A165" s="49" t="s">
        <v>69</v>
      </c>
      <c r="B165" s="49" t="s">
        <v>38</v>
      </c>
      <c r="C165" s="2">
        <v>3.4600256128796192E-2</v>
      </c>
      <c r="D165" s="2">
        <v>4.4553873430242849E-2</v>
      </c>
      <c r="E165" s="2">
        <v>3.2425006794923668E-2</v>
      </c>
      <c r="G165" s="27" t="s">
        <v>561</v>
      </c>
      <c r="H165" s="27"/>
      <c r="I165" s="27"/>
      <c r="J165" s="11" t="s">
        <v>541</v>
      </c>
    </row>
    <row r="166" spans="1:10" x14ac:dyDescent="0.2">
      <c r="A166" s="49" t="s">
        <v>38</v>
      </c>
      <c r="B166" s="49" t="s">
        <v>38</v>
      </c>
      <c r="C166" s="2">
        <v>5.5063093927615166E-2</v>
      </c>
      <c r="D166" s="2">
        <v>6.0144820623558443E-2</v>
      </c>
      <c r="E166" s="2">
        <v>5.9289751111608814E-2</v>
      </c>
      <c r="G166" s="27" t="s">
        <v>561</v>
      </c>
      <c r="H166" s="27"/>
      <c r="I166" s="27"/>
      <c r="J166" s="11" t="s">
        <v>541</v>
      </c>
    </row>
    <row r="167" spans="1:10" x14ac:dyDescent="0.2">
      <c r="A167" s="49" t="s">
        <v>70</v>
      </c>
      <c r="B167" s="49" t="s">
        <v>38</v>
      </c>
      <c r="C167" s="2">
        <v>0.12110543931034784</v>
      </c>
      <c r="D167" s="2">
        <v>0.12296586567289919</v>
      </c>
      <c r="E167" s="2">
        <v>0.13044034832127768</v>
      </c>
      <c r="G167" s="27" t="s">
        <v>520</v>
      </c>
      <c r="H167" s="27"/>
      <c r="I167" s="27"/>
      <c r="J167" s="11" t="s">
        <v>542</v>
      </c>
    </row>
    <row r="168" spans="1:10" x14ac:dyDescent="0.2">
      <c r="A168" s="49" t="s">
        <v>71</v>
      </c>
      <c r="B168" s="49" t="s">
        <v>38</v>
      </c>
      <c r="C168" s="2">
        <v>9.0269499763642763E-2</v>
      </c>
      <c r="D168" s="2">
        <v>9.6328813768013027E-2</v>
      </c>
      <c r="E168" s="2">
        <v>7.4069505835525892E-2</v>
      </c>
      <c r="G168" s="27" t="s">
        <v>563</v>
      </c>
      <c r="H168" s="27"/>
      <c r="I168" s="27"/>
      <c r="J168" s="11" t="s">
        <v>543</v>
      </c>
    </row>
    <row r="169" spans="1:10" x14ac:dyDescent="0.2">
      <c r="A169" s="49" t="s">
        <v>297</v>
      </c>
      <c r="B169" s="49" t="s">
        <v>38</v>
      </c>
      <c r="C169" s="2">
        <v>0.13415329279017144</v>
      </c>
      <c r="D169" s="2">
        <v>0.12911157459982373</v>
      </c>
      <c r="E169" s="2">
        <v>0.1077896992897205</v>
      </c>
      <c r="G169" s="27" t="s">
        <v>520</v>
      </c>
      <c r="H169" s="27"/>
      <c r="I169" s="27"/>
      <c r="J169" s="11" t="s">
        <v>542</v>
      </c>
    </row>
    <row r="170" spans="1:10" x14ac:dyDescent="0.2">
      <c r="A170" s="49" t="s">
        <v>72</v>
      </c>
      <c r="B170" s="49" t="s">
        <v>38</v>
      </c>
      <c r="C170" s="2">
        <v>1.9423260910742136E-2</v>
      </c>
      <c r="D170" s="2">
        <v>6.5192522161031073E-3</v>
      </c>
      <c r="E170" s="2">
        <v>3.6521821871878662E-2</v>
      </c>
      <c r="G170" s="27" t="s">
        <v>563</v>
      </c>
      <c r="H170" s="27"/>
      <c r="I170" s="27"/>
      <c r="J170" s="11" t="s">
        <v>543</v>
      </c>
    </row>
    <row r="171" spans="1:10" x14ac:dyDescent="0.2">
      <c r="A171" s="49" t="s">
        <v>298</v>
      </c>
      <c r="B171" s="49" t="s">
        <v>38</v>
      </c>
      <c r="C171" s="2">
        <v>4.3100127398768631E-2</v>
      </c>
      <c r="D171" s="2">
        <v>1.5621695633351661E-2</v>
      </c>
      <c r="E171" s="2">
        <v>3.1658995840147398E-2</v>
      </c>
      <c r="G171" s="27" t="s">
        <v>561</v>
      </c>
      <c r="H171" s="27"/>
      <c r="I171" s="27"/>
      <c r="J171" s="11" t="s">
        <v>541</v>
      </c>
    </row>
    <row r="172" spans="1:10" x14ac:dyDescent="0.2">
      <c r="A172" s="49" t="s">
        <v>299</v>
      </c>
      <c r="B172" s="49" t="s">
        <v>38</v>
      </c>
      <c r="C172" s="2">
        <v>6.0214114794362297E-2</v>
      </c>
      <c r="D172" s="2">
        <v>6.6821645822668543E-2</v>
      </c>
      <c r="E172" s="2">
        <v>6.1345747835344376E-2</v>
      </c>
      <c r="G172" s="27" t="s">
        <v>520</v>
      </c>
      <c r="H172" s="27"/>
      <c r="I172" s="27"/>
      <c r="J172" s="11" t="s">
        <v>542</v>
      </c>
    </row>
    <row r="173" spans="1:10" x14ac:dyDescent="0.2">
      <c r="A173" s="49" t="s">
        <v>73</v>
      </c>
      <c r="B173" s="49" t="s">
        <v>38</v>
      </c>
      <c r="C173" s="2">
        <v>7.9868288807122975E-2</v>
      </c>
      <c r="D173" s="2">
        <v>7.7334150885459294E-2</v>
      </c>
      <c r="E173" s="2">
        <v>7.6034127773675728E-2</v>
      </c>
      <c r="G173" s="27" t="s">
        <v>561</v>
      </c>
      <c r="H173" s="27"/>
      <c r="I173" s="27"/>
      <c r="J173" s="11" t="s">
        <v>541</v>
      </c>
    </row>
    <row r="174" spans="1:10" x14ac:dyDescent="0.2">
      <c r="A174" s="49" t="s">
        <v>74</v>
      </c>
      <c r="B174" s="49" t="s">
        <v>38</v>
      </c>
      <c r="C174" s="2">
        <v>0.12660895256348309</v>
      </c>
      <c r="D174" s="2">
        <v>0.1205992427931082</v>
      </c>
      <c r="E174" s="2">
        <v>0.12078370972108926</v>
      </c>
      <c r="G174" s="27" t="s">
        <v>563</v>
      </c>
      <c r="H174" s="27"/>
      <c r="I174" s="27"/>
      <c r="J174" s="11" t="s">
        <v>543</v>
      </c>
    </row>
    <row r="175" spans="1:10" x14ac:dyDescent="0.2">
      <c r="A175" s="49" t="s">
        <v>300</v>
      </c>
      <c r="B175" s="49" t="s">
        <v>38</v>
      </c>
      <c r="C175" s="2">
        <v>8.7557810411413486E-2</v>
      </c>
      <c r="D175" s="2">
        <v>9.3078796566807939E-2</v>
      </c>
      <c r="E175" s="2">
        <v>7.5416821271178824E-2</v>
      </c>
      <c r="G175" s="27" t="s">
        <v>565</v>
      </c>
      <c r="H175" s="27"/>
      <c r="I175" s="27"/>
      <c r="J175" s="11" t="s">
        <v>544</v>
      </c>
    </row>
    <row r="176" spans="1:10" x14ac:dyDescent="0.2">
      <c r="A176" s="49" t="s">
        <v>75</v>
      </c>
      <c r="B176" s="49" t="s">
        <v>38</v>
      </c>
      <c r="C176" s="2">
        <v>4.2610476472551978E-2</v>
      </c>
      <c r="D176" s="2">
        <v>4.2298093268270352E-2</v>
      </c>
      <c r="E176" s="2">
        <v>4.2809645163727365E-2</v>
      </c>
      <c r="G176" s="27" t="s">
        <v>520</v>
      </c>
      <c r="H176" s="27"/>
      <c r="I176" s="27"/>
      <c r="J176" s="11" t="s">
        <v>542</v>
      </c>
    </row>
    <row r="177" spans="1:10" x14ac:dyDescent="0.2">
      <c r="A177" s="49" t="s">
        <v>76</v>
      </c>
      <c r="B177" s="49" t="s">
        <v>38</v>
      </c>
      <c r="C177" s="2">
        <v>0.16377086753791273</v>
      </c>
      <c r="D177" s="2">
        <v>0.16018517703633395</v>
      </c>
      <c r="E177" s="2">
        <v>0.15978344570741343</v>
      </c>
      <c r="G177" s="27" t="s">
        <v>563</v>
      </c>
      <c r="H177" s="27"/>
      <c r="I177" s="27"/>
      <c r="J177" s="11" t="s">
        <v>543</v>
      </c>
    </row>
    <row r="178" spans="1:10" x14ac:dyDescent="0.2">
      <c r="A178" s="49" t="s">
        <v>77</v>
      </c>
      <c r="B178" s="49" t="s">
        <v>38</v>
      </c>
      <c r="C178" s="2">
        <v>5.1712917451484236E-2</v>
      </c>
      <c r="D178" s="2">
        <v>5.1193199636713926E-2</v>
      </c>
      <c r="E178" s="2">
        <v>4.6887818617233096E-2</v>
      </c>
      <c r="G178" s="27" t="s">
        <v>561</v>
      </c>
      <c r="H178" s="27"/>
      <c r="I178" s="27"/>
      <c r="J178" s="11" t="s">
        <v>541</v>
      </c>
    </row>
    <row r="179" spans="1:10" x14ac:dyDescent="0.2">
      <c r="A179" s="49" t="s">
        <v>78</v>
      </c>
      <c r="B179" s="49" t="s">
        <v>38</v>
      </c>
      <c r="C179" s="2">
        <v>0.11341534061471377</v>
      </c>
      <c r="D179" s="2">
        <v>0.12796939591094331</v>
      </c>
      <c r="E179" s="2">
        <v>0.13598609898479264</v>
      </c>
      <c r="G179" s="27" t="s">
        <v>563</v>
      </c>
      <c r="H179" s="27"/>
      <c r="I179" s="27"/>
      <c r="J179" s="11" t="s">
        <v>543</v>
      </c>
    </row>
    <row r="180" spans="1:10" x14ac:dyDescent="0.2">
      <c r="A180" s="49" t="s">
        <v>79</v>
      </c>
      <c r="B180" s="49" t="s">
        <v>38</v>
      </c>
      <c r="C180" s="2">
        <v>2.669787404411475E-2</v>
      </c>
      <c r="D180" s="2">
        <v>2.7453781844739799E-2</v>
      </c>
      <c r="E180" s="2">
        <v>2.7387900980470569E-2</v>
      </c>
      <c r="G180" s="27" t="s">
        <v>561</v>
      </c>
      <c r="H180" s="27"/>
      <c r="I180" s="27"/>
      <c r="J180" s="11" t="s">
        <v>541</v>
      </c>
    </row>
    <row r="181" spans="1:10" x14ac:dyDescent="0.2">
      <c r="A181" s="49" t="s">
        <v>80</v>
      </c>
      <c r="B181" s="49" t="s">
        <v>38</v>
      </c>
      <c r="C181" s="2">
        <v>0.14223092266412179</v>
      </c>
      <c r="D181" s="2">
        <v>0.12788016635695645</v>
      </c>
      <c r="E181" s="2">
        <v>0.11603900365922099</v>
      </c>
      <c r="G181" s="27" t="s">
        <v>563</v>
      </c>
      <c r="H181" s="27"/>
      <c r="I181" s="27"/>
      <c r="J181" s="11" t="s">
        <v>543</v>
      </c>
    </row>
    <row r="182" spans="1:10" x14ac:dyDescent="0.2">
      <c r="A182" s="49" t="s">
        <v>81</v>
      </c>
      <c r="B182" s="49" t="s">
        <v>38</v>
      </c>
      <c r="C182" s="2">
        <v>8.773184400307478E-2</v>
      </c>
      <c r="D182" s="2">
        <v>8.6451589909603443E-2</v>
      </c>
      <c r="E182" s="2">
        <v>8.7436847319061123E-2</v>
      </c>
      <c r="G182" s="27" t="s">
        <v>561</v>
      </c>
      <c r="H182" s="27"/>
      <c r="I182" s="27"/>
      <c r="J182" s="11" t="s">
        <v>541</v>
      </c>
    </row>
    <row r="183" spans="1:10" x14ac:dyDescent="0.2">
      <c r="A183" s="49" t="s">
        <v>301</v>
      </c>
      <c r="B183" s="49" t="s">
        <v>38</v>
      </c>
      <c r="C183" s="2" t="s">
        <v>573</v>
      </c>
      <c r="D183" s="2" t="s">
        <v>573</v>
      </c>
      <c r="E183" s="2" t="s">
        <v>573</v>
      </c>
      <c r="G183" s="27" t="s">
        <v>566</v>
      </c>
      <c r="H183" s="27"/>
      <c r="I183" s="27"/>
      <c r="J183" s="11" t="s">
        <v>545</v>
      </c>
    </row>
    <row r="184" spans="1:10" x14ac:dyDescent="0.2">
      <c r="A184" s="49" t="s">
        <v>302</v>
      </c>
      <c r="B184" s="49" t="s">
        <v>38</v>
      </c>
      <c r="C184" s="2">
        <v>0.14670237174801454</v>
      </c>
      <c r="D184" s="2">
        <v>0.16935080490082963</v>
      </c>
      <c r="E184" s="2">
        <v>0.18199693050641888</v>
      </c>
      <c r="G184" s="27" t="s">
        <v>563</v>
      </c>
      <c r="H184" s="27"/>
      <c r="I184" s="27"/>
      <c r="J184" s="11" t="s">
        <v>543</v>
      </c>
    </row>
    <row r="185" spans="1:10" x14ac:dyDescent="0.2">
      <c r="A185" s="49" t="s">
        <v>303</v>
      </c>
      <c r="B185" s="49" t="s">
        <v>38</v>
      </c>
      <c r="C185" s="2">
        <v>0.1754178350616091</v>
      </c>
      <c r="D185" s="2">
        <v>0.18505936131034431</v>
      </c>
      <c r="E185" s="2">
        <v>0.17938697278526014</v>
      </c>
      <c r="G185" s="27" t="s">
        <v>563</v>
      </c>
      <c r="H185" s="27"/>
      <c r="I185" s="27"/>
      <c r="J185" s="11" t="s">
        <v>543</v>
      </c>
    </row>
    <row r="186" spans="1:10" x14ac:dyDescent="0.2">
      <c r="A186" s="49" t="s">
        <v>304</v>
      </c>
      <c r="B186" s="49" t="s">
        <v>38</v>
      </c>
      <c r="C186" s="2">
        <v>0.11172699960910473</v>
      </c>
      <c r="D186" s="2">
        <v>0.12369574241194702</v>
      </c>
      <c r="E186" s="2">
        <v>0.11671102805563187</v>
      </c>
      <c r="G186" s="27" t="s">
        <v>563</v>
      </c>
      <c r="H186" s="27"/>
      <c r="I186" s="27"/>
      <c r="J186" s="11" t="s">
        <v>543</v>
      </c>
    </row>
    <row r="187" spans="1:10" x14ac:dyDescent="0.2">
      <c r="A187" s="49" t="s">
        <v>305</v>
      </c>
      <c r="B187" s="49" t="s">
        <v>38</v>
      </c>
      <c r="C187" s="2">
        <v>5.8551888879295771E-2</v>
      </c>
      <c r="D187" s="2">
        <v>4.9215987251759581E-2</v>
      </c>
      <c r="E187" s="2">
        <v>4.8211648817096386E-2</v>
      </c>
      <c r="G187" s="27" t="s">
        <v>520</v>
      </c>
      <c r="H187" s="27"/>
      <c r="I187" s="27"/>
      <c r="J187" s="11" t="s">
        <v>542</v>
      </c>
    </row>
    <row r="188" spans="1:10" x14ac:dyDescent="0.2">
      <c r="A188" s="49" t="s">
        <v>82</v>
      </c>
      <c r="B188" s="49" t="s">
        <v>38</v>
      </c>
      <c r="C188" s="2">
        <v>6.7521266686892345E-2</v>
      </c>
      <c r="D188" s="2">
        <v>7.0444627414885705E-2</v>
      </c>
      <c r="E188" s="2">
        <v>7.11571906685039E-2</v>
      </c>
      <c r="G188" s="27" t="s">
        <v>520</v>
      </c>
      <c r="H188" s="27"/>
      <c r="I188" s="27"/>
      <c r="J188" s="11" t="s">
        <v>542</v>
      </c>
    </row>
    <row r="189" spans="1:10" x14ac:dyDescent="0.2">
      <c r="A189" s="49" t="s">
        <v>83</v>
      </c>
      <c r="B189" s="49" t="s">
        <v>38</v>
      </c>
      <c r="C189" s="2">
        <v>0.11297853562239106</v>
      </c>
      <c r="D189" s="2">
        <v>0.1018776443747843</v>
      </c>
      <c r="E189" s="2">
        <v>9.1698852666015754E-2</v>
      </c>
      <c r="G189" s="27" t="s">
        <v>561</v>
      </c>
      <c r="H189" s="27"/>
      <c r="I189" s="27"/>
      <c r="J189" s="11" t="s">
        <v>541</v>
      </c>
    </row>
    <row r="190" spans="1:10" x14ac:dyDescent="0.2">
      <c r="A190" s="49" t="s">
        <v>306</v>
      </c>
      <c r="B190" s="49" t="s">
        <v>38</v>
      </c>
      <c r="C190" s="2">
        <v>0.14705902563121731</v>
      </c>
      <c r="D190" s="2">
        <v>0.13208609704734647</v>
      </c>
      <c r="E190" s="2">
        <v>0.10292604734143544</v>
      </c>
      <c r="G190" s="27" t="s">
        <v>563</v>
      </c>
      <c r="H190" s="27"/>
      <c r="I190" s="27"/>
      <c r="J190" s="11" t="s">
        <v>543</v>
      </c>
    </row>
    <row r="191" spans="1:10" x14ac:dyDescent="0.2">
      <c r="A191" s="49" t="s">
        <v>307</v>
      </c>
      <c r="B191" s="49" t="s">
        <v>38</v>
      </c>
      <c r="C191" s="2">
        <v>0.10079279758244511</v>
      </c>
      <c r="D191" s="2">
        <v>9.140133489918538E-2</v>
      </c>
      <c r="E191" s="2">
        <v>8.8119114392355202E-2</v>
      </c>
      <c r="G191" s="27" t="s">
        <v>561</v>
      </c>
      <c r="H191" s="27"/>
      <c r="I191" s="27"/>
      <c r="J191" s="11" t="s">
        <v>541</v>
      </c>
    </row>
    <row r="192" spans="1:10" x14ac:dyDescent="0.2">
      <c r="A192" s="49" t="s">
        <v>84</v>
      </c>
      <c r="B192" s="49" t="s">
        <v>38</v>
      </c>
      <c r="C192" s="2">
        <v>0.10636120541136421</v>
      </c>
      <c r="D192" s="2">
        <v>0.10029413736909719</v>
      </c>
      <c r="E192" s="2">
        <v>9.6480006532586496E-2</v>
      </c>
      <c r="G192" s="27" t="s">
        <v>561</v>
      </c>
      <c r="H192" s="27"/>
      <c r="I192" s="27"/>
      <c r="J192" s="11" t="s">
        <v>541</v>
      </c>
    </row>
    <row r="193" spans="1:10" x14ac:dyDescent="0.2">
      <c r="A193" s="49" t="s">
        <v>85</v>
      </c>
      <c r="B193" s="49" t="s">
        <v>38</v>
      </c>
      <c r="C193" s="2">
        <v>1.0008270626055813E-2</v>
      </c>
      <c r="D193" s="2">
        <v>8.8621683598708624E-3</v>
      </c>
      <c r="E193" s="2">
        <v>1.4438124610161335E-2</v>
      </c>
      <c r="G193" s="27" t="s">
        <v>561</v>
      </c>
      <c r="H193" s="27"/>
      <c r="I193" s="27"/>
      <c r="J193" s="11" t="s">
        <v>541</v>
      </c>
    </row>
    <row r="194" spans="1:10" x14ac:dyDescent="0.2">
      <c r="A194" s="49" t="s">
        <v>308</v>
      </c>
      <c r="B194" s="49" t="s">
        <v>38</v>
      </c>
      <c r="C194" s="2">
        <v>0.10752677693314898</v>
      </c>
      <c r="D194" s="2">
        <v>0.11107170929526179</v>
      </c>
      <c r="E194" s="2">
        <v>0.10785945438414095</v>
      </c>
      <c r="G194" s="27" t="s">
        <v>565</v>
      </c>
      <c r="H194" s="27"/>
      <c r="I194" s="27"/>
      <c r="J194" s="11" t="s">
        <v>544</v>
      </c>
    </row>
    <row r="195" spans="1:10" x14ac:dyDescent="0.2">
      <c r="A195" s="49" t="s">
        <v>309</v>
      </c>
      <c r="B195" s="49" t="s">
        <v>38</v>
      </c>
      <c r="C195" s="2">
        <v>0.15388192078284366</v>
      </c>
      <c r="D195" s="2">
        <v>0.14110689857314027</v>
      </c>
      <c r="E195" s="2">
        <v>9.5805514623028984E-2</v>
      </c>
      <c r="G195" s="27" t="s">
        <v>563</v>
      </c>
      <c r="H195" s="27"/>
      <c r="I195" s="27"/>
      <c r="J195" s="11" t="s">
        <v>543</v>
      </c>
    </row>
    <row r="196" spans="1:10" x14ac:dyDescent="0.2">
      <c r="A196" s="49" t="s">
        <v>310</v>
      </c>
      <c r="B196" s="49" t="s">
        <v>38</v>
      </c>
      <c r="C196" s="2">
        <v>0.11161691763130951</v>
      </c>
      <c r="D196" s="2">
        <v>0.11986868680268081</v>
      </c>
      <c r="E196" s="2">
        <v>0.11957481872773318</v>
      </c>
      <c r="G196" s="27" t="s">
        <v>563</v>
      </c>
      <c r="H196" s="27"/>
      <c r="I196" s="27"/>
      <c r="J196" s="11" t="s">
        <v>543</v>
      </c>
    </row>
    <row r="197" spans="1:10" x14ac:dyDescent="0.2">
      <c r="A197" s="49" t="s">
        <v>86</v>
      </c>
      <c r="B197" s="49" t="s">
        <v>38</v>
      </c>
      <c r="C197" s="2">
        <v>6.1311137532362003E-2</v>
      </c>
      <c r="D197" s="2">
        <v>5.6257262758143724E-2</v>
      </c>
      <c r="E197" s="2">
        <v>5.1962357325266474E-2</v>
      </c>
      <c r="G197" s="27" t="s">
        <v>561</v>
      </c>
      <c r="H197" s="27"/>
      <c r="I197" s="27"/>
      <c r="J197" s="11" t="s">
        <v>541</v>
      </c>
    </row>
    <row r="198" spans="1:10" x14ac:dyDescent="0.2">
      <c r="A198" s="49" t="s">
        <v>311</v>
      </c>
      <c r="B198" s="49" t="s">
        <v>38</v>
      </c>
      <c r="C198" s="2">
        <v>0.13183803983732256</v>
      </c>
      <c r="D198" s="2">
        <v>0.13708911078627747</v>
      </c>
      <c r="E198" s="2">
        <v>0.13924773985589073</v>
      </c>
      <c r="G198" s="27" t="s">
        <v>563</v>
      </c>
      <c r="H198" s="27"/>
      <c r="I198" s="27"/>
      <c r="J198" s="11" t="s">
        <v>543</v>
      </c>
    </row>
    <row r="199" spans="1:10" x14ac:dyDescent="0.2">
      <c r="A199" s="49" t="s">
        <v>87</v>
      </c>
      <c r="B199" s="49" t="s">
        <v>38</v>
      </c>
      <c r="C199" s="2">
        <v>5.4490311871882038E-2</v>
      </c>
      <c r="D199" s="2">
        <v>5.5821835027475342E-2</v>
      </c>
      <c r="E199" s="2">
        <v>4.8634718916365199E-2</v>
      </c>
      <c r="G199" s="27" t="s">
        <v>561</v>
      </c>
      <c r="H199" s="27"/>
      <c r="I199" s="27"/>
      <c r="J199" s="11" t="s">
        <v>541</v>
      </c>
    </row>
    <row r="200" spans="1:10" x14ac:dyDescent="0.2">
      <c r="A200" s="49" t="s">
        <v>312</v>
      </c>
      <c r="B200" s="49" t="s">
        <v>38</v>
      </c>
      <c r="C200" s="2" t="s">
        <v>573</v>
      </c>
      <c r="D200" s="2" t="s">
        <v>573</v>
      </c>
      <c r="E200" s="2" t="s">
        <v>573</v>
      </c>
      <c r="G200" s="27" t="s">
        <v>567</v>
      </c>
      <c r="H200" s="27"/>
      <c r="I200" s="27"/>
      <c r="J200" s="11" t="s">
        <v>541</v>
      </c>
    </row>
    <row r="201" spans="1:10" x14ac:dyDescent="0.2">
      <c r="A201" s="49" t="s">
        <v>313</v>
      </c>
      <c r="B201" s="49" t="s">
        <v>38</v>
      </c>
      <c r="C201" s="2">
        <v>0.13477651112191097</v>
      </c>
      <c r="D201" s="2">
        <v>0.11104931750786452</v>
      </c>
      <c r="E201" s="2">
        <v>0.13298459041645921</v>
      </c>
      <c r="G201" s="27" t="s">
        <v>563</v>
      </c>
      <c r="H201" s="27"/>
      <c r="I201" s="27"/>
      <c r="J201" s="11" t="s">
        <v>543</v>
      </c>
    </row>
    <row r="202" spans="1:10" x14ac:dyDescent="0.2">
      <c r="A202" s="49" t="s">
        <v>314</v>
      </c>
      <c r="B202" s="49" t="s">
        <v>38</v>
      </c>
      <c r="C202" s="2">
        <v>3.4242818965798595E-2</v>
      </c>
      <c r="D202" s="2">
        <v>3.5424727488226358E-2</v>
      </c>
      <c r="E202" s="2">
        <v>3.9448902308329863E-2</v>
      </c>
      <c r="G202" s="27" t="s">
        <v>520</v>
      </c>
      <c r="H202" s="27"/>
      <c r="I202" s="27"/>
      <c r="J202" s="11" t="s">
        <v>542</v>
      </c>
    </row>
    <row r="203" spans="1:10" x14ac:dyDescent="0.2">
      <c r="A203" s="49" t="s">
        <v>316</v>
      </c>
      <c r="B203" s="49" t="s">
        <v>38</v>
      </c>
      <c r="C203" s="2">
        <v>7.7441678630415012E-2</v>
      </c>
      <c r="D203" s="2">
        <v>4.9711225534440948E-2</v>
      </c>
      <c r="E203" s="2">
        <v>7.8547248393254651E-2</v>
      </c>
      <c r="G203" s="27" t="s">
        <v>563</v>
      </c>
      <c r="H203" s="27"/>
      <c r="I203" s="27"/>
      <c r="J203" s="11" t="s">
        <v>543</v>
      </c>
    </row>
    <row r="204" spans="1:10" x14ac:dyDescent="0.2">
      <c r="A204" s="49" t="s">
        <v>315</v>
      </c>
      <c r="B204" s="49" t="s">
        <v>38</v>
      </c>
      <c r="C204" s="2">
        <v>8.0167101570762275E-2</v>
      </c>
      <c r="D204" s="2">
        <v>8.7312022091531508E-2</v>
      </c>
      <c r="E204" s="2">
        <v>0.17366000800524881</v>
      </c>
      <c r="G204" s="27" t="s">
        <v>565</v>
      </c>
      <c r="H204" s="27"/>
      <c r="I204" s="27"/>
      <c r="J204" s="11" t="s">
        <v>544</v>
      </c>
    </row>
    <row r="205" spans="1:10" x14ac:dyDescent="0.2">
      <c r="A205" s="49" t="s">
        <v>88</v>
      </c>
      <c r="B205" s="49" t="s">
        <v>38</v>
      </c>
      <c r="C205" s="2">
        <v>0.17625291249022543</v>
      </c>
      <c r="D205" s="2">
        <v>0.15714136194827741</v>
      </c>
      <c r="E205" s="2">
        <v>0.1557939722111904</v>
      </c>
      <c r="G205" s="27" t="s">
        <v>565</v>
      </c>
      <c r="H205" s="27"/>
      <c r="I205" s="27"/>
      <c r="J205" s="11" t="s">
        <v>544</v>
      </c>
    </row>
    <row r="206" spans="1:10" x14ac:dyDescent="0.2">
      <c r="A206" s="49" t="s">
        <v>317</v>
      </c>
      <c r="B206" s="49" t="s">
        <v>318</v>
      </c>
      <c r="C206" s="2">
        <v>5.1506120751463949E-2</v>
      </c>
      <c r="D206" s="2">
        <v>6.9744160038200068E-2</v>
      </c>
      <c r="E206" s="2">
        <v>7.693761868045787E-2</v>
      </c>
      <c r="G206" s="27" t="s">
        <v>520</v>
      </c>
      <c r="H206" s="27"/>
      <c r="I206" s="27"/>
      <c r="J206" s="11" t="s">
        <v>542</v>
      </c>
    </row>
    <row r="207" spans="1:10" x14ac:dyDescent="0.2">
      <c r="A207" s="49" t="s">
        <v>318</v>
      </c>
      <c r="B207" s="49" t="s">
        <v>318</v>
      </c>
      <c r="C207" s="2">
        <v>0.13953155030351624</v>
      </c>
      <c r="D207" s="2">
        <v>0.13867088724784463</v>
      </c>
      <c r="E207" s="2">
        <v>0.11833751700068774</v>
      </c>
      <c r="G207" s="27" t="s">
        <v>520</v>
      </c>
      <c r="H207" s="27"/>
      <c r="I207" s="27"/>
      <c r="J207" s="11" t="s">
        <v>542</v>
      </c>
    </row>
    <row r="208" spans="1:10" x14ac:dyDescent="0.2">
      <c r="A208" s="49" t="s">
        <v>319</v>
      </c>
      <c r="B208" s="49" t="s">
        <v>89</v>
      </c>
      <c r="C208" s="2">
        <v>8.0729959323722292E-3</v>
      </c>
      <c r="D208" s="2">
        <v>4.9048043272131312E-3</v>
      </c>
      <c r="E208" s="2">
        <v>8.0146464831950693E-3</v>
      </c>
      <c r="G208" s="27" t="s">
        <v>564</v>
      </c>
      <c r="H208" s="27"/>
      <c r="I208" s="27"/>
      <c r="J208" s="11" t="s">
        <v>546</v>
      </c>
    </row>
    <row r="209" spans="1:10" x14ac:dyDescent="0.2">
      <c r="A209" s="49" t="s">
        <v>320</v>
      </c>
      <c r="B209" s="49" t="s">
        <v>89</v>
      </c>
      <c r="C209" s="2">
        <v>0.14201003397334722</v>
      </c>
      <c r="D209" s="2">
        <v>7.3563447227565776E-2</v>
      </c>
      <c r="E209" s="2">
        <v>6.1109743587630903E-2</v>
      </c>
      <c r="G209" s="27" t="s">
        <v>561</v>
      </c>
      <c r="H209" s="27"/>
      <c r="I209" s="27"/>
      <c r="J209" s="11" t="s">
        <v>541</v>
      </c>
    </row>
    <row r="210" spans="1:10" x14ac:dyDescent="0.2">
      <c r="A210" s="49" t="s">
        <v>90</v>
      </c>
      <c r="B210" s="49" t="s">
        <v>89</v>
      </c>
      <c r="C210" s="2">
        <v>5.5330431038175476E-2</v>
      </c>
      <c r="D210" s="2">
        <v>5.6816622095316016E-2</v>
      </c>
      <c r="E210" s="2">
        <v>6.069243446515514E-2</v>
      </c>
      <c r="G210" s="27" t="s">
        <v>520</v>
      </c>
      <c r="H210" s="27"/>
      <c r="I210" s="27"/>
      <c r="J210" s="11" t="s">
        <v>542</v>
      </c>
    </row>
    <row r="211" spans="1:10" x14ac:dyDescent="0.2">
      <c r="A211" s="49" t="s">
        <v>321</v>
      </c>
      <c r="B211" s="49" t="s">
        <v>89</v>
      </c>
      <c r="C211" s="2">
        <v>8.5494105630921594E-2</v>
      </c>
      <c r="D211" s="2">
        <v>8.8526800784308093E-2</v>
      </c>
      <c r="E211" s="2">
        <v>8.9673727920066185E-2</v>
      </c>
      <c r="G211" s="27" t="s">
        <v>561</v>
      </c>
      <c r="H211" s="27"/>
      <c r="I211" s="27"/>
      <c r="J211" s="11" t="s">
        <v>541</v>
      </c>
    </row>
    <row r="212" spans="1:10" x14ac:dyDescent="0.2">
      <c r="A212" s="49" t="s">
        <v>322</v>
      </c>
      <c r="B212" s="49" t="s">
        <v>89</v>
      </c>
      <c r="C212" s="2">
        <v>0.15514568641463189</v>
      </c>
      <c r="D212" s="2">
        <v>0.15456201428026758</v>
      </c>
      <c r="E212" s="2">
        <v>0.15177537788414874</v>
      </c>
      <c r="G212" s="27" t="s">
        <v>561</v>
      </c>
      <c r="H212" s="27"/>
      <c r="I212" s="27"/>
      <c r="J212" s="11" t="s">
        <v>541</v>
      </c>
    </row>
    <row r="213" spans="1:10" x14ac:dyDescent="0.2">
      <c r="A213" s="49" t="s">
        <v>323</v>
      </c>
      <c r="B213" s="49" t="s">
        <v>89</v>
      </c>
      <c r="C213" s="2">
        <v>0.17234214856582875</v>
      </c>
      <c r="D213" s="2">
        <v>0.16169375296285002</v>
      </c>
      <c r="E213" s="2">
        <v>7.6980752957317544E-2</v>
      </c>
      <c r="G213" s="27" t="s">
        <v>563</v>
      </c>
      <c r="H213" s="27"/>
      <c r="I213" s="27"/>
      <c r="J213" s="11" t="s">
        <v>543</v>
      </c>
    </row>
    <row r="214" spans="1:10" x14ac:dyDescent="0.2">
      <c r="A214" s="49" t="s">
        <v>324</v>
      </c>
      <c r="B214" s="49" t="s">
        <v>89</v>
      </c>
      <c r="C214" s="2">
        <v>0.18890274885677089</v>
      </c>
      <c r="D214" s="2">
        <v>0.14365521102109891</v>
      </c>
      <c r="E214" s="2">
        <v>0.13187248022197531</v>
      </c>
      <c r="G214" s="27" t="s">
        <v>561</v>
      </c>
      <c r="H214" s="27"/>
      <c r="I214" s="27"/>
      <c r="J214" s="11" t="s">
        <v>541</v>
      </c>
    </row>
    <row r="215" spans="1:10" x14ac:dyDescent="0.2">
      <c r="A215" s="49" t="s">
        <v>325</v>
      </c>
      <c r="B215" s="49" t="s">
        <v>89</v>
      </c>
      <c r="C215" s="2">
        <v>0.1293266612744465</v>
      </c>
      <c r="D215" s="2">
        <v>0.12049106888277371</v>
      </c>
      <c r="E215" s="2">
        <v>0.10064753576123248</v>
      </c>
      <c r="G215" s="27" t="s">
        <v>561</v>
      </c>
      <c r="H215" s="27"/>
      <c r="I215" s="27"/>
      <c r="J215" s="11" t="s">
        <v>541</v>
      </c>
    </row>
    <row r="216" spans="1:10" x14ac:dyDescent="0.2">
      <c r="A216" s="49" t="s">
        <v>326</v>
      </c>
      <c r="B216" s="49" t="s">
        <v>89</v>
      </c>
      <c r="C216" s="2">
        <v>0.12440735839432497</v>
      </c>
      <c r="D216" s="2">
        <v>0.11644727247902839</v>
      </c>
      <c r="E216" s="2">
        <v>0.11120268566468973</v>
      </c>
      <c r="G216" s="27" t="s">
        <v>561</v>
      </c>
      <c r="H216" s="27"/>
      <c r="I216" s="27"/>
      <c r="J216" s="11" t="s">
        <v>541</v>
      </c>
    </row>
    <row r="217" spans="1:10" x14ac:dyDescent="0.2">
      <c r="A217" s="49" t="s">
        <v>327</v>
      </c>
      <c r="B217" s="49" t="s">
        <v>89</v>
      </c>
      <c r="C217" s="2">
        <v>5.1613653521583119E-2</v>
      </c>
      <c r="D217" s="2">
        <v>5.3011099667407149E-2</v>
      </c>
      <c r="E217" s="2">
        <v>5.3059000990052542E-2</v>
      </c>
      <c r="G217" s="27" t="s">
        <v>561</v>
      </c>
      <c r="H217" s="27"/>
      <c r="I217" s="27"/>
      <c r="J217" s="11" t="s">
        <v>541</v>
      </c>
    </row>
    <row r="218" spans="1:10" x14ac:dyDescent="0.2">
      <c r="A218" s="49" t="s">
        <v>91</v>
      </c>
      <c r="B218" s="49" t="s">
        <v>89</v>
      </c>
      <c r="C218" s="2" t="s">
        <v>573</v>
      </c>
      <c r="D218" s="2" t="s">
        <v>573</v>
      </c>
      <c r="E218" s="2" t="s">
        <v>573</v>
      </c>
      <c r="G218" s="27" t="s">
        <v>563</v>
      </c>
      <c r="H218" s="27"/>
      <c r="I218" s="27"/>
      <c r="J218" s="11" t="s">
        <v>543</v>
      </c>
    </row>
    <row r="219" spans="1:10" x14ac:dyDescent="0.2">
      <c r="A219" s="49" t="s">
        <v>328</v>
      </c>
      <c r="B219" s="49" t="s">
        <v>329</v>
      </c>
      <c r="C219" s="2">
        <v>3.8767186550503333E-3</v>
      </c>
      <c r="D219" s="2" t="s">
        <v>573</v>
      </c>
      <c r="E219" s="2" t="s">
        <v>573</v>
      </c>
      <c r="G219" s="27" t="s">
        <v>520</v>
      </c>
      <c r="H219" s="27"/>
      <c r="I219" s="27"/>
      <c r="J219" s="11" t="s">
        <v>542</v>
      </c>
    </row>
    <row r="220" spans="1:10" x14ac:dyDescent="0.2">
      <c r="A220" s="49" t="s">
        <v>330</v>
      </c>
      <c r="B220" s="49" t="s">
        <v>329</v>
      </c>
      <c r="C220" s="2">
        <v>3.6908814276135953E-2</v>
      </c>
      <c r="D220" s="2">
        <v>5.4769278069836544E-2</v>
      </c>
      <c r="E220" s="2">
        <v>6.5858975147427612E-2</v>
      </c>
      <c r="G220" s="27" t="s">
        <v>563</v>
      </c>
      <c r="H220" s="27"/>
      <c r="I220" s="27"/>
      <c r="J220" s="11" t="s">
        <v>543</v>
      </c>
    </row>
    <row r="221" spans="1:10" x14ac:dyDescent="0.2">
      <c r="A221" s="49" t="s">
        <v>331</v>
      </c>
      <c r="B221" s="49" t="s">
        <v>329</v>
      </c>
      <c r="C221" s="2">
        <v>0.15049566873721931</v>
      </c>
      <c r="D221" s="2">
        <v>0.14699482840775915</v>
      </c>
      <c r="E221" s="2">
        <v>0.15068684852007957</v>
      </c>
      <c r="G221" s="27" t="s">
        <v>520</v>
      </c>
      <c r="H221" s="27"/>
      <c r="I221" s="27"/>
      <c r="J221" s="11" t="s">
        <v>542</v>
      </c>
    </row>
    <row r="222" spans="1:10" x14ac:dyDescent="0.2">
      <c r="A222" s="49" t="s">
        <v>332</v>
      </c>
      <c r="B222" s="49" t="s">
        <v>329</v>
      </c>
      <c r="C222" s="2">
        <v>1.2254223114615201E-2</v>
      </c>
      <c r="D222" s="2">
        <v>3.6831421882639076E-2</v>
      </c>
      <c r="E222" s="2">
        <v>1.8339615531106742E-2</v>
      </c>
      <c r="G222" s="27" t="s">
        <v>563</v>
      </c>
      <c r="H222" s="27"/>
      <c r="I222" s="27"/>
      <c r="J222" s="11" t="s">
        <v>543</v>
      </c>
    </row>
    <row r="223" spans="1:10" x14ac:dyDescent="0.2">
      <c r="A223" s="49" t="s">
        <v>92</v>
      </c>
      <c r="B223" s="49" t="s">
        <v>93</v>
      </c>
      <c r="C223" s="2">
        <v>6.318499740212662E-3</v>
      </c>
      <c r="D223" s="2">
        <v>6.5595285685708165E-3</v>
      </c>
      <c r="E223" s="2">
        <v>8.7031544066395634E-3</v>
      </c>
      <c r="G223" s="27" t="s">
        <v>520</v>
      </c>
      <c r="H223" s="27"/>
      <c r="I223" s="27"/>
      <c r="J223" s="11" t="s">
        <v>542</v>
      </c>
    </row>
    <row r="224" spans="1:10" x14ac:dyDescent="0.2">
      <c r="A224" s="49" t="s">
        <v>333</v>
      </c>
      <c r="B224" s="49" t="s">
        <v>93</v>
      </c>
      <c r="C224" s="2">
        <v>2.3404536781650748E-2</v>
      </c>
      <c r="D224" s="2">
        <v>2.5546509569383095E-2</v>
      </c>
      <c r="E224" s="2">
        <v>2.7927286799709832E-2</v>
      </c>
      <c r="G224" s="27" t="s">
        <v>520</v>
      </c>
      <c r="H224" s="27"/>
      <c r="I224" s="27"/>
      <c r="J224" s="11" t="s">
        <v>542</v>
      </c>
    </row>
    <row r="225" spans="1:10" x14ac:dyDescent="0.2">
      <c r="A225" s="49" t="s">
        <v>531</v>
      </c>
      <c r="B225" s="49" t="s">
        <v>93</v>
      </c>
      <c r="C225" s="2">
        <v>4.8115215488380207E-2</v>
      </c>
      <c r="D225" s="2">
        <v>0.3963379281450034</v>
      </c>
      <c r="E225" s="2">
        <v>0.44031779895892564</v>
      </c>
      <c r="G225" s="27" t="s">
        <v>520</v>
      </c>
      <c r="H225" s="27"/>
      <c r="I225" s="27"/>
      <c r="J225" s="11" t="s">
        <v>542</v>
      </c>
    </row>
    <row r="226" spans="1:10" x14ac:dyDescent="0.2">
      <c r="A226" s="49" t="s">
        <v>334</v>
      </c>
      <c r="B226" s="49" t="s">
        <v>93</v>
      </c>
      <c r="C226" s="2">
        <v>0.10730379231030017</v>
      </c>
      <c r="D226" s="2">
        <v>9.5132254634726313E-2</v>
      </c>
      <c r="E226" s="2">
        <v>0.11362104768016716</v>
      </c>
      <c r="G226" s="27" t="s">
        <v>563</v>
      </c>
      <c r="H226" s="27"/>
      <c r="I226" s="27"/>
      <c r="J226" s="11" t="s">
        <v>543</v>
      </c>
    </row>
    <row r="227" spans="1:10" x14ac:dyDescent="0.2">
      <c r="A227" s="49" t="s">
        <v>335</v>
      </c>
      <c r="B227" s="49" t="s">
        <v>93</v>
      </c>
      <c r="C227" s="2">
        <v>0.16962515937392295</v>
      </c>
      <c r="D227" s="2">
        <v>0.13289904493638163</v>
      </c>
      <c r="E227" s="2">
        <v>0.15078546161732773</v>
      </c>
      <c r="G227" s="27" t="s">
        <v>520</v>
      </c>
      <c r="H227" s="27"/>
      <c r="I227" s="27"/>
      <c r="J227" s="11" t="s">
        <v>542</v>
      </c>
    </row>
    <row r="228" spans="1:10" x14ac:dyDescent="0.2">
      <c r="A228" s="49" t="s">
        <v>93</v>
      </c>
      <c r="B228" s="49" t="s">
        <v>93</v>
      </c>
      <c r="C228" s="2">
        <v>5.5281957690849058E-2</v>
      </c>
      <c r="D228" s="2">
        <v>5.8117548053321415E-2</v>
      </c>
      <c r="E228" s="2">
        <v>6.0278891714620648E-2</v>
      </c>
      <c r="G228" s="27" t="s">
        <v>520</v>
      </c>
      <c r="H228" s="27"/>
      <c r="I228" s="27"/>
      <c r="J228" s="11" t="s">
        <v>542</v>
      </c>
    </row>
    <row r="229" spans="1:10" x14ac:dyDescent="0.2">
      <c r="A229" s="49" t="s">
        <v>336</v>
      </c>
      <c r="B229" s="49" t="s">
        <v>337</v>
      </c>
      <c r="C229" s="2">
        <v>1.779234339314446E-2</v>
      </c>
      <c r="D229" s="2">
        <v>3.6377711502937247E-2</v>
      </c>
      <c r="E229" s="2">
        <v>3.7644199166248379E-2</v>
      </c>
      <c r="G229" s="27" t="s">
        <v>520</v>
      </c>
      <c r="H229" s="27"/>
      <c r="I229" s="27"/>
      <c r="J229" s="11" t="s">
        <v>542</v>
      </c>
    </row>
    <row r="230" spans="1:10" x14ac:dyDescent="0.2">
      <c r="A230" s="49" t="s">
        <v>94</v>
      </c>
      <c r="B230" s="49" t="s">
        <v>95</v>
      </c>
      <c r="C230" s="2">
        <v>0.34936501873130882</v>
      </c>
      <c r="D230" s="2">
        <v>0.38257939775279798</v>
      </c>
      <c r="E230" s="2">
        <v>0.40143692613629256</v>
      </c>
      <c r="G230" s="27" t="s">
        <v>565</v>
      </c>
      <c r="H230" s="27"/>
      <c r="I230" s="27"/>
      <c r="J230" s="11" t="s">
        <v>544</v>
      </c>
    </row>
    <row r="231" spans="1:10" x14ac:dyDescent="0.2">
      <c r="A231" s="49" t="s">
        <v>529</v>
      </c>
      <c r="B231" s="49" t="s">
        <v>96</v>
      </c>
      <c r="C231" s="2">
        <v>5.0601829386414394E-2</v>
      </c>
      <c r="D231" s="2">
        <v>4.8820703176955476E-4</v>
      </c>
      <c r="E231" s="2">
        <v>3.6678710698761184E-2</v>
      </c>
      <c r="G231" s="27" t="s">
        <v>561</v>
      </c>
      <c r="H231" s="27"/>
      <c r="I231" s="27"/>
      <c r="J231" s="11" t="s">
        <v>541</v>
      </c>
    </row>
    <row r="232" spans="1:10" x14ac:dyDescent="0.2">
      <c r="A232" s="49" t="s">
        <v>338</v>
      </c>
      <c r="B232" s="49" t="s">
        <v>96</v>
      </c>
      <c r="C232" s="2">
        <v>2.3127992086455988E-2</v>
      </c>
      <c r="D232" s="2">
        <v>1.2979221949819261E-2</v>
      </c>
      <c r="E232" s="2">
        <v>3.2679077419574334E-2</v>
      </c>
      <c r="G232" s="27" t="s">
        <v>561</v>
      </c>
      <c r="H232" s="27"/>
      <c r="I232" s="27"/>
      <c r="J232" s="11" t="s">
        <v>541</v>
      </c>
    </row>
    <row r="233" spans="1:10" x14ac:dyDescent="0.2">
      <c r="A233" s="49" t="s">
        <v>97</v>
      </c>
      <c r="B233" s="49" t="s">
        <v>96</v>
      </c>
      <c r="C233" s="2">
        <v>0.14844761923292621</v>
      </c>
      <c r="D233" s="2">
        <v>0.14876605800153955</v>
      </c>
      <c r="E233" s="2">
        <v>0.16607764386115612</v>
      </c>
      <c r="G233" s="27" t="s">
        <v>520</v>
      </c>
      <c r="H233" s="27"/>
      <c r="I233" s="27"/>
      <c r="J233" s="11" t="s">
        <v>542</v>
      </c>
    </row>
    <row r="234" spans="1:10" x14ac:dyDescent="0.2">
      <c r="A234" s="49" t="s">
        <v>98</v>
      </c>
      <c r="B234" s="49" t="s">
        <v>96</v>
      </c>
      <c r="C234" s="2">
        <v>2.6035562724065049E-2</v>
      </c>
      <c r="D234" s="2">
        <v>3.2164368907703751E-2</v>
      </c>
      <c r="E234" s="2">
        <v>3.7106565175806967E-2</v>
      </c>
      <c r="G234" s="27" t="s">
        <v>563</v>
      </c>
      <c r="H234" s="27"/>
      <c r="I234" s="27"/>
      <c r="J234" s="11" t="s">
        <v>543</v>
      </c>
    </row>
    <row r="235" spans="1:10" x14ac:dyDescent="0.2">
      <c r="A235" s="49" t="s">
        <v>99</v>
      </c>
      <c r="B235" s="49" t="s">
        <v>96</v>
      </c>
      <c r="C235" s="2">
        <v>3.257496936681329E-2</v>
      </c>
      <c r="D235" s="2">
        <v>4.3105366402054347E-2</v>
      </c>
      <c r="E235" s="2">
        <v>4.0794383045048267E-2</v>
      </c>
      <c r="G235" s="27" t="s">
        <v>520</v>
      </c>
      <c r="H235" s="27"/>
      <c r="I235" s="27"/>
      <c r="J235" s="11" t="s">
        <v>542</v>
      </c>
    </row>
    <row r="236" spans="1:10" x14ac:dyDescent="0.2">
      <c r="A236" s="49" t="s">
        <v>100</v>
      </c>
      <c r="B236" s="49" t="s">
        <v>96</v>
      </c>
      <c r="C236" s="2">
        <v>4.8814867480841719E-2</v>
      </c>
      <c r="D236" s="2">
        <v>4.9932193526868937E-2</v>
      </c>
      <c r="E236" s="2">
        <v>4.8600324015513778E-2</v>
      </c>
      <c r="G236" s="27" t="s">
        <v>520</v>
      </c>
      <c r="H236" s="27"/>
      <c r="I236" s="27"/>
      <c r="J236" s="11" t="s">
        <v>542</v>
      </c>
    </row>
    <row r="237" spans="1:10" x14ac:dyDescent="0.2">
      <c r="A237" s="49" t="s">
        <v>96</v>
      </c>
      <c r="B237" s="49" t="s">
        <v>96</v>
      </c>
      <c r="C237" s="2">
        <v>9.5376397457156009E-2</v>
      </c>
      <c r="D237" s="2">
        <v>9.3834575838066064E-2</v>
      </c>
      <c r="E237" s="2">
        <v>9.0422174823319101E-2</v>
      </c>
      <c r="G237" s="27" t="s">
        <v>561</v>
      </c>
      <c r="H237" s="27"/>
      <c r="I237" s="27"/>
      <c r="J237" s="11" t="s">
        <v>541</v>
      </c>
    </row>
    <row r="238" spans="1:10" x14ac:dyDescent="0.2">
      <c r="A238" s="49" t="s">
        <v>101</v>
      </c>
      <c r="B238" s="49" t="s">
        <v>96</v>
      </c>
      <c r="C238" s="2">
        <v>3.0693143001256661E-2</v>
      </c>
      <c r="D238" s="2">
        <v>3.2047987285368437E-2</v>
      </c>
      <c r="E238" s="2">
        <v>3.7618428285494429E-2</v>
      </c>
      <c r="G238" s="27" t="s">
        <v>561</v>
      </c>
      <c r="H238" s="27"/>
      <c r="I238" s="27"/>
      <c r="J238" s="11" t="s">
        <v>541</v>
      </c>
    </row>
    <row r="239" spans="1:10" x14ac:dyDescent="0.2">
      <c r="A239" s="49" t="s">
        <v>102</v>
      </c>
      <c r="B239" s="49" t="s">
        <v>96</v>
      </c>
      <c r="C239" s="2">
        <v>4.2190953311001728E-2</v>
      </c>
      <c r="D239" s="2">
        <v>3.2775605479089517E-2</v>
      </c>
      <c r="E239" s="2">
        <v>3.9846722246510653E-2</v>
      </c>
      <c r="G239" s="27" t="s">
        <v>561</v>
      </c>
      <c r="H239" s="27"/>
      <c r="I239" s="27"/>
      <c r="J239" s="11" t="s">
        <v>541</v>
      </c>
    </row>
    <row r="240" spans="1:10" x14ac:dyDescent="0.2">
      <c r="A240" s="49" t="s">
        <v>103</v>
      </c>
      <c r="B240" s="49" t="s">
        <v>96</v>
      </c>
      <c r="C240" s="2">
        <v>4.242153767470223E-3</v>
      </c>
      <c r="D240" s="2">
        <v>2.3022856549013621E-3</v>
      </c>
      <c r="E240" s="2">
        <v>1.7877784677794337E-3</v>
      </c>
      <c r="G240" s="27" t="s">
        <v>561</v>
      </c>
      <c r="H240" s="27"/>
      <c r="I240" s="27"/>
      <c r="J240" s="11" t="s">
        <v>541</v>
      </c>
    </row>
    <row r="241" spans="1:10" x14ac:dyDescent="0.2">
      <c r="A241" s="49" t="s">
        <v>104</v>
      </c>
      <c r="B241" s="49" t="s">
        <v>96</v>
      </c>
      <c r="C241" s="2">
        <v>0.1018544579986094</v>
      </c>
      <c r="D241" s="2">
        <v>0.10284180563984648</v>
      </c>
      <c r="E241" s="2">
        <v>0.12291354925877701</v>
      </c>
      <c r="G241" s="27" t="s">
        <v>520</v>
      </c>
      <c r="H241" s="27"/>
      <c r="I241" s="27"/>
      <c r="J241" s="11" t="s">
        <v>542</v>
      </c>
    </row>
    <row r="242" spans="1:10" x14ac:dyDescent="0.2">
      <c r="A242" s="49" t="s">
        <v>105</v>
      </c>
      <c r="B242" s="49" t="s">
        <v>96</v>
      </c>
      <c r="C242" s="2">
        <v>6.7941263326856932E-2</v>
      </c>
      <c r="D242" s="2">
        <v>6.5205116435891844E-2</v>
      </c>
      <c r="E242" s="2">
        <v>7.1652979805407718E-2</v>
      </c>
      <c r="G242" s="27" t="s">
        <v>520</v>
      </c>
      <c r="H242" s="27"/>
      <c r="I242" s="27"/>
      <c r="J242" s="11" t="s">
        <v>542</v>
      </c>
    </row>
    <row r="243" spans="1:10" x14ac:dyDescent="0.2">
      <c r="A243" s="49" t="s">
        <v>339</v>
      </c>
      <c r="B243" s="49" t="s">
        <v>340</v>
      </c>
      <c r="C243" s="2">
        <v>0.17437778442659804</v>
      </c>
      <c r="D243" s="2">
        <v>0.1502471430275184</v>
      </c>
      <c r="E243" s="2">
        <v>0.12970985035509883</v>
      </c>
      <c r="G243" s="27" t="s">
        <v>563</v>
      </c>
      <c r="H243" s="27"/>
      <c r="I243" s="27"/>
      <c r="J243" s="11" t="s">
        <v>543</v>
      </c>
    </row>
    <row r="244" spans="1:10" x14ac:dyDescent="0.2">
      <c r="A244" s="49" t="s">
        <v>341</v>
      </c>
      <c r="B244" s="49" t="s">
        <v>340</v>
      </c>
      <c r="C244" s="2">
        <v>6.958766042094397E-2</v>
      </c>
      <c r="D244" s="2">
        <v>7.5065154152090877E-2</v>
      </c>
      <c r="E244" s="2">
        <v>7.7526735673437361E-2</v>
      </c>
      <c r="G244" s="27" t="s">
        <v>561</v>
      </c>
      <c r="H244" s="27"/>
      <c r="I244" s="27"/>
      <c r="J244" s="11" t="s">
        <v>541</v>
      </c>
    </row>
    <row r="245" spans="1:10" x14ac:dyDescent="0.2">
      <c r="A245" s="49" t="s">
        <v>340</v>
      </c>
      <c r="B245" s="49" t="s">
        <v>340</v>
      </c>
      <c r="C245" s="2">
        <v>8.869898763584759E-2</v>
      </c>
      <c r="D245" s="2">
        <v>7.7279165579752548E-2</v>
      </c>
      <c r="E245" s="2">
        <v>7.5917515527151327E-2</v>
      </c>
      <c r="G245" s="27" t="s">
        <v>520</v>
      </c>
      <c r="H245" s="27"/>
      <c r="I245" s="27"/>
      <c r="J245" s="11" t="s">
        <v>542</v>
      </c>
    </row>
    <row r="246" spans="1:10" x14ac:dyDescent="0.2">
      <c r="A246" s="49" t="s">
        <v>530</v>
      </c>
      <c r="B246" s="49" t="s">
        <v>340</v>
      </c>
      <c r="C246" s="2">
        <v>5.583409697408831E-2</v>
      </c>
      <c r="D246" s="2">
        <v>5.6892754405861591E-2</v>
      </c>
      <c r="E246" s="2">
        <v>5.4702127074591732E-2</v>
      </c>
      <c r="G246" s="27" t="s">
        <v>561</v>
      </c>
      <c r="H246" s="27"/>
      <c r="I246" s="27"/>
      <c r="J246" s="11" t="s">
        <v>541</v>
      </c>
    </row>
    <row r="247" spans="1:10" x14ac:dyDescent="0.2">
      <c r="A247" s="49" t="s">
        <v>342</v>
      </c>
      <c r="B247" s="49" t="s">
        <v>340</v>
      </c>
      <c r="C247" s="2">
        <v>0.18579945721850921</v>
      </c>
      <c r="D247" s="2">
        <v>0.17468487488767756</v>
      </c>
      <c r="E247" s="2">
        <v>0.20204980438569919</v>
      </c>
      <c r="G247" s="27" t="s">
        <v>520</v>
      </c>
      <c r="H247" s="27"/>
      <c r="I247" s="27"/>
      <c r="J247" s="11" t="s">
        <v>542</v>
      </c>
    </row>
    <row r="248" spans="1:10" x14ac:dyDescent="0.2">
      <c r="A248" s="49" t="s">
        <v>343</v>
      </c>
      <c r="B248" s="49" t="s">
        <v>344</v>
      </c>
      <c r="C248" s="2">
        <v>2.3574695159680956E-2</v>
      </c>
      <c r="D248" s="2">
        <v>2.2215323987584308E-2</v>
      </c>
      <c r="E248" s="2">
        <v>2.6471628760857426E-2</v>
      </c>
      <c r="G248" s="27" t="s">
        <v>520</v>
      </c>
      <c r="H248" s="27"/>
      <c r="I248" s="27"/>
      <c r="J248" s="11" t="s">
        <v>542</v>
      </c>
    </row>
    <row r="249" spans="1:10" x14ac:dyDescent="0.2">
      <c r="A249" s="49" t="s">
        <v>345</v>
      </c>
      <c r="B249" s="49" t="s">
        <v>344</v>
      </c>
      <c r="C249" s="2">
        <v>0.13587626196776517</v>
      </c>
      <c r="D249" s="2">
        <v>0.12069850045269907</v>
      </c>
      <c r="E249" s="2">
        <v>6.3825970259291889E-2</v>
      </c>
      <c r="G249" s="27" t="s">
        <v>520</v>
      </c>
      <c r="H249" s="27"/>
      <c r="I249" s="27"/>
      <c r="J249" s="11" t="s">
        <v>542</v>
      </c>
    </row>
    <row r="250" spans="1:10" x14ac:dyDescent="0.2">
      <c r="A250" s="49" t="s">
        <v>346</v>
      </c>
      <c r="B250" s="49" t="s">
        <v>344</v>
      </c>
      <c r="C250" s="2" t="s">
        <v>573</v>
      </c>
      <c r="D250" s="2" t="s">
        <v>573</v>
      </c>
      <c r="E250" s="2" t="s">
        <v>573</v>
      </c>
      <c r="G250" s="27" t="s">
        <v>566</v>
      </c>
      <c r="H250" s="27"/>
      <c r="I250" s="27"/>
      <c r="J250" s="11" t="s">
        <v>545</v>
      </c>
    </row>
    <row r="251" spans="1:10" x14ac:dyDescent="0.2">
      <c r="A251" s="43" t="s">
        <v>534</v>
      </c>
      <c r="B251" s="43" t="s">
        <v>107</v>
      </c>
      <c r="C251" s="2">
        <v>0.16312051362456031</v>
      </c>
      <c r="D251" s="2">
        <v>5.522630663215497E-2</v>
      </c>
      <c r="E251" s="2">
        <v>6.3496102936961743E-2</v>
      </c>
      <c r="G251" s="27" t="s">
        <v>566</v>
      </c>
      <c r="H251" s="27"/>
      <c r="I251" s="27"/>
      <c r="J251" s="11" t="s">
        <v>545</v>
      </c>
    </row>
    <row r="252" spans="1:10" x14ac:dyDescent="0.2">
      <c r="A252" s="49" t="s">
        <v>106</v>
      </c>
      <c r="B252" s="49" t="s">
        <v>107</v>
      </c>
      <c r="C252" s="2">
        <v>4.87262090651139E-2</v>
      </c>
      <c r="D252" s="2">
        <v>5.0147722102463564E-2</v>
      </c>
      <c r="E252" s="2">
        <v>4.9960229588453565E-2</v>
      </c>
      <c r="G252" s="27" t="s">
        <v>561</v>
      </c>
      <c r="H252" s="27"/>
      <c r="I252" s="27"/>
      <c r="J252" s="11" t="s">
        <v>541</v>
      </c>
    </row>
    <row r="253" spans="1:10" x14ac:dyDescent="0.2">
      <c r="A253" s="49" t="s">
        <v>347</v>
      </c>
      <c r="B253" s="49" t="s">
        <v>107</v>
      </c>
      <c r="C253" s="2">
        <v>6.3863404461534143E-2</v>
      </c>
      <c r="D253" s="2">
        <v>6.6290877146117685E-2</v>
      </c>
      <c r="E253" s="2">
        <v>6.6417969806589844E-2</v>
      </c>
      <c r="G253" s="27" t="s">
        <v>520</v>
      </c>
      <c r="H253" s="27"/>
      <c r="I253" s="27"/>
      <c r="J253" s="11" t="s">
        <v>542</v>
      </c>
    </row>
    <row r="254" spans="1:10" x14ac:dyDescent="0.2">
      <c r="A254" s="49" t="s">
        <v>108</v>
      </c>
      <c r="B254" s="49" t="s">
        <v>107</v>
      </c>
      <c r="C254" s="2">
        <v>0.10231110949094123</v>
      </c>
      <c r="D254" s="2">
        <v>0.10432078012172438</v>
      </c>
      <c r="E254" s="2">
        <v>0.10100273313416536</v>
      </c>
      <c r="G254" s="27" t="s">
        <v>520</v>
      </c>
      <c r="H254" s="27"/>
      <c r="I254" s="27"/>
      <c r="J254" s="11" t="s">
        <v>542</v>
      </c>
    </row>
    <row r="255" spans="1:10" x14ac:dyDescent="0.2">
      <c r="A255" s="49" t="s">
        <v>348</v>
      </c>
      <c r="B255" s="49" t="s">
        <v>107</v>
      </c>
      <c r="C255" s="2">
        <v>7.8612902239420093E-2</v>
      </c>
      <c r="D255" s="2">
        <v>9.1970746810209392E-2</v>
      </c>
      <c r="E255" s="2">
        <v>0.14851991614343688</v>
      </c>
      <c r="G255" s="27" t="s">
        <v>520</v>
      </c>
      <c r="H255" s="27"/>
      <c r="I255" s="27"/>
      <c r="J255" s="11" t="s">
        <v>542</v>
      </c>
    </row>
    <row r="256" spans="1:10" x14ac:dyDescent="0.2">
      <c r="A256" s="49" t="s">
        <v>349</v>
      </c>
      <c r="B256" s="49" t="s">
        <v>107</v>
      </c>
      <c r="C256" s="2">
        <v>6.0673276265129354E-2</v>
      </c>
      <c r="D256" s="2">
        <v>0.16947535389312041</v>
      </c>
      <c r="E256" s="2">
        <v>0.16917170839109286</v>
      </c>
      <c r="G256" s="27" t="s">
        <v>563</v>
      </c>
      <c r="H256" s="27"/>
      <c r="I256" s="27"/>
      <c r="J256" s="11" t="s">
        <v>543</v>
      </c>
    </row>
    <row r="257" spans="1:10" x14ac:dyDescent="0.2">
      <c r="A257" s="49" t="s">
        <v>350</v>
      </c>
      <c r="B257" s="49" t="s">
        <v>107</v>
      </c>
      <c r="C257" s="2">
        <v>0.16720201647335617</v>
      </c>
      <c r="D257" s="2">
        <v>0.16291730987817635</v>
      </c>
      <c r="E257" s="2">
        <v>0.18077136202297717</v>
      </c>
      <c r="G257" s="27" t="s">
        <v>563</v>
      </c>
      <c r="H257" s="27"/>
      <c r="I257" s="27"/>
      <c r="J257" s="11" t="s">
        <v>543</v>
      </c>
    </row>
    <row r="258" spans="1:10" x14ac:dyDescent="0.2">
      <c r="A258" s="49" t="s">
        <v>351</v>
      </c>
      <c r="B258" s="49" t="s">
        <v>107</v>
      </c>
      <c r="C258" s="2">
        <v>9.3419743187024659E-2</v>
      </c>
      <c r="D258" s="2">
        <v>7.9747783483768722E-2</v>
      </c>
      <c r="E258" s="2">
        <v>7.7789232048446594E-2</v>
      </c>
      <c r="G258" s="27" t="s">
        <v>520</v>
      </c>
      <c r="H258" s="27"/>
      <c r="I258" s="27"/>
      <c r="J258" s="11" t="s">
        <v>542</v>
      </c>
    </row>
    <row r="259" spans="1:10" x14ac:dyDescent="0.2">
      <c r="A259" s="49" t="s">
        <v>109</v>
      </c>
      <c r="B259" s="49" t="s">
        <v>107</v>
      </c>
      <c r="C259" s="2">
        <v>5.6163543768864413E-2</v>
      </c>
      <c r="D259" s="2">
        <v>5.5470598206192101E-2</v>
      </c>
      <c r="E259" s="2">
        <v>5.5927601049183928E-2</v>
      </c>
      <c r="G259" s="27" t="s">
        <v>561</v>
      </c>
      <c r="H259" s="27"/>
      <c r="I259" s="27"/>
      <c r="J259" s="11" t="s">
        <v>541</v>
      </c>
    </row>
    <row r="260" spans="1:10" x14ac:dyDescent="0.2">
      <c r="A260" s="49" t="s">
        <v>352</v>
      </c>
      <c r="B260" s="49" t="s">
        <v>107</v>
      </c>
      <c r="C260" s="2">
        <v>4.9474769080984124E-2</v>
      </c>
      <c r="D260" s="2">
        <v>4.2542852191435505E-2</v>
      </c>
      <c r="E260" s="2">
        <v>4.3406232878534061E-2</v>
      </c>
      <c r="G260" s="27" t="s">
        <v>520</v>
      </c>
      <c r="H260" s="27"/>
      <c r="I260" s="27"/>
      <c r="J260" s="11" t="s">
        <v>542</v>
      </c>
    </row>
    <row r="261" spans="1:10" x14ac:dyDescent="0.2">
      <c r="A261" s="49" t="s">
        <v>110</v>
      </c>
      <c r="B261" s="49" t="s">
        <v>107</v>
      </c>
      <c r="C261" s="2">
        <v>7.3454207457339035E-2</v>
      </c>
      <c r="D261" s="2">
        <v>6.9889609354709198E-2</v>
      </c>
      <c r="E261" s="2">
        <v>7.4723191717019022E-2</v>
      </c>
      <c r="G261" s="27" t="s">
        <v>561</v>
      </c>
      <c r="H261" s="27"/>
      <c r="I261" s="27"/>
      <c r="J261" s="11" t="s">
        <v>541</v>
      </c>
    </row>
    <row r="262" spans="1:10" x14ac:dyDescent="0.2">
      <c r="A262" s="49" t="s">
        <v>111</v>
      </c>
      <c r="B262" s="49" t="s">
        <v>107</v>
      </c>
      <c r="C262" s="2">
        <v>0.21137302534962346</v>
      </c>
      <c r="D262" s="2">
        <v>0.21517177740602086</v>
      </c>
      <c r="E262" s="2">
        <v>0.21831966434182168</v>
      </c>
      <c r="G262" s="27" t="s">
        <v>563</v>
      </c>
      <c r="H262" s="27"/>
      <c r="I262" s="27"/>
      <c r="J262" s="11" t="s">
        <v>543</v>
      </c>
    </row>
    <row r="263" spans="1:10" x14ac:dyDescent="0.2">
      <c r="A263" s="49" t="s">
        <v>112</v>
      </c>
      <c r="B263" s="49" t="s">
        <v>107</v>
      </c>
      <c r="C263" s="2">
        <v>3.4891073488933957E-2</v>
      </c>
      <c r="D263" s="2">
        <v>3.9574878822967563E-2</v>
      </c>
      <c r="E263" s="2">
        <v>3.5277006011220406E-2</v>
      </c>
      <c r="G263" s="27" t="s">
        <v>520</v>
      </c>
      <c r="H263" s="27"/>
      <c r="I263" s="27"/>
      <c r="J263" s="11" t="s">
        <v>542</v>
      </c>
    </row>
    <row r="264" spans="1:10" x14ac:dyDescent="0.2">
      <c r="A264" s="49" t="s">
        <v>113</v>
      </c>
      <c r="B264" s="49" t="s">
        <v>107</v>
      </c>
      <c r="C264" s="2">
        <v>7.5447997166850217E-2</v>
      </c>
      <c r="D264" s="2">
        <v>7.4793157890784154E-2</v>
      </c>
      <c r="E264" s="2">
        <v>9.6193252661016984E-2</v>
      </c>
      <c r="G264" s="27" t="s">
        <v>563</v>
      </c>
      <c r="H264" s="27"/>
      <c r="I264" s="27"/>
      <c r="J264" s="11" t="s">
        <v>543</v>
      </c>
    </row>
    <row r="265" spans="1:10" x14ac:dyDescent="0.2">
      <c r="A265" s="49" t="s">
        <v>354</v>
      </c>
      <c r="B265" s="49" t="s">
        <v>107</v>
      </c>
      <c r="C265" s="2">
        <v>0.17892744156840504</v>
      </c>
      <c r="D265" s="2">
        <v>0.11839587192456934</v>
      </c>
      <c r="E265" s="2">
        <v>0.12258438313977628</v>
      </c>
      <c r="G265" s="27" t="s">
        <v>520</v>
      </c>
      <c r="H265" s="27"/>
      <c r="I265" s="27"/>
      <c r="J265" s="11" t="s">
        <v>542</v>
      </c>
    </row>
    <row r="266" spans="1:10" x14ac:dyDescent="0.2">
      <c r="A266" s="49" t="s">
        <v>353</v>
      </c>
      <c r="B266" s="49" t="s">
        <v>107</v>
      </c>
      <c r="C266" s="2">
        <v>0.29077135069418686</v>
      </c>
      <c r="D266" s="2">
        <v>0.28299480970321622</v>
      </c>
      <c r="E266" s="2">
        <v>0.2728426136945139</v>
      </c>
      <c r="G266" s="27" t="s">
        <v>563</v>
      </c>
      <c r="H266" s="27"/>
      <c r="I266" s="27"/>
      <c r="J266" s="11" t="s">
        <v>543</v>
      </c>
    </row>
    <row r="267" spans="1:10" x14ac:dyDescent="0.2">
      <c r="A267" s="49" t="s">
        <v>355</v>
      </c>
      <c r="B267" s="49" t="s">
        <v>107</v>
      </c>
      <c r="C267" s="2">
        <v>0.17790805994945455</v>
      </c>
      <c r="D267" s="2">
        <v>0.15987788381227103</v>
      </c>
      <c r="E267" s="2">
        <v>0.18658157265899353</v>
      </c>
      <c r="G267" s="27" t="s">
        <v>563</v>
      </c>
      <c r="H267" s="27"/>
      <c r="I267" s="27"/>
      <c r="J267" s="11" t="s">
        <v>543</v>
      </c>
    </row>
    <row r="268" spans="1:10" x14ac:dyDescent="0.2">
      <c r="A268" s="49" t="s">
        <v>527</v>
      </c>
      <c r="B268" s="49" t="s">
        <v>107</v>
      </c>
      <c r="C268" s="2">
        <v>6.661239145268472E-3</v>
      </c>
      <c r="D268" s="2">
        <v>1.016609126791708E-2</v>
      </c>
      <c r="E268" s="2">
        <v>1.2740322201753192E-2</v>
      </c>
      <c r="G268" s="27" t="s">
        <v>566</v>
      </c>
      <c r="H268" s="27"/>
      <c r="I268" s="27"/>
      <c r="J268" s="11" t="s">
        <v>545</v>
      </c>
    </row>
    <row r="269" spans="1:10" x14ac:dyDescent="0.2">
      <c r="A269" s="49" t="s">
        <v>356</v>
      </c>
      <c r="B269" s="49" t="s">
        <v>107</v>
      </c>
      <c r="C269" s="2">
        <v>0.10726727182593387</v>
      </c>
      <c r="D269" s="2">
        <v>0.10612894663813828</v>
      </c>
      <c r="E269" s="2">
        <v>0.1124507056469126</v>
      </c>
      <c r="G269" s="27" t="s">
        <v>563</v>
      </c>
      <c r="H269" s="27"/>
      <c r="I269" s="27"/>
      <c r="J269" s="11" t="s">
        <v>543</v>
      </c>
    </row>
    <row r="270" spans="1:10" x14ac:dyDescent="0.2">
      <c r="A270" s="49" t="s">
        <v>114</v>
      </c>
      <c r="B270" s="49" t="s">
        <v>107</v>
      </c>
      <c r="C270" s="2">
        <v>0.18062506179340918</v>
      </c>
      <c r="D270" s="2">
        <v>0.17210944803496667</v>
      </c>
      <c r="E270" s="2">
        <v>0.16119516402837644</v>
      </c>
      <c r="G270" s="27" t="s">
        <v>563</v>
      </c>
      <c r="H270" s="27"/>
      <c r="I270" s="27"/>
      <c r="J270" s="11" t="s">
        <v>543</v>
      </c>
    </row>
    <row r="271" spans="1:10" x14ac:dyDescent="0.2">
      <c r="A271" s="49" t="s">
        <v>357</v>
      </c>
      <c r="B271" s="49" t="s">
        <v>107</v>
      </c>
      <c r="C271" s="2">
        <v>0.20876167786826633</v>
      </c>
      <c r="D271" s="2">
        <v>0.21902480960097961</v>
      </c>
      <c r="E271" s="2">
        <v>0.21698071192019852</v>
      </c>
      <c r="G271" s="27" t="s">
        <v>565</v>
      </c>
      <c r="H271" s="27"/>
      <c r="I271" s="27"/>
      <c r="J271" s="11" t="s">
        <v>544</v>
      </c>
    </row>
    <row r="272" spans="1:10" x14ac:dyDescent="0.2">
      <c r="A272" s="49" t="s">
        <v>358</v>
      </c>
      <c r="B272" s="49" t="s">
        <v>107</v>
      </c>
      <c r="C272" s="2">
        <v>6.3779668726478014E-2</v>
      </c>
      <c r="D272" s="2">
        <v>7.3270584901723376E-2</v>
      </c>
      <c r="E272" s="2">
        <v>7.2688614015281844E-2</v>
      </c>
      <c r="G272" s="27" t="s">
        <v>561</v>
      </c>
      <c r="H272" s="27"/>
      <c r="I272" s="27"/>
      <c r="J272" s="11" t="s">
        <v>541</v>
      </c>
    </row>
    <row r="273" spans="1:10" x14ac:dyDescent="0.2">
      <c r="A273" s="49" t="s">
        <v>107</v>
      </c>
      <c r="B273" s="49" t="s">
        <v>107</v>
      </c>
      <c r="C273" s="2">
        <v>7.1720103142489597E-2</v>
      </c>
      <c r="D273" s="2">
        <v>7.052233444629899E-2</v>
      </c>
      <c r="E273" s="2">
        <v>6.8288237257611059E-2</v>
      </c>
      <c r="G273" s="27" t="s">
        <v>561</v>
      </c>
      <c r="H273" s="27"/>
      <c r="I273" s="27"/>
      <c r="J273" s="11" t="s">
        <v>541</v>
      </c>
    </row>
    <row r="274" spans="1:10" x14ac:dyDescent="0.2">
      <c r="A274" s="49" t="s">
        <v>115</v>
      </c>
      <c r="B274" s="49" t="s">
        <v>107</v>
      </c>
      <c r="C274" s="2">
        <v>3.5298436427018902E-2</v>
      </c>
      <c r="D274" s="2">
        <v>3.606212004035049E-2</v>
      </c>
      <c r="E274" s="2">
        <v>5.3914630075053094E-2</v>
      </c>
      <c r="G274" s="27" t="s">
        <v>520</v>
      </c>
      <c r="H274" s="27"/>
      <c r="I274" s="27"/>
      <c r="J274" s="11" t="s">
        <v>542</v>
      </c>
    </row>
    <row r="275" spans="1:10" x14ac:dyDescent="0.2">
      <c r="A275" s="43" t="s">
        <v>536</v>
      </c>
      <c r="B275" s="43" t="s">
        <v>107</v>
      </c>
      <c r="C275" s="2">
        <v>1.0278685574633099E-2</v>
      </c>
      <c r="D275" s="2">
        <v>1.1740411874777746E-2</v>
      </c>
      <c r="E275" s="2">
        <v>4.0992905811322693E-3</v>
      </c>
      <c r="G275" s="27" t="s">
        <v>563</v>
      </c>
      <c r="H275" s="27"/>
      <c r="I275" s="27"/>
      <c r="J275" s="11" t="s">
        <v>543</v>
      </c>
    </row>
    <row r="276" spans="1:10" x14ac:dyDescent="0.2">
      <c r="A276" s="49" t="s">
        <v>359</v>
      </c>
      <c r="B276" s="49" t="s">
        <v>107</v>
      </c>
      <c r="C276" s="2">
        <v>0.17945913980165223</v>
      </c>
      <c r="D276" s="2">
        <v>0.18417113302913488</v>
      </c>
      <c r="E276" s="2">
        <v>0.17905118956426269</v>
      </c>
      <c r="G276" s="27" t="s">
        <v>520</v>
      </c>
      <c r="H276" s="27"/>
      <c r="I276" s="27"/>
      <c r="J276" s="11" t="s">
        <v>542</v>
      </c>
    </row>
    <row r="277" spans="1:10" x14ac:dyDescent="0.2">
      <c r="A277" s="49" t="s">
        <v>360</v>
      </c>
      <c r="B277" s="49" t="s">
        <v>107</v>
      </c>
      <c r="C277" s="2">
        <v>0.13735873827774872</v>
      </c>
      <c r="D277" s="2">
        <v>0.12299130105022453</v>
      </c>
      <c r="E277" s="2">
        <v>0.1287044730476509</v>
      </c>
      <c r="G277" s="27" t="s">
        <v>563</v>
      </c>
      <c r="H277" s="27"/>
      <c r="I277" s="27"/>
      <c r="J277" s="11" t="s">
        <v>543</v>
      </c>
    </row>
    <row r="278" spans="1:10" x14ac:dyDescent="0.2">
      <c r="A278" s="49" t="s">
        <v>116</v>
      </c>
      <c r="B278" s="49" t="s">
        <v>107</v>
      </c>
      <c r="C278" s="2">
        <v>7.1328010120673607E-2</v>
      </c>
      <c r="D278" s="2">
        <v>7.9749666117393966E-2</v>
      </c>
      <c r="E278" s="2">
        <v>6.8339550668394547E-2</v>
      </c>
      <c r="G278" s="27" t="s">
        <v>561</v>
      </c>
      <c r="H278" s="27"/>
      <c r="I278" s="27"/>
      <c r="J278" s="11" t="s">
        <v>541</v>
      </c>
    </row>
    <row r="279" spans="1:10" x14ac:dyDescent="0.2">
      <c r="A279" s="49" t="s">
        <v>117</v>
      </c>
      <c r="B279" s="49" t="s">
        <v>107</v>
      </c>
      <c r="C279" s="2">
        <v>7.9682593599990539E-2</v>
      </c>
      <c r="D279" s="2">
        <v>7.6185464417028143E-2</v>
      </c>
      <c r="E279" s="2">
        <v>8.3216045956512372E-2</v>
      </c>
      <c r="G279" s="27" t="s">
        <v>520</v>
      </c>
      <c r="H279" s="27"/>
      <c r="I279" s="27"/>
      <c r="J279" s="11" t="s">
        <v>542</v>
      </c>
    </row>
    <row r="280" spans="1:10" x14ac:dyDescent="0.2">
      <c r="A280" s="49" t="s">
        <v>118</v>
      </c>
      <c r="B280" s="49" t="s">
        <v>107</v>
      </c>
      <c r="C280" s="2">
        <v>9.0176717383572566E-2</v>
      </c>
      <c r="D280" s="2">
        <v>6.934844947393097E-2</v>
      </c>
      <c r="E280" s="2">
        <v>5.4542066934258844E-2</v>
      </c>
      <c r="G280" s="27" t="s">
        <v>520</v>
      </c>
      <c r="H280" s="27"/>
      <c r="I280" s="27"/>
      <c r="J280" s="11" t="s">
        <v>542</v>
      </c>
    </row>
    <row r="281" spans="1:10" x14ac:dyDescent="0.2">
      <c r="A281" s="49" t="s">
        <v>361</v>
      </c>
      <c r="B281" s="49" t="s">
        <v>107</v>
      </c>
      <c r="C281" s="2">
        <v>3.9822513829907417E-2</v>
      </c>
      <c r="D281" s="2">
        <v>4.9537343775854267E-2</v>
      </c>
      <c r="E281" s="2">
        <v>4.1431597901396576E-2</v>
      </c>
      <c r="G281" s="27" t="s">
        <v>520</v>
      </c>
      <c r="H281" s="27"/>
      <c r="I281" s="27"/>
      <c r="J281" s="11" t="s">
        <v>542</v>
      </c>
    </row>
    <row r="282" spans="1:10" x14ac:dyDescent="0.2">
      <c r="A282" s="49" t="s">
        <v>362</v>
      </c>
      <c r="B282" s="49" t="s">
        <v>107</v>
      </c>
      <c r="C282" s="2" t="s">
        <v>573</v>
      </c>
      <c r="D282" s="2" t="s">
        <v>573</v>
      </c>
      <c r="E282" s="2" t="s">
        <v>573</v>
      </c>
      <c r="G282" s="27" t="s">
        <v>563</v>
      </c>
      <c r="H282" s="27"/>
      <c r="I282" s="27"/>
      <c r="J282" s="11" t="s">
        <v>543</v>
      </c>
    </row>
    <row r="283" spans="1:10" x14ac:dyDescent="0.2">
      <c r="A283" s="49" t="s">
        <v>119</v>
      </c>
      <c r="B283" s="49" t="s">
        <v>107</v>
      </c>
      <c r="C283" s="2">
        <v>5.3289838484789145E-2</v>
      </c>
      <c r="D283" s="2">
        <v>3.038001885037088E-2</v>
      </c>
      <c r="E283" s="2">
        <v>3.085668688258111E-2</v>
      </c>
      <c r="G283" s="27" t="s">
        <v>520</v>
      </c>
      <c r="H283" s="27"/>
      <c r="I283" s="27"/>
      <c r="J283" s="11" t="s">
        <v>542</v>
      </c>
    </row>
    <row r="284" spans="1:10" x14ac:dyDescent="0.2">
      <c r="A284" s="49" t="s">
        <v>363</v>
      </c>
      <c r="B284" s="49" t="s">
        <v>107</v>
      </c>
      <c r="C284" s="2">
        <v>0.12644821691889985</v>
      </c>
      <c r="D284" s="2">
        <v>0.10374619834419656</v>
      </c>
      <c r="E284" s="2">
        <v>0.11990570856790955</v>
      </c>
      <c r="G284" s="27" t="s">
        <v>565</v>
      </c>
      <c r="H284" s="27"/>
      <c r="I284" s="27"/>
      <c r="J284" s="11" t="s">
        <v>544</v>
      </c>
    </row>
    <row r="285" spans="1:10" x14ac:dyDescent="0.2">
      <c r="A285" s="49" t="s">
        <v>364</v>
      </c>
      <c r="B285" s="49" t="s">
        <v>120</v>
      </c>
      <c r="C285" s="2" t="s">
        <v>573</v>
      </c>
      <c r="D285" s="2" t="s">
        <v>573</v>
      </c>
      <c r="E285" s="2" t="s">
        <v>573</v>
      </c>
      <c r="G285" s="27" t="s">
        <v>564</v>
      </c>
      <c r="H285" s="27"/>
      <c r="I285" s="27"/>
      <c r="J285" s="11" t="s">
        <v>546</v>
      </c>
    </row>
    <row r="286" spans="1:10" x14ac:dyDescent="0.2">
      <c r="A286" s="49" t="s">
        <v>365</v>
      </c>
      <c r="B286" s="49" t="s">
        <v>120</v>
      </c>
      <c r="C286" s="2">
        <v>4.1563020783909395E-2</v>
      </c>
      <c r="D286" s="2">
        <v>5.1741167769086376E-2</v>
      </c>
      <c r="E286" s="2">
        <v>4.8343296589877717E-2</v>
      </c>
      <c r="G286" s="27" t="s">
        <v>520</v>
      </c>
      <c r="H286" s="27"/>
      <c r="I286" s="27"/>
      <c r="J286" s="11" t="s">
        <v>542</v>
      </c>
    </row>
    <row r="287" spans="1:10" x14ac:dyDescent="0.2">
      <c r="A287" s="49" t="s">
        <v>121</v>
      </c>
      <c r="B287" s="49" t="s">
        <v>120</v>
      </c>
      <c r="C287" s="2">
        <v>0.2307227235933724</v>
      </c>
      <c r="D287" s="2">
        <v>0.16094187086256628</v>
      </c>
      <c r="E287" s="2">
        <v>0.14232966002845188</v>
      </c>
      <c r="G287" s="27" t="s">
        <v>561</v>
      </c>
      <c r="H287" s="27"/>
      <c r="I287" s="27"/>
      <c r="J287" s="11" t="s">
        <v>541</v>
      </c>
    </row>
    <row r="288" spans="1:10" x14ac:dyDescent="0.2">
      <c r="A288" s="49" t="s">
        <v>366</v>
      </c>
      <c r="B288" s="49" t="s">
        <v>120</v>
      </c>
      <c r="C288" s="2">
        <v>6.9647691606736437E-2</v>
      </c>
      <c r="D288" s="2">
        <v>1.6433726519467368E-2</v>
      </c>
      <c r="E288" s="2">
        <v>3.3555144670986276E-3</v>
      </c>
      <c r="G288" s="27" t="s">
        <v>566</v>
      </c>
      <c r="H288" s="27"/>
      <c r="I288" s="27"/>
      <c r="J288" s="11" t="s">
        <v>545</v>
      </c>
    </row>
    <row r="289" spans="1:10" x14ac:dyDescent="0.2">
      <c r="A289" s="49" t="s">
        <v>367</v>
      </c>
      <c r="B289" s="49" t="s">
        <v>120</v>
      </c>
      <c r="C289" s="2">
        <v>7.7482851454746621E-2</v>
      </c>
      <c r="D289" s="2">
        <v>7.6963193619684678E-2</v>
      </c>
      <c r="E289" s="2">
        <v>8.0118348509894813E-2</v>
      </c>
      <c r="G289" s="27" t="s">
        <v>520</v>
      </c>
      <c r="H289" s="27"/>
      <c r="I289" s="27"/>
      <c r="J289" s="11" t="s">
        <v>542</v>
      </c>
    </row>
    <row r="290" spans="1:10" x14ac:dyDescent="0.2">
      <c r="A290" s="49" t="s">
        <v>122</v>
      </c>
      <c r="B290" s="49" t="s">
        <v>120</v>
      </c>
      <c r="C290" s="2">
        <v>0.10427402336530828</v>
      </c>
      <c r="D290" s="2">
        <v>0.11343392312890682</v>
      </c>
      <c r="E290" s="2">
        <v>0.11689337332585739</v>
      </c>
      <c r="G290" s="27" t="s">
        <v>561</v>
      </c>
      <c r="H290" s="27"/>
      <c r="I290" s="27"/>
      <c r="J290" s="11" t="s">
        <v>541</v>
      </c>
    </row>
    <row r="291" spans="1:10" x14ac:dyDescent="0.2">
      <c r="A291" s="49" t="s">
        <v>368</v>
      </c>
      <c r="B291" s="49" t="s">
        <v>369</v>
      </c>
      <c r="C291" s="2">
        <v>9.696774327724976E-2</v>
      </c>
      <c r="D291" s="2">
        <v>0.11065626538417844</v>
      </c>
      <c r="E291" s="2">
        <v>0.10173773138885998</v>
      </c>
      <c r="G291" s="27" t="s">
        <v>569</v>
      </c>
      <c r="H291" s="27"/>
      <c r="I291" s="27"/>
      <c r="J291" s="11" t="s">
        <v>553</v>
      </c>
    </row>
    <row r="292" spans="1:10" x14ac:dyDescent="0.2">
      <c r="A292" s="49" t="s">
        <v>370</v>
      </c>
      <c r="B292" s="49" t="s">
        <v>123</v>
      </c>
      <c r="C292" s="2">
        <v>6.1359987632526078E-2</v>
      </c>
      <c r="D292" s="2">
        <v>5.9445338316941918E-2</v>
      </c>
      <c r="E292" s="2">
        <v>6.0794635746780602E-2</v>
      </c>
      <c r="G292" s="27" t="s">
        <v>520</v>
      </c>
      <c r="H292" s="27"/>
      <c r="I292" s="27"/>
      <c r="J292" s="11" t="s">
        <v>542</v>
      </c>
    </row>
    <row r="293" spans="1:10" x14ac:dyDescent="0.2">
      <c r="A293" s="49" t="s">
        <v>124</v>
      </c>
      <c r="B293" s="49" t="s">
        <v>123</v>
      </c>
      <c r="C293" s="2">
        <v>7.5659515753899578E-2</v>
      </c>
      <c r="D293" s="2">
        <v>7.6728804164691314E-2</v>
      </c>
      <c r="E293" s="2">
        <v>9.4882870564477986E-2</v>
      </c>
      <c r="G293" s="27" t="s">
        <v>520</v>
      </c>
      <c r="H293" s="27"/>
      <c r="I293" s="27"/>
      <c r="J293" s="11" t="s">
        <v>542</v>
      </c>
    </row>
    <row r="294" spans="1:10" x14ac:dyDescent="0.2">
      <c r="A294" s="49" t="s">
        <v>371</v>
      </c>
      <c r="B294" s="49" t="s">
        <v>123</v>
      </c>
      <c r="C294" s="2">
        <v>4.743855588802888E-2</v>
      </c>
      <c r="D294" s="2">
        <v>4.2686115466574415E-2</v>
      </c>
      <c r="E294" s="2">
        <v>4.9244846634440995E-2</v>
      </c>
      <c r="G294" s="27" t="s">
        <v>520</v>
      </c>
      <c r="H294" s="27"/>
      <c r="I294" s="27"/>
      <c r="J294" s="11" t="s">
        <v>542</v>
      </c>
    </row>
    <row r="295" spans="1:10" x14ac:dyDescent="0.2">
      <c r="A295" s="49" t="s">
        <v>125</v>
      </c>
      <c r="B295" s="49" t="s">
        <v>123</v>
      </c>
      <c r="C295" s="2">
        <v>4.4506307728819888E-2</v>
      </c>
      <c r="D295" s="2">
        <v>2.0001832351734066E-2</v>
      </c>
      <c r="E295" s="2">
        <v>1.7168755971278121E-2</v>
      </c>
      <c r="G295" s="27" t="s">
        <v>520</v>
      </c>
      <c r="H295" s="27"/>
      <c r="I295" s="27"/>
      <c r="J295" s="11" t="s">
        <v>542</v>
      </c>
    </row>
    <row r="296" spans="1:10" x14ac:dyDescent="0.2">
      <c r="A296" s="49" t="s">
        <v>372</v>
      </c>
      <c r="B296" s="49" t="s">
        <v>123</v>
      </c>
      <c r="C296" s="2" t="s">
        <v>573</v>
      </c>
      <c r="D296" s="2" t="s">
        <v>573</v>
      </c>
      <c r="E296" s="2" t="s">
        <v>573</v>
      </c>
      <c r="G296" s="27" t="s">
        <v>566</v>
      </c>
      <c r="H296" s="27"/>
      <c r="I296" s="27"/>
      <c r="J296" s="11" t="s">
        <v>545</v>
      </c>
    </row>
    <row r="297" spans="1:10" x14ac:dyDescent="0.2">
      <c r="A297" s="49" t="s">
        <v>373</v>
      </c>
      <c r="B297" s="49" t="s">
        <v>123</v>
      </c>
      <c r="C297" s="2">
        <v>4.2862425774412806E-3</v>
      </c>
      <c r="D297" s="2">
        <v>4.9645457480052791E-3</v>
      </c>
      <c r="E297" s="2">
        <v>1.450423609528984E-2</v>
      </c>
      <c r="G297" s="27" t="s">
        <v>564</v>
      </c>
      <c r="H297" s="27"/>
      <c r="I297" s="27"/>
      <c r="J297" s="11" t="s">
        <v>546</v>
      </c>
    </row>
    <row r="298" spans="1:10" x14ac:dyDescent="0.2">
      <c r="A298" s="49" t="s">
        <v>374</v>
      </c>
      <c r="B298" s="49" t="s">
        <v>123</v>
      </c>
      <c r="C298" s="2">
        <v>0.12877292707469062</v>
      </c>
      <c r="D298" s="2">
        <v>0.19122414231148935</v>
      </c>
      <c r="E298" s="2">
        <v>0.1305431760703015</v>
      </c>
      <c r="G298" s="27" t="s">
        <v>566</v>
      </c>
      <c r="H298" s="27"/>
      <c r="I298" s="27"/>
      <c r="J298" s="11" t="s">
        <v>545</v>
      </c>
    </row>
    <row r="299" spans="1:10" x14ac:dyDescent="0.2">
      <c r="A299" s="49" t="s">
        <v>375</v>
      </c>
      <c r="B299" s="49" t="s">
        <v>123</v>
      </c>
      <c r="C299" s="2">
        <v>3.6889812582203294E-2</v>
      </c>
      <c r="D299" s="2">
        <v>3.4061014533118182E-2</v>
      </c>
      <c r="E299" s="2">
        <v>3.3995465529138368E-2</v>
      </c>
      <c r="G299" s="27" t="s">
        <v>561</v>
      </c>
      <c r="H299" s="27"/>
      <c r="I299" s="27"/>
      <c r="J299" s="11" t="s">
        <v>541</v>
      </c>
    </row>
    <row r="300" spans="1:10" x14ac:dyDescent="0.2">
      <c r="A300" s="49" t="s">
        <v>126</v>
      </c>
      <c r="B300" s="49" t="s">
        <v>123</v>
      </c>
      <c r="C300" s="2">
        <v>5.3898759967664772E-2</v>
      </c>
      <c r="D300" s="2">
        <v>7.4164130385943439E-2</v>
      </c>
      <c r="E300" s="2">
        <v>6.3442875336196164E-2</v>
      </c>
      <c r="G300" s="27" t="s">
        <v>563</v>
      </c>
      <c r="H300" s="27"/>
      <c r="I300" s="27"/>
      <c r="J300" s="11" t="s">
        <v>543</v>
      </c>
    </row>
    <row r="301" spans="1:10" x14ac:dyDescent="0.2">
      <c r="A301" s="49" t="s">
        <v>575</v>
      </c>
      <c r="B301" s="49" t="s">
        <v>123</v>
      </c>
      <c r="C301" s="2" t="s">
        <v>573</v>
      </c>
      <c r="D301" s="2" t="s">
        <v>573</v>
      </c>
      <c r="E301" s="2" t="s">
        <v>573</v>
      </c>
      <c r="G301" s="27" t="s">
        <v>566</v>
      </c>
      <c r="H301" s="27"/>
      <c r="I301" s="27"/>
      <c r="J301" s="11" t="s">
        <v>545</v>
      </c>
    </row>
    <row r="302" spans="1:10" x14ac:dyDescent="0.2">
      <c r="A302" s="49" t="s">
        <v>376</v>
      </c>
      <c r="B302" s="49" t="s">
        <v>123</v>
      </c>
      <c r="C302" s="2">
        <v>2.0296019436444317E-2</v>
      </c>
      <c r="D302" s="2">
        <v>1.8508835234324953E-2</v>
      </c>
      <c r="E302" s="2">
        <v>1.559726772660221E-2</v>
      </c>
      <c r="G302" s="27" t="s">
        <v>561</v>
      </c>
      <c r="H302" s="27"/>
      <c r="I302" s="27"/>
      <c r="J302" s="11" t="s">
        <v>541</v>
      </c>
    </row>
    <row r="303" spans="1:10" x14ac:dyDescent="0.2">
      <c r="A303" s="49" t="s">
        <v>377</v>
      </c>
      <c r="B303" s="49" t="s">
        <v>123</v>
      </c>
      <c r="C303" s="2" t="s">
        <v>573</v>
      </c>
      <c r="D303" s="2" t="s">
        <v>573</v>
      </c>
      <c r="E303" s="2" t="s">
        <v>573</v>
      </c>
      <c r="G303" s="27" t="s">
        <v>564</v>
      </c>
      <c r="H303" s="27"/>
      <c r="I303" s="27"/>
      <c r="J303" s="11" t="s">
        <v>546</v>
      </c>
    </row>
    <row r="304" spans="1:10" x14ac:dyDescent="0.2">
      <c r="A304" s="49" t="s">
        <v>127</v>
      </c>
      <c r="B304" s="49" t="s">
        <v>123</v>
      </c>
      <c r="C304" s="2">
        <v>3.0719715783296728E-2</v>
      </c>
      <c r="D304" s="2">
        <v>4.3917608104436144E-2</v>
      </c>
      <c r="E304" s="2">
        <v>3.9728691074174302E-2</v>
      </c>
      <c r="G304" s="27" t="s">
        <v>520</v>
      </c>
      <c r="H304" s="27"/>
      <c r="I304" s="27"/>
      <c r="J304" s="11" t="s">
        <v>542</v>
      </c>
    </row>
    <row r="305" spans="1:10" x14ac:dyDescent="0.2">
      <c r="A305" s="49" t="s">
        <v>574</v>
      </c>
      <c r="B305" s="49" t="s">
        <v>123</v>
      </c>
      <c r="C305" s="2" t="s">
        <v>573</v>
      </c>
      <c r="D305" s="2" t="s">
        <v>573</v>
      </c>
      <c r="E305" s="2" t="s">
        <v>573</v>
      </c>
      <c r="G305" s="27" t="s">
        <v>566</v>
      </c>
      <c r="H305" s="27"/>
      <c r="I305" s="27"/>
      <c r="J305" s="11" t="s">
        <v>545</v>
      </c>
    </row>
    <row r="306" spans="1:10" x14ac:dyDescent="0.2">
      <c r="A306" s="49" t="s">
        <v>379</v>
      </c>
      <c r="B306" s="49" t="s">
        <v>123</v>
      </c>
      <c r="C306" s="2">
        <v>4.466794537348534E-2</v>
      </c>
      <c r="D306" s="2">
        <v>4.3828860089808602E-2</v>
      </c>
      <c r="E306" s="2">
        <v>4.4062217424424746E-2</v>
      </c>
      <c r="G306" s="27" t="s">
        <v>561</v>
      </c>
      <c r="H306" s="27"/>
      <c r="I306" s="27"/>
      <c r="J306" s="11" t="s">
        <v>541</v>
      </c>
    </row>
    <row r="307" spans="1:10" x14ac:dyDescent="0.2">
      <c r="A307" s="49" t="s">
        <v>378</v>
      </c>
      <c r="B307" s="49" t="s">
        <v>123</v>
      </c>
      <c r="C307" s="2">
        <v>0.14470028881845437</v>
      </c>
      <c r="D307" s="2">
        <v>0.11146728750033068</v>
      </c>
      <c r="E307" s="2">
        <v>0.14476559815312887</v>
      </c>
      <c r="G307" s="27" t="s">
        <v>520</v>
      </c>
      <c r="H307" s="27"/>
      <c r="I307" s="27"/>
      <c r="J307" s="11" t="s">
        <v>542</v>
      </c>
    </row>
    <row r="308" spans="1:10" x14ac:dyDescent="0.2">
      <c r="A308" s="49" t="s">
        <v>558</v>
      </c>
      <c r="B308" s="49" t="s">
        <v>123</v>
      </c>
      <c r="C308" s="2">
        <v>1.8073168692047253E-2</v>
      </c>
      <c r="D308" s="2">
        <v>1.1119719461823439E-2</v>
      </c>
      <c r="E308" s="2">
        <v>9.2340176988399084E-3</v>
      </c>
      <c r="G308" s="27" t="s">
        <v>566</v>
      </c>
      <c r="H308" s="27"/>
      <c r="I308" s="27"/>
      <c r="J308" s="11" t="s">
        <v>545</v>
      </c>
    </row>
    <row r="309" spans="1:10" x14ac:dyDescent="0.2">
      <c r="A309" s="49" t="s">
        <v>128</v>
      </c>
      <c r="B309" s="49" t="s">
        <v>123</v>
      </c>
      <c r="C309" s="2">
        <v>8.0966350535085704E-2</v>
      </c>
      <c r="D309" s="2">
        <v>0.13931703195654227</v>
      </c>
      <c r="E309" s="2">
        <v>0.1432139478006412</v>
      </c>
      <c r="G309" s="27" t="s">
        <v>561</v>
      </c>
      <c r="H309" s="27"/>
      <c r="I309" s="27"/>
      <c r="J309" s="11" t="s">
        <v>541</v>
      </c>
    </row>
    <row r="310" spans="1:10" x14ac:dyDescent="0.2">
      <c r="A310" s="49" t="s">
        <v>380</v>
      </c>
      <c r="B310" s="49" t="s">
        <v>123</v>
      </c>
      <c r="C310" s="2">
        <v>1.8185121613121281E-2</v>
      </c>
      <c r="D310" s="2">
        <v>0.14663742180206762</v>
      </c>
      <c r="E310" s="2">
        <v>0.15263407669950618</v>
      </c>
      <c r="G310" s="27" t="s">
        <v>570</v>
      </c>
      <c r="H310" s="27"/>
      <c r="I310" s="27"/>
      <c r="J310" s="11" t="s">
        <v>543</v>
      </c>
    </row>
    <row r="311" spans="1:10" x14ac:dyDescent="0.2">
      <c r="A311" s="49" t="s">
        <v>129</v>
      </c>
      <c r="B311" s="49" t="s">
        <v>123</v>
      </c>
      <c r="C311" s="2">
        <v>0.10059398856909842</v>
      </c>
      <c r="D311" s="2">
        <v>0.10402497140604805</v>
      </c>
      <c r="E311" s="2">
        <v>0.10241087157971915</v>
      </c>
      <c r="G311" s="27" t="s">
        <v>520</v>
      </c>
      <c r="H311" s="27"/>
      <c r="I311" s="27"/>
      <c r="J311" s="11" t="s">
        <v>542</v>
      </c>
    </row>
    <row r="312" spans="1:10" x14ac:dyDescent="0.2">
      <c r="A312" s="49" t="s">
        <v>381</v>
      </c>
      <c r="B312" s="49" t="s">
        <v>123</v>
      </c>
      <c r="C312" s="2">
        <v>8.9586167632286787E-2</v>
      </c>
      <c r="D312" s="2">
        <v>8.1332232077122882E-2</v>
      </c>
      <c r="E312" s="2">
        <v>8.9363865808504861E-2</v>
      </c>
      <c r="G312" s="27" t="s">
        <v>520</v>
      </c>
      <c r="H312" s="27"/>
      <c r="I312" s="27"/>
      <c r="J312" s="11" t="s">
        <v>542</v>
      </c>
    </row>
    <row r="313" spans="1:10" x14ac:dyDescent="0.2">
      <c r="A313" s="49" t="s">
        <v>130</v>
      </c>
      <c r="B313" s="49" t="s">
        <v>123</v>
      </c>
      <c r="C313" s="2">
        <v>9.3760430289022173E-2</v>
      </c>
      <c r="D313" s="2">
        <v>9.3513666555749594E-2</v>
      </c>
      <c r="E313" s="2">
        <v>8.7952062762925165E-2</v>
      </c>
      <c r="G313" s="27" t="s">
        <v>561</v>
      </c>
      <c r="H313" s="27"/>
      <c r="I313" s="27"/>
      <c r="J313" s="11" t="s">
        <v>541</v>
      </c>
    </row>
    <row r="314" spans="1:10" x14ac:dyDescent="0.2">
      <c r="A314" s="49" t="s">
        <v>382</v>
      </c>
      <c r="B314" s="49" t="s">
        <v>123</v>
      </c>
      <c r="C314" s="2">
        <v>7.9340737433739553E-2</v>
      </c>
      <c r="D314" s="2">
        <v>8.035875329029675E-2</v>
      </c>
      <c r="E314" s="2">
        <v>7.8069413162921791E-2</v>
      </c>
      <c r="G314" s="27" t="s">
        <v>520</v>
      </c>
      <c r="H314" s="27"/>
      <c r="I314" s="27"/>
      <c r="J314" s="11" t="s">
        <v>542</v>
      </c>
    </row>
    <row r="315" spans="1:10" x14ac:dyDescent="0.2">
      <c r="A315" s="49" t="s">
        <v>383</v>
      </c>
      <c r="B315" s="49" t="s">
        <v>123</v>
      </c>
      <c r="C315" s="2">
        <v>1.5926288720391396E-2</v>
      </c>
      <c r="D315" s="2">
        <v>1.2416736707220445E-2</v>
      </c>
      <c r="E315" s="2">
        <v>1.3007171927717805E-2</v>
      </c>
      <c r="G315" s="27" t="s">
        <v>561</v>
      </c>
      <c r="H315" s="27"/>
      <c r="I315" s="27"/>
      <c r="J315" s="11" t="s">
        <v>541</v>
      </c>
    </row>
    <row r="316" spans="1:10" x14ac:dyDescent="0.2">
      <c r="A316" s="49" t="s">
        <v>123</v>
      </c>
      <c r="B316" s="49" t="s">
        <v>123</v>
      </c>
      <c r="C316" s="2">
        <v>6.0957427573183405E-2</v>
      </c>
      <c r="D316" s="2">
        <v>6.0986905736542821E-2</v>
      </c>
      <c r="E316" s="2">
        <v>7.6441246617823547E-2</v>
      </c>
      <c r="G316" s="27" t="s">
        <v>561</v>
      </c>
      <c r="H316" s="27"/>
      <c r="I316" s="27"/>
      <c r="J316" s="11" t="s">
        <v>541</v>
      </c>
    </row>
    <row r="317" spans="1:10" x14ac:dyDescent="0.2">
      <c r="A317" s="49" t="s">
        <v>384</v>
      </c>
      <c r="B317" s="49" t="s">
        <v>123</v>
      </c>
      <c r="C317" s="2">
        <v>1.1282587524461929E-2</v>
      </c>
      <c r="D317" s="2">
        <v>1.9400744436282549E-2</v>
      </c>
      <c r="E317" s="2">
        <v>1.5835703090184762E-2</v>
      </c>
      <c r="G317" s="27" t="s">
        <v>520</v>
      </c>
      <c r="H317" s="27"/>
      <c r="I317" s="27"/>
      <c r="J317" s="11" t="s">
        <v>542</v>
      </c>
    </row>
    <row r="318" spans="1:10" x14ac:dyDescent="0.2">
      <c r="A318" s="49" t="s">
        <v>385</v>
      </c>
      <c r="B318" s="49" t="s">
        <v>123</v>
      </c>
      <c r="C318" s="2">
        <v>5.6325333379179492E-2</v>
      </c>
      <c r="D318" s="2">
        <v>5.5723718696240508E-2</v>
      </c>
      <c r="E318" s="2">
        <v>5.4359174888622831E-2</v>
      </c>
      <c r="G318" s="27" t="s">
        <v>563</v>
      </c>
      <c r="H318" s="27"/>
      <c r="I318" s="27"/>
      <c r="J318" s="11" t="s">
        <v>543</v>
      </c>
    </row>
    <row r="319" spans="1:10" x14ac:dyDescent="0.2">
      <c r="A319" s="49" t="s">
        <v>559</v>
      </c>
      <c r="B319" s="49" t="s">
        <v>123</v>
      </c>
      <c r="C319" s="2" t="s">
        <v>573</v>
      </c>
      <c r="D319" s="2" t="s">
        <v>573</v>
      </c>
      <c r="E319" s="2">
        <v>2.4881248182370138E-2</v>
      </c>
      <c r="G319" s="27" t="s">
        <v>566</v>
      </c>
      <c r="H319" s="27"/>
      <c r="I319" s="27"/>
      <c r="J319" s="11" t="s">
        <v>545</v>
      </c>
    </row>
    <row r="320" spans="1:10" x14ac:dyDescent="0.2">
      <c r="A320" s="49" t="s">
        <v>131</v>
      </c>
      <c r="B320" s="49" t="s">
        <v>132</v>
      </c>
      <c r="C320" s="2" t="s">
        <v>573</v>
      </c>
      <c r="D320" s="2" t="s">
        <v>573</v>
      </c>
      <c r="E320" s="2" t="s">
        <v>573</v>
      </c>
      <c r="G320" s="27" t="s">
        <v>566</v>
      </c>
      <c r="H320" s="27"/>
      <c r="I320" s="27"/>
      <c r="J320" s="11" t="s">
        <v>545</v>
      </c>
    </row>
    <row r="321" spans="1:10" x14ac:dyDescent="0.2">
      <c r="A321" s="43" t="s">
        <v>537</v>
      </c>
      <c r="B321" s="49" t="s">
        <v>132</v>
      </c>
      <c r="C321" s="2">
        <v>5.9150703660056808E-4</v>
      </c>
      <c r="D321" s="2">
        <v>1.4593802168895256E-3</v>
      </c>
      <c r="E321" s="2">
        <v>1.4758871422616377E-2</v>
      </c>
      <c r="G321" s="27" t="s">
        <v>566</v>
      </c>
      <c r="H321" s="27"/>
      <c r="I321" s="27"/>
      <c r="J321" s="11" t="s">
        <v>545</v>
      </c>
    </row>
    <row r="322" spans="1:10" x14ac:dyDescent="0.2">
      <c r="A322" s="49" t="s">
        <v>386</v>
      </c>
      <c r="B322" s="49" t="s">
        <v>132</v>
      </c>
      <c r="C322" s="2">
        <v>0.15381606793712141</v>
      </c>
      <c r="D322" s="2">
        <v>0.15132012597460562</v>
      </c>
      <c r="E322" s="2">
        <v>0.1426114524832067</v>
      </c>
      <c r="G322" s="27" t="s">
        <v>561</v>
      </c>
      <c r="H322" s="27"/>
      <c r="I322" s="27"/>
      <c r="J322" s="11" t="s">
        <v>541</v>
      </c>
    </row>
    <row r="323" spans="1:10" x14ac:dyDescent="0.2">
      <c r="A323" s="49" t="s">
        <v>387</v>
      </c>
      <c r="B323" s="49" t="s">
        <v>132</v>
      </c>
      <c r="C323" s="2">
        <v>0.1444076460000365</v>
      </c>
      <c r="D323" s="2">
        <v>0.18897084605184014</v>
      </c>
      <c r="E323" s="2">
        <v>0.18757125677350464</v>
      </c>
      <c r="G323" s="27" t="s">
        <v>563</v>
      </c>
      <c r="H323" s="27"/>
      <c r="I323" s="27"/>
      <c r="J323" s="11" t="s">
        <v>543</v>
      </c>
    </row>
    <row r="324" spans="1:10" x14ac:dyDescent="0.2">
      <c r="A324" s="49" t="s">
        <v>388</v>
      </c>
      <c r="B324" s="49" t="s">
        <v>132</v>
      </c>
      <c r="C324" s="2">
        <v>7.2001629994347107E-3</v>
      </c>
      <c r="D324" s="2">
        <v>1.885607203157345E-2</v>
      </c>
      <c r="E324" s="2">
        <v>7.1077110416277829E-3</v>
      </c>
      <c r="G324" s="27" t="s">
        <v>520</v>
      </c>
      <c r="H324" s="27"/>
      <c r="I324" s="27"/>
      <c r="J324" s="11" t="s">
        <v>542</v>
      </c>
    </row>
    <row r="325" spans="1:10" x14ac:dyDescent="0.2">
      <c r="A325" s="43" t="s">
        <v>533</v>
      </c>
      <c r="B325" s="49" t="s">
        <v>132</v>
      </c>
      <c r="C325" s="2">
        <v>9.7697949109679978E-5</v>
      </c>
      <c r="D325" s="2">
        <v>1.0282032141140106E-4</v>
      </c>
      <c r="E325" s="2" t="s">
        <v>573</v>
      </c>
      <c r="G325" s="27" t="s">
        <v>566</v>
      </c>
      <c r="H325" s="27"/>
      <c r="I325" s="27"/>
      <c r="J325" s="11" t="s">
        <v>545</v>
      </c>
    </row>
    <row r="326" spans="1:10" x14ac:dyDescent="0.2">
      <c r="A326" s="49" t="s">
        <v>132</v>
      </c>
      <c r="B326" s="49" t="s">
        <v>132</v>
      </c>
      <c r="C326" s="2">
        <v>6.2262045485045749E-2</v>
      </c>
      <c r="D326" s="2">
        <v>5.6649297459500009E-2</v>
      </c>
      <c r="E326" s="2">
        <v>5.6911016150317351E-2</v>
      </c>
      <c r="G326" s="27" t="s">
        <v>561</v>
      </c>
      <c r="H326" s="27"/>
      <c r="I326" s="27"/>
      <c r="J326" s="11" t="s">
        <v>541</v>
      </c>
    </row>
    <row r="327" spans="1:10" x14ac:dyDescent="0.2">
      <c r="A327" s="49" t="s">
        <v>133</v>
      </c>
      <c r="B327" s="49" t="s">
        <v>134</v>
      </c>
      <c r="C327" s="2">
        <v>3.7317029473030013E-2</v>
      </c>
      <c r="D327" s="2">
        <v>3.8160505014309586E-2</v>
      </c>
      <c r="E327" s="2">
        <v>2.669678429254712E-2</v>
      </c>
      <c r="G327" s="27" t="s">
        <v>520</v>
      </c>
      <c r="H327" s="27"/>
      <c r="I327" s="27"/>
      <c r="J327" s="11" t="s">
        <v>542</v>
      </c>
    </row>
    <row r="328" spans="1:10" x14ac:dyDescent="0.2">
      <c r="A328" s="49" t="s">
        <v>389</v>
      </c>
      <c r="B328" s="49" t="s">
        <v>134</v>
      </c>
      <c r="C328" s="2" t="s">
        <v>573</v>
      </c>
      <c r="D328" s="2" t="s">
        <v>573</v>
      </c>
      <c r="E328" s="2" t="s">
        <v>573</v>
      </c>
      <c r="G328" s="27" t="s">
        <v>562</v>
      </c>
      <c r="H328" s="27"/>
      <c r="I328" s="27"/>
      <c r="J328" s="11" t="s">
        <v>542</v>
      </c>
    </row>
    <row r="329" spans="1:10" x14ac:dyDescent="0.2">
      <c r="A329" s="49" t="s">
        <v>390</v>
      </c>
      <c r="B329" s="49" t="s">
        <v>135</v>
      </c>
      <c r="C329" s="2">
        <v>1.6729928184625799E-2</v>
      </c>
      <c r="D329" s="2">
        <v>1.5365985362883305E-2</v>
      </c>
      <c r="E329" s="2">
        <v>1.2410356611898507E-2</v>
      </c>
      <c r="G329" s="27" t="s">
        <v>520</v>
      </c>
      <c r="H329" s="27"/>
      <c r="I329" s="27"/>
      <c r="J329" s="11" t="s">
        <v>542</v>
      </c>
    </row>
    <row r="330" spans="1:10" x14ac:dyDescent="0.2">
      <c r="A330" s="49" t="s">
        <v>391</v>
      </c>
      <c r="B330" s="49" t="s">
        <v>135</v>
      </c>
      <c r="C330" s="2">
        <v>0.10850538032383114</v>
      </c>
      <c r="D330" s="2">
        <v>0.10118917586497889</v>
      </c>
      <c r="E330" s="2">
        <v>7.5261418448345274E-2</v>
      </c>
      <c r="G330" s="27" t="s">
        <v>563</v>
      </c>
      <c r="J330" s="11" t="s">
        <v>543</v>
      </c>
    </row>
    <row r="331" spans="1:10" x14ac:dyDescent="0.2">
      <c r="A331" s="49" t="s">
        <v>392</v>
      </c>
      <c r="B331" s="49" t="s">
        <v>135</v>
      </c>
      <c r="C331" s="2">
        <v>0.10478268704311022</v>
      </c>
      <c r="D331" s="2">
        <v>8.4766821152910718E-2</v>
      </c>
      <c r="E331" s="2">
        <v>7.7009743067469438E-2</v>
      </c>
      <c r="G331" s="27" t="s">
        <v>563</v>
      </c>
      <c r="H331" s="27"/>
      <c r="I331" s="27"/>
      <c r="J331" s="11" t="s">
        <v>543</v>
      </c>
    </row>
    <row r="332" spans="1:10" x14ac:dyDescent="0.2">
      <c r="A332" s="49" t="s">
        <v>393</v>
      </c>
      <c r="B332" s="49" t="s">
        <v>135</v>
      </c>
      <c r="C332" s="2">
        <v>4.0892910291593358E-2</v>
      </c>
      <c r="D332" s="2">
        <v>9.9108721671891213E-3</v>
      </c>
      <c r="E332" s="2">
        <v>1.3371856920442156E-2</v>
      </c>
      <c r="G332" s="27" t="s">
        <v>563</v>
      </c>
      <c r="H332" s="27"/>
      <c r="I332" s="27"/>
      <c r="J332" s="11" t="s">
        <v>543</v>
      </c>
    </row>
    <row r="333" spans="1:10" x14ac:dyDescent="0.2">
      <c r="A333" s="49" t="s">
        <v>136</v>
      </c>
      <c r="B333" s="49" t="s">
        <v>135</v>
      </c>
      <c r="C333" s="2">
        <v>7.8903798094296498E-2</v>
      </c>
      <c r="D333" s="2">
        <v>8.4929152584464138E-2</v>
      </c>
      <c r="E333" s="2">
        <v>0.12497355463442202</v>
      </c>
      <c r="G333" s="27" t="s">
        <v>520</v>
      </c>
      <c r="H333" s="27"/>
      <c r="I333" s="27"/>
      <c r="J333" s="11" t="s">
        <v>542</v>
      </c>
    </row>
    <row r="334" spans="1:10" x14ac:dyDescent="0.2">
      <c r="A334" s="49" t="s">
        <v>394</v>
      </c>
      <c r="B334" s="49" t="s">
        <v>135</v>
      </c>
      <c r="C334" s="2">
        <v>0.10206849505323402</v>
      </c>
      <c r="D334" s="2">
        <v>0.10940572503947925</v>
      </c>
      <c r="E334" s="2">
        <v>0.10560496148056964</v>
      </c>
      <c r="G334" s="27" t="s">
        <v>563</v>
      </c>
      <c r="H334" s="27"/>
      <c r="I334" s="27"/>
      <c r="J334" s="11" t="s">
        <v>543</v>
      </c>
    </row>
    <row r="335" spans="1:10" x14ac:dyDescent="0.2">
      <c r="A335" s="49" t="s">
        <v>137</v>
      </c>
      <c r="B335" s="49" t="s">
        <v>135</v>
      </c>
      <c r="C335" s="2">
        <v>4.5574088356153189E-2</v>
      </c>
      <c r="D335" s="2">
        <v>4.4675039292944342E-2</v>
      </c>
      <c r="E335" s="2">
        <v>4.0504780772289778E-2</v>
      </c>
      <c r="G335" s="27" t="s">
        <v>561</v>
      </c>
      <c r="H335" s="27"/>
      <c r="I335" s="27"/>
      <c r="J335" s="11" t="s">
        <v>541</v>
      </c>
    </row>
    <row r="336" spans="1:10" x14ac:dyDescent="0.2">
      <c r="A336" s="49" t="s">
        <v>138</v>
      </c>
      <c r="B336" s="49" t="s">
        <v>135</v>
      </c>
      <c r="C336" s="2">
        <v>8.6498482774585064E-2</v>
      </c>
      <c r="D336" s="2">
        <v>7.7407253382593605E-2</v>
      </c>
      <c r="E336" s="2">
        <v>6.7312512034458372E-2</v>
      </c>
      <c r="G336" s="27" t="s">
        <v>563</v>
      </c>
      <c r="H336" s="27"/>
      <c r="I336" s="27"/>
      <c r="J336" s="11" t="s">
        <v>543</v>
      </c>
    </row>
    <row r="337" spans="1:10" x14ac:dyDescent="0.2">
      <c r="A337" s="49" t="s">
        <v>395</v>
      </c>
      <c r="B337" s="49" t="s">
        <v>135</v>
      </c>
      <c r="C337" s="2">
        <v>0.18397010348340606</v>
      </c>
      <c r="D337" s="2">
        <v>7.1790030601598345E-2</v>
      </c>
      <c r="E337" s="2">
        <v>6.4512114216675118E-2</v>
      </c>
      <c r="G337" s="27" t="s">
        <v>563</v>
      </c>
      <c r="H337" s="27"/>
      <c r="I337" s="27"/>
      <c r="J337" s="11" t="s">
        <v>543</v>
      </c>
    </row>
    <row r="338" spans="1:10" x14ac:dyDescent="0.2">
      <c r="A338" s="49" t="s">
        <v>396</v>
      </c>
      <c r="B338" s="49" t="s">
        <v>135</v>
      </c>
      <c r="C338" s="2" t="s">
        <v>573</v>
      </c>
      <c r="D338" s="2" t="s">
        <v>573</v>
      </c>
      <c r="E338" s="2" t="s">
        <v>573</v>
      </c>
      <c r="G338" s="27" t="s">
        <v>566</v>
      </c>
      <c r="H338" s="27"/>
      <c r="I338" s="27"/>
      <c r="J338" s="11" t="s">
        <v>545</v>
      </c>
    </row>
    <row r="339" spans="1:10" x14ac:dyDescent="0.2">
      <c r="A339" s="49" t="s">
        <v>397</v>
      </c>
      <c r="B339" s="49" t="s">
        <v>135</v>
      </c>
      <c r="C339" s="2">
        <v>4.7613064011598184E-2</v>
      </c>
      <c r="D339" s="2">
        <v>5.1720935826997098E-2</v>
      </c>
      <c r="E339" s="2">
        <v>4.1769086442835876E-2</v>
      </c>
      <c r="G339" s="27" t="s">
        <v>563</v>
      </c>
      <c r="H339" s="27"/>
      <c r="I339" s="27"/>
      <c r="J339" s="11" t="s">
        <v>543</v>
      </c>
    </row>
    <row r="340" spans="1:10" x14ac:dyDescent="0.2">
      <c r="A340" s="49" t="s">
        <v>139</v>
      </c>
      <c r="B340" s="49" t="s">
        <v>135</v>
      </c>
      <c r="C340" s="2">
        <v>3.3479059277880384E-2</v>
      </c>
      <c r="D340" s="2">
        <v>3.5431658517114807E-2</v>
      </c>
      <c r="E340" s="2">
        <v>2.8000246598883831E-2</v>
      </c>
      <c r="G340" s="27" t="s">
        <v>520</v>
      </c>
      <c r="H340" s="27"/>
      <c r="I340" s="27"/>
      <c r="J340" s="11" t="s">
        <v>542</v>
      </c>
    </row>
    <row r="341" spans="1:10" x14ac:dyDescent="0.2">
      <c r="A341" s="49" t="s">
        <v>140</v>
      </c>
      <c r="B341" s="49" t="s">
        <v>135</v>
      </c>
      <c r="C341" s="2">
        <v>9.1043155707211623E-2</v>
      </c>
      <c r="D341" s="2">
        <v>7.801217081175886E-2</v>
      </c>
      <c r="E341" s="2">
        <v>6.9414278305660798E-2</v>
      </c>
      <c r="G341" s="27" t="s">
        <v>520</v>
      </c>
      <c r="H341" s="27"/>
      <c r="I341" s="27"/>
      <c r="J341" s="11" t="s">
        <v>542</v>
      </c>
    </row>
    <row r="342" spans="1:10" x14ac:dyDescent="0.2">
      <c r="A342" s="49" t="s">
        <v>398</v>
      </c>
      <c r="B342" s="49" t="s">
        <v>135</v>
      </c>
      <c r="C342" s="2">
        <v>0.14245006301477267</v>
      </c>
      <c r="D342" s="2">
        <v>0.13580216527434191</v>
      </c>
      <c r="E342" s="2">
        <v>0.13256064644398072</v>
      </c>
      <c r="G342" s="27" t="s">
        <v>520</v>
      </c>
      <c r="H342" s="27"/>
      <c r="I342" s="27"/>
      <c r="J342" s="11" t="s">
        <v>542</v>
      </c>
    </row>
    <row r="343" spans="1:10" x14ac:dyDescent="0.2">
      <c r="A343" s="49" t="s">
        <v>399</v>
      </c>
      <c r="B343" s="49" t="s">
        <v>135</v>
      </c>
      <c r="C343" s="2">
        <v>7.0883815564104571E-2</v>
      </c>
      <c r="D343" s="2">
        <v>5.066290277303085E-2</v>
      </c>
      <c r="E343" s="2">
        <v>4.5532356945849138E-2</v>
      </c>
      <c r="G343" s="27" t="s">
        <v>561</v>
      </c>
      <c r="H343" s="27"/>
      <c r="I343" s="27"/>
      <c r="J343" s="11" t="s">
        <v>541</v>
      </c>
    </row>
    <row r="344" spans="1:10" x14ac:dyDescent="0.2">
      <c r="A344" s="49" t="s">
        <v>141</v>
      </c>
      <c r="B344" s="49" t="s">
        <v>135</v>
      </c>
      <c r="C344" s="2">
        <v>0.11294130026257103</v>
      </c>
      <c r="D344" s="2">
        <v>7.9666412611582499E-2</v>
      </c>
      <c r="E344" s="2">
        <v>8.3375836126727804E-2</v>
      </c>
      <c r="G344" s="27" t="s">
        <v>565</v>
      </c>
      <c r="H344" s="27"/>
      <c r="I344" s="27"/>
      <c r="J344" s="11" t="s">
        <v>544</v>
      </c>
    </row>
    <row r="345" spans="1:10" x14ac:dyDescent="0.2">
      <c r="A345" s="49" t="s">
        <v>142</v>
      </c>
      <c r="B345" s="49" t="s">
        <v>135</v>
      </c>
      <c r="C345" s="2">
        <v>3.967514024011979E-2</v>
      </c>
      <c r="D345" s="2">
        <v>4.0769877281276866E-2</v>
      </c>
      <c r="E345" s="2">
        <v>4.5490249649470967E-2</v>
      </c>
      <c r="G345" s="27" t="s">
        <v>561</v>
      </c>
      <c r="H345" s="27"/>
      <c r="I345" s="27"/>
      <c r="J345" s="11" t="s">
        <v>541</v>
      </c>
    </row>
    <row r="346" spans="1:10" x14ac:dyDescent="0.2">
      <c r="A346" s="49" t="s">
        <v>400</v>
      </c>
      <c r="B346" s="49" t="s">
        <v>135</v>
      </c>
      <c r="C346" s="2">
        <v>2.7982971948241508E-2</v>
      </c>
      <c r="D346" s="2">
        <v>2.8205373244466887E-2</v>
      </c>
      <c r="E346" s="2">
        <v>2.8720999052107173E-2</v>
      </c>
      <c r="G346" s="27" t="s">
        <v>520</v>
      </c>
      <c r="H346" s="27"/>
      <c r="I346" s="27"/>
      <c r="J346" s="11" t="s">
        <v>542</v>
      </c>
    </row>
    <row r="347" spans="1:10" x14ac:dyDescent="0.2">
      <c r="A347" s="49" t="s">
        <v>135</v>
      </c>
      <c r="B347" s="49" t="s">
        <v>135</v>
      </c>
      <c r="C347" s="2">
        <v>4.3880035679382506E-2</v>
      </c>
      <c r="D347" s="2">
        <v>5.7719197710085587E-2</v>
      </c>
      <c r="E347" s="2">
        <v>5.4497297346393192E-2</v>
      </c>
      <c r="G347" s="27" t="s">
        <v>561</v>
      </c>
      <c r="H347" s="27"/>
      <c r="I347" s="27"/>
      <c r="J347" s="11" t="s">
        <v>541</v>
      </c>
    </row>
    <row r="348" spans="1:10" x14ac:dyDescent="0.2">
      <c r="A348" s="49" t="s">
        <v>401</v>
      </c>
      <c r="B348" s="49" t="s">
        <v>135</v>
      </c>
      <c r="C348" s="2">
        <v>0.17461068041065783</v>
      </c>
      <c r="D348" s="2">
        <v>0.11191840872974043</v>
      </c>
      <c r="E348" s="2">
        <v>0.14038975782771621</v>
      </c>
      <c r="G348" s="27" t="s">
        <v>563</v>
      </c>
      <c r="H348" s="27"/>
      <c r="I348" s="27"/>
      <c r="J348" s="11" t="s">
        <v>543</v>
      </c>
    </row>
    <row r="349" spans="1:10" x14ac:dyDescent="0.2">
      <c r="A349" s="49" t="s">
        <v>402</v>
      </c>
      <c r="B349" s="49" t="s">
        <v>135</v>
      </c>
      <c r="C349" s="2">
        <v>4.1744326755649763E-2</v>
      </c>
      <c r="D349" s="2">
        <v>5.3883158518895705E-2</v>
      </c>
      <c r="E349" s="2">
        <v>5.6765412437362474E-2</v>
      </c>
      <c r="G349" s="27" t="s">
        <v>561</v>
      </c>
      <c r="H349" s="27"/>
      <c r="I349" s="27"/>
      <c r="J349" s="11" t="s">
        <v>541</v>
      </c>
    </row>
    <row r="350" spans="1:10" x14ac:dyDescent="0.2">
      <c r="A350" s="49" t="s">
        <v>403</v>
      </c>
      <c r="B350" s="49" t="s">
        <v>135</v>
      </c>
      <c r="C350" s="2">
        <v>6.5602946188116407E-2</v>
      </c>
      <c r="D350" s="2">
        <v>6.712605243150202E-2</v>
      </c>
      <c r="E350" s="2">
        <v>7.1328360283202705E-2</v>
      </c>
      <c r="G350" s="27" t="s">
        <v>566</v>
      </c>
      <c r="H350" s="27"/>
      <c r="I350" s="27"/>
      <c r="J350" s="11" t="s">
        <v>545</v>
      </c>
    </row>
    <row r="351" spans="1:10" x14ac:dyDescent="0.2">
      <c r="A351" s="49" t="s">
        <v>405</v>
      </c>
      <c r="B351" s="49" t="s">
        <v>135</v>
      </c>
      <c r="C351" s="2">
        <v>0.15388110359176246</v>
      </c>
      <c r="D351" s="2">
        <v>0.14716797913578089</v>
      </c>
      <c r="E351" s="2">
        <v>0.16452579608239851</v>
      </c>
      <c r="G351" s="27" t="s">
        <v>563</v>
      </c>
      <c r="H351" s="27"/>
      <c r="I351" s="27"/>
      <c r="J351" s="11" t="s">
        <v>543</v>
      </c>
    </row>
    <row r="352" spans="1:10" x14ac:dyDescent="0.2">
      <c r="A352" s="49" t="s">
        <v>404</v>
      </c>
      <c r="B352" s="49" t="s">
        <v>135</v>
      </c>
      <c r="C352" s="2">
        <v>0.1131204803090005</v>
      </c>
      <c r="D352" s="2">
        <v>0.10181499181586946</v>
      </c>
      <c r="E352" s="2">
        <v>9.0188011198837778E-2</v>
      </c>
      <c r="G352" s="27" t="s">
        <v>563</v>
      </c>
      <c r="H352" s="27"/>
      <c r="I352" s="27"/>
      <c r="J352" s="11" t="s">
        <v>543</v>
      </c>
    </row>
    <row r="353" spans="1:10" x14ac:dyDescent="0.2">
      <c r="A353" s="49" t="s">
        <v>406</v>
      </c>
      <c r="B353" s="49" t="s">
        <v>143</v>
      </c>
      <c r="C353" s="2">
        <v>0.10684315691625368</v>
      </c>
      <c r="D353" s="2">
        <v>0.11139477355513126</v>
      </c>
      <c r="E353" s="2">
        <v>0.10223559954421257</v>
      </c>
      <c r="G353" s="27" t="s">
        <v>561</v>
      </c>
      <c r="H353" s="27"/>
      <c r="I353" s="27"/>
      <c r="J353" s="11" t="s">
        <v>541</v>
      </c>
    </row>
    <row r="354" spans="1:10" x14ac:dyDescent="0.2">
      <c r="A354" s="49" t="s">
        <v>144</v>
      </c>
      <c r="B354" s="49" t="s">
        <v>143</v>
      </c>
      <c r="C354" s="2">
        <v>7.9344513198853495E-2</v>
      </c>
      <c r="D354" s="2">
        <v>6.7193264757760149E-2</v>
      </c>
      <c r="E354" s="2">
        <v>6.186024200201222E-2</v>
      </c>
      <c r="G354" s="27" t="s">
        <v>561</v>
      </c>
      <c r="H354" s="27"/>
      <c r="I354" s="27"/>
      <c r="J354" s="11" t="s">
        <v>541</v>
      </c>
    </row>
    <row r="355" spans="1:10" x14ac:dyDescent="0.2">
      <c r="A355" s="49" t="s">
        <v>407</v>
      </c>
      <c r="B355" s="49" t="s">
        <v>143</v>
      </c>
      <c r="C355" s="2">
        <v>9.4357609671888359E-2</v>
      </c>
      <c r="D355" s="2">
        <v>0.12376261560318642</v>
      </c>
      <c r="E355" s="2">
        <v>0.12695757930278709</v>
      </c>
      <c r="G355" s="27" t="s">
        <v>561</v>
      </c>
      <c r="H355" s="27"/>
      <c r="I355" s="27"/>
      <c r="J355" s="11" t="s">
        <v>541</v>
      </c>
    </row>
    <row r="356" spans="1:10" x14ac:dyDescent="0.2">
      <c r="A356" s="49" t="s">
        <v>408</v>
      </c>
      <c r="B356" s="49" t="s">
        <v>143</v>
      </c>
      <c r="C356" s="2">
        <v>0.14179223300916105</v>
      </c>
      <c r="D356" s="2">
        <v>0.13780668704023893</v>
      </c>
      <c r="E356" s="2">
        <v>0.12431639895955557</v>
      </c>
      <c r="G356" s="27" t="s">
        <v>520</v>
      </c>
      <c r="H356" s="27"/>
      <c r="I356" s="27"/>
      <c r="J356" s="11" t="s">
        <v>542</v>
      </c>
    </row>
    <row r="357" spans="1:10" x14ac:dyDescent="0.2">
      <c r="A357" s="49" t="s">
        <v>409</v>
      </c>
      <c r="B357" s="49" t="s">
        <v>143</v>
      </c>
      <c r="C357" s="2">
        <v>7.1619764428460575E-2</v>
      </c>
      <c r="D357" s="2">
        <v>7.30096366428237E-2</v>
      </c>
      <c r="E357" s="2">
        <v>7.0128565472445642E-2</v>
      </c>
      <c r="G357" s="27" t="s">
        <v>520</v>
      </c>
      <c r="H357" s="27"/>
      <c r="I357" s="27"/>
      <c r="J357" s="11" t="s">
        <v>542</v>
      </c>
    </row>
    <row r="358" spans="1:10" x14ac:dyDescent="0.2">
      <c r="A358" s="49" t="s">
        <v>410</v>
      </c>
      <c r="B358" s="49" t="s">
        <v>143</v>
      </c>
      <c r="C358" s="2">
        <v>0.11802696618102848</v>
      </c>
      <c r="D358" s="2">
        <v>0.12222429035386238</v>
      </c>
      <c r="E358" s="2">
        <v>0.11452502235668563</v>
      </c>
      <c r="G358" s="27" t="s">
        <v>520</v>
      </c>
      <c r="H358" s="27"/>
      <c r="I358" s="27"/>
      <c r="J358" s="11" t="s">
        <v>542</v>
      </c>
    </row>
    <row r="359" spans="1:10" x14ac:dyDescent="0.2">
      <c r="A359" s="49" t="s">
        <v>411</v>
      </c>
      <c r="B359" s="49" t="s">
        <v>143</v>
      </c>
      <c r="C359" s="2">
        <v>8.0028089752000584E-2</v>
      </c>
      <c r="D359" s="2">
        <v>7.9019915903254176E-2</v>
      </c>
      <c r="E359" s="2">
        <v>7.7755561407001184E-2</v>
      </c>
      <c r="G359" s="27" t="s">
        <v>561</v>
      </c>
      <c r="H359" s="27"/>
      <c r="I359" s="27"/>
      <c r="J359" s="11" t="s">
        <v>541</v>
      </c>
    </row>
    <row r="360" spans="1:10" x14ac:dyDescent="0.2">
      <c r="A360" s="49" t="s">
        <v>412</v>
      </c>
      <c r="B360" s="49" t="s">
        <v>143</v>
      </c>
      <c r="C360" s="2">
        <v>3.0677378087701539E-2</v>
      </c>
      <c r="D360" s="2">
        <v>3.0502256994206025E-2</v>
      </c>
      <c r="E360" s="2">
        <v>3.2417907200203787E-2</v>
      </c>
      <c r="G360" s="27" t="s">
        <v>520</v>
      </c>
      <c r="H360" s="27"/>
      <c r="I360" s="27"/>
      <c r="J360" s="11" t="s">
        <v>542</v>
      </c>
    </row>
    <row r="361" spans="1:10" x14ac:dyDescent="0.2">
      <c r="A361" s="49" t="s">
        <v>413</v>
      </c>
      <c r="B361" s="49" t="s">
        <v>143</v>
      </c>
      <c r="C361" s="2">
        <v>8.33584422036176E-2</v>
      </c>
      <c r="D361" s="2">
        <v>8.6377554140600554E-2</v>
      </c>
      <c r="E361" s="2">
        <v>8.2542702514887947E-2</v>
      </c>
      <c r="G361" s="27" t="s">
        <v>520</v>
      </c>
      <c r="H361" s="27"/>
      <c r="I361" s="27"/>
      <c r="J361" s="11" t="s">
        <v>542</v>
      </c>
    </row>
    <row r="362" spans="1:10" x14ac:dyDescent="0.2">
      <c r="A362" s="49" t="s">
        <v>414</v>
      </c>
      <c r="B362" s="49" t="s">
        <v>143</v>
      </c>
      <c r="C362" s="2" t="s">
        <v>573</v>
      </c>
      <c r="D362" s="2">
        <v>2.1803933075589643E-2</v>
      </c>
      <c r="E362" s="2">
        <v>1.9431458538095588E-2</v>
      </c>
      <c r="G362" s="27" t="s">
        <v>520</v>
      </c>
      <c r="J362" s="11" t="s">
        <v>542</v>
      </c>
    </row>
    <row r="363" spans="1:10" x14ac:dyDescent="0.2">
      <c r="A363" s="49" t="s">
        <v>415</v>
      </c>
      <c r="B363" s="49" t="s">
        <v>143</v>
      </c>
      <c r="C363" s="2">
        <v>2.0085574598201782E-2</v>
      </c>
      <c r="D363" s="2">
        <v>4.4643951725779139E-2</v>
      </c>
      <c r="E363" s="2">
        <v>4.1199344050442538E-2</v>
      </c>
      <c r="G363" s="27" t="s">
        <v>561</v>
      </c>
      <c r="H363" s="27"/>
      <c r="I363" s="27"/>
      <c r="J363" s="11" t="s">
        <v>541</v>
      </c>
    </row>
    <row r="364" spans="1:10" x14ac:dyDescent="0.2">
      <c r="A364" s="49" t="s">
        <v>416</v>
      </c>
      <c r="B364" s="49" t="s">
        <v>143</v>
      </c>
      <c r="C364" s="2">
        <v>7.5683742489826816E-2</v>
      </c>
      <c r="D364" s="2">
        <v>7.4228540997638467E-2</v>
      </c>
      <c r="E364" s="2">
        <v>8.8486517903532819E-2</v>
      </c>
      <c r="G364" s="27" t="s">
        <v>561</v>
      </c>
      <c r="H364" s="27"/>
      <c r="I364" s="27"/>
      <c r="J364" s="11" t="s">
        <v>541</v>
      </c>
    </row>
    <row r="365" spans="1:10" x14ac:dyDescent="0.2">
      <c r="A365" s="49" t="s">
        <v>417</v>
      </c>
      <c r="B365" s="49" t="s">
        <v>143</v>
      </c>
      <c r="C365" s="2">
        <v>9.9166506918497044E-2</v>
      </c>
      <c r="D365" s="2">
        <v>9.0124038078411975E-2</v>
      </c>
      <c r="E365" s="2">
        <v>8.5794026532840628E-2</v>
      </c>
      <c r="G365" s="27" t="s">
        <v>520</v>
      </c>
      <c r="H365" s="27"/>
      <c r="I365" s="27"/>
      <c r="J365" s="11" t="s">
        <v>542</v>
      </c>
    </row>
    <row r="366" spans="1:10" x14ac:dyDescent="0.2">
      <c r="A366" s="49" t="s">
        <v>143</v>
      </c>
      <c r="B366" s="49" t="s">
        <v>143</v>
      </c>
      <c r="C366" s="2">
        <v>0.12365795051924343</v>
      </c>
      <c r="D366" s="2">
        <v>0.13200303167402933</v>
      </c>
      <c r="E366" s="2">
        <v>0.10729750309787012</v>
      </c>
      <c r="G366" s="27" t="s">
        <v>561</v>
      </c>
      <c r="H366" s="27"/>
      <c r="I366" s="27"/>
      <c r="J366" s="11" t="s">
        <v>541</v>
      </c>
    </row>
    <row r="367" spans="1:10" x14ac:dyDescent="0.2">
      <c r="A367" s="49" t="s">
        <v>418</v>
      </c>
      <c r="B367" s="49" t="s">
        <v>143</v>
      </c>
      <c r="C367" s="2">
        <v>0.14809886849436546</v>
      </c>
      <c r="D367" s="2">
        <v>0.16429332050948167</v>
      </c>
      <c r="E367" s="2">
        <v>0.14134290326608803</v>
      </c>
      <c r="G367" s="27" t="s">
        <v>520</v>
      </c>
      <c r="H367" s="27"/>
      <c r="I367" s="27"/>
      <c r="J367" s="11" t="s">
        <v>542</v>
      </c>
    </row>
    <row r="368" spans="1:10" x14ac:dyDescent="0.2">
      <c r="A368" s="49" t="s">
        <v>419</v>
      </c>
      <c r="B368" s="49" t="s">
        <v>143</v>
      </c>
      <c r="C368" s="2">
        <v>9.5179997806522032E-2</v>
      </c>
      <c r="D368" s="2">
        <v>9.8957992119169266E-2</v>
      </c>
      <c r="E368" s="2">
        <v>9.394109358541157E-2</v>
      </c>
      <c r="G368" s="27" t="s">
        <v>520</v>
      </c>
      <c r="H368" s="27"/>
      <c r="I368" s="27"/>
      <c r="J368" s="11" t="s">
        <v>542</v>
      </c>
    </row>
    <row r="369" spans="1:10" x14ac:dyDescent="0.2">
      <c r="A369" s="49" t="s">
        <v>420</v>
      </c>
      <c r="B369" s="49" t="s">
        <v>143</v>
      </c>
      <c r="C369" s="2">
        <v>7.3845771282992176E-2</v>
      </c>
      <c r="D369" s="2">
        <v>4.8110072891215792E-2</v>
      </c>
      <c r="E369" s="2">
        <v>7.6431907978987024E-2</v>
      </c>
      <c r="G369" s="27" t="s">
        <v>520</v>
      </c>
      <c r="H369" s="27"/>
      <c r="I369" s="27"/>
      <c r="J369" s="11" t="s">
        <v>542</v>
      </c>
    </row>
    <row r="370" spans="1:10" x14ac:dyDescent="0.2">
      <c r="A370" s="49" t="s">
        <v>421</v>
      </c>
      <c r="B370" s="49" t="s">
        <v>143</v>
      </c>
      <c r="C370" s="2">
        <v>9.161169808849795E-2</v>
      </c>
      <c r="D370" s="2">
        <v>9.3616557439767809E-2</v>
      </c>
      <c r="E370" s="2">
        <v>8.6229958418321387E-2</v>
      </c>
      <c r="G370" s="27" t="s">
        <v>520</v>
      </c>
      <c r="H370" s="27"/>
      <c r="I370" s="27"/>
      <c r="J370" s="11" t="s">
        <v>542</v>
      </c>
    </row>
    <row r="371" spans="1:10" x14ac:dyDescent="0.2">
      <c r="A371" s="49" t="s">
        <v>145</v>
      </c>
      <c r="B371" s="49" t="s">
        <v>145</v>
      </c>
      <c r="C371" s="2">
        <v>3.2512057947521211E-2</v>
      </c>
      <c r="D371" s="2">
        <v>3.3017556525911998E-2</v>
      </c>
      <c r="E371" s="2">
        <v>3.0787457980828218E-2</v>
      </c>
      <c r="G371" s="27" t="s">
        <v>571</v>
      </c>
      <c r="H371" s="27"/>
      <c r="I371" s="27"/>
      <c r="J371" s="11" t="s">
        <v>553</v>
      </c>
    </row>
    <row r="372" spans="1:10" x14ac:dyDescent="0.2">
      <c r="A372" s="49" t="s">
        <v>422</v>
      </c>
      <c r="B372" s="49" t="s">
        <v>26</v>
      </c>
      <c r="C372" s="2">
        <v>0.10826170890639351</v>
      </c>
      <c r="D372" s="2">
        <v>0.10820995533934392</v>
      </c>
      <c r="E372" s="2">
        <v>0.11023410583834201</v>
      </c>
      <c r="G372" s="27" t="s">
        <v>565</v>
      </c>
      <c r="H372" s="27"/>
      <c r="I372" s="27"/>
      <c r="J372" s="11" t="s">
        <v>544</v>
      </c>
    </row>
    <row r="373" spans="1:10" x14ac:dyDescent="0.2">
      <c r="A373" s="49" t="s">
        <v>423</v>
      </c>
      <c r="B373" s="49" t="s">
        <v>26</v>
      </c>
      <c r="C373" s="2">
        <v>5.1577039165169113E-2</v>
      </c>
      <c r="D373" s="2">
        <v>5.1182261462827332E-2</v>
      </c>
      <c r="E373" s="2">
        <v>4.8474500233761687E-2</v>
      </c>
      <c r="G373" s="27" t="s">
        <v>563</v>
      </c>
      <c r="H373" s="27"/>
      <c r="I373" s="27"/>
      <c r="J373" s="11" t="s">
        <v>543</v>
      </c>
    </row>
    <row r="374" spans="1:10" x14ac:dyDescent="0.2">
      <c r="A374" s="49" t="s">
        <v>424</v>
      </c>
      <c r="B374" s="49" t="s">
        <v>26</v>
      </c>
      <c r="C374" s="2">
        <v>0.10125941699243302</v>
      </c>
      <c r="D374" s="2">
        <v>0.10488743524433487</v>
      </c>
      <c r="E374" s="2">
        <v>9.6657154012117497E-2</v>
      </c>
      <c r="G374" s="27" t="s">
        <v>561</v>
      </c>
      <c r="H374" s="27"/>
      <c r="I374" s="27"/>
      <c r="J374" s="11" t="s">
        <v>541</v>
      </c>
    </row>
    <row r="375" spans="1:10" x14ac:dyDescent="0.2">
      <c r="A375" s="49" t="s">
        <v>146</v>
      </c>
      <c r="B375" s="49" t="s">
        <v>26</v>
      </c>
      <c r="C375" s="2">
        <v>0.10446265581712905</v>
      </c>
      <c r="D375" s="2">
        <v>0.10698982363064835</v>
      </c>
      <c r="E375" s="2">
        <v>0.11129827897591581</v>
      </c>
      <c r="G375" s="27" t="s">
        <v>561</v>
      </c>
      <c r="H375" s="27"/>
      <c r="I375" s="27"/>
      <c r="J375" s="11" t="s">
        <v>541</v>
      </c>
    </row>
    <row r="376" spans="1:10" x14ac:dyDescent="0.2">
      <c r="A376" s="49" t="s">
        <v>425</v>
      </c>
      <c r="B376" s="49" t="s">
        <v>26</v>
      </c>
      <c r="C376" s="2">
        <v>0.18703691454158911</v>
      </c>
      <c r="D376" s="2">
        <v>0.16261674568339379</v>
      </c>
      <c r="E376" s="2">
        <v>0.16593060924150185</v>
      </c>
      <c r="G376" s="27" t="s">
        <v>563</v>
      </c>
      <c r="H376" s="27"/>
      <c r="I376" s="27"/>
      <c r="J376" s="11" t="s">
        <v>543</v>
      </c>
    </row>
    <row r="377" spans="1:10" x14ac:dyDescent="0.2">
      <c r="A377" s="49" t="s">
        <v>147</v>
      </c>
      <c r="B377" s="49" t="s">
        <v>26</v>
      </c>
      <c r="C377" s="2">
        <v>4.6211062734711934E-2</v>
      </c>
      <c r="D377" s="2">
        <v>3.9771920482431354E-2</v>
      </c>
      <c r="E377" s="2">
        <v>4.2436163617557976E-2</v>
      </c>
      <c r="G377" s="27" t="s">
        <v>561</v>
      </c>
      <c r="H377" s="27"/>
      <c r="I377" s="27"/>
      <c r="J377" s="11" t="s">
        <v>541</v>
      </c>
    </row>
    <row r="378" spans="1:10" x14ac:dyDescent="0.2">
      <c r="A378" s="49" t="s">
        <v>426</v>
      </c>
      <c r="B378" s="49" t="s">
        <v>26</v>
      </c>
      <c r="C378" s="2">
        <v>6.0945685735374948E-2</v>
      </c>
      <c r="D378" s="2">
        <v>6.5565120632482612E-2</v>
      </c>
      <c r="E378" s="2">
        <v>7.1625113118233052E-2</v>
      </c>
      <c r="G378" s="27" t="s">
        <v>520</v>
      </c>
      <c r="H378" s="27"/>
      <c r="I378" s="27"/>
      <c r="J378" s="11" t="s">
        <v>542</v>
      </c>
    </row>
    <row r="379" spans="1:10" x14ac:dyDescent="0.2">
      <c r="A379" s="49" t="s">
        <v>148</v>
      </c>
      <c r="B379" s="49" t="s">
        <v>149</v>
      </c>
      <c r="C379" s="2">
        <v>9.5379626962119143E-2</v>
      </c>
      <c r="D379" s="2">
        <v>9.9999291462756018E-2</v>
      </c>
      <c r="E379" s="2">
        <v>7.5755622093393649E-2</v>
      </c>
      <c r="G379" s="27" t="s">
        <v>520</v>
      </c>
      <c r="H379" s="27"/>
      <c r="I379" s="27"/>
      <c r="J379" s="11" t="s">
        <v>542</v>
      </c>
    </row>
    <row r="380" spans="1:10" x14ac:dyDescent="0.2">
      <c r="A380" s="49" t="s">
        <v>427</v>
      </c>
      <c r="B380" s="49" t="s">
        <v>149</v>
      </c>
      <c r="C380" s="2">
        <v>7.8892245161681793E-2</v>
      </c>
      <c r="D380" s="2">
        <v>7.8642678437323657E-2</v>
      </c>
      <c r="E380" s="2">
        <v>8.0923426976732743E-2</v>
      </c>
      <c r="G380" s="27" t="s">
        <v>520</v>
      </c>
      <c r="H380" s="27"/>
      <c r="I380" s="27"/>
      <c r="J380" s="11" t="s">
        <v>542</v>
      </c>
    </row>
    <row r="381" spans="1:10" x14ac:dyDescent="0.2">
      <c r="A381" s="49" t="s">
        <v>428</v>
      </c>
      <c r="B381" s="49" t="s">
        <v>149</v>
      </c>
      <c r="C381" s="2">
        <v>0.13654137228475263</v>
      </c>
      <c r="D381" s="2">
        <v>0.14285430324522316</v>
      </c>
      <c r="E381" s="2">
        <v>0.11474034774504624</v>
      </c>
      <c r="G381" s="27" t="s">
        <v>561</v>
      </c>
      <c r="H381" s="27"/>
      <c r="I381" s="27"/>
      <c r="J381" s="11" t="s">
        <v>541</v>
      </c>
    </row>
    <row r="382" spans="1:10" x14ac:dyDescent="0.2">
      <c r="A382" s="49" t="s">
        <v>556</v>
      </c>
      <c r="B382" s="49" t="s">
        <v>149</v>
      </c>
      <c r="C382" s="2">
        <v>4.1710140364022714E-2</v>
      </c>
      <c r="D382" s="2">
        <v>3.9349455202750641E-2</v>
      </c>
      <c r="E382" s="2">
        <v>2.9511615915114215E-2</v>
      </c>
      <c r="G382" s="27" t="s">
        <v>520</v>
      </c>
      <c r="H382" s="27"/>
      <c r="I382" s="27"/>
      <c r="J382" s="11" t="s">
        <v>542</v>
      </c>
    </row>
    <row r="383" spans="1:10" x14ac:dyDescent="0.2">
      <c r="A383" s="49" t="s">
        <v>429</v>
      </c>
      <c r="B383" s="49" t="s">
        <v>149</v>
      </c>
      <c r="C383" s="2">
        <v>6.728236389536596E-2</v>
      </c>
      <c r="D383" s="2">
        <v>7.9332675508547251E-2</v>
      </c>
      <c r="E383" s="2">
        <v>8.960539600955654E-2</v>
      </c>
      <c r="G383" s="27" t="s">
        <v>520</v>
      </c>
      <c r="H383" s="27"/>
      <c r="I383" s="27"/>
      <c r="J383" s="11" t="s">
        <v>542</v>
      </c>
    </row>
    <row r="384" spans="1:10" x14ac:dyDescent="0.2">
      <c r="A384" s="49" t="s">
        <v>430</v>
      </c>
      <c r="B384" s="49" t="s">
        <v>149</v>
      </c>
      <c r="C384" s="2">
        <v>8.5156071712018902E-2</v>
      </c>
      <c r="D384" s="2">
        <v>5.220791851486168E-2</v>
      </c>
      <c r="E384" s="2">
        <v>7.4825470343610145E-2</v>
      </c>
      <c r="G384" s="27" t="s">
        <v>520</v>
      </c>
      <c r="H384" s="27"/>
      <c r="I384" s="27"/>
      <c r="J384" s="11" t="s">
        <v>542</v>
      </c>
    </row>
    <row r="385" spans="1:10" x14ac:dyDescent="0.2">
      <c r="A385" s="49" t="s">
        <v>149</v>
      </c>
      <c r="B385" s="49" t="s">
        <v>149</v>
      </c>
      <c r="C385" s="2">
        <v>0.11604993573034914</v>
      </c>
      <c r="D385" s="2">
        <v>9.3245212700480196E-2</v>
      </c>
      <c r="E385" s="2">
        <v>0.10179652704462012</v>
      </c>
      <c r="G385" s="27" t="s">
        <v>520</v>
      </c>
      <c r="H385" s="27"/>
      <c r="I385" s="27"/>
      <c r="J385" s="11" t="s">
        <v>542</v>
      </c>
    </row>
    <row r="386" spans="1:10" x14ac:dyDescent="0.2">
      <c r="A386" s="49" t="s">
        <v>431</v>
      </c>
      <c r="B386" s="49" t="s">
        <v>150</v>
      </c>
      <c r="C386" s="2">
        <v>9.0619955534203701E-3</v>
      </c>
      <c r="D386" s="2">
        <v>3.4453006587931628E-2</v>
      </c>
      <c r="E386" s="2">
        <v>3.5421341101149757E-2</v>
      </c>
      <c r="G386" s="27" t="s">
        <v>563</v>
      </c>
      <c r="H386" s="27"/>
      <c r="I386" s="27"/>
      <c r="J386" s="11" t="s">
        <v>543</v>
      </c>
    </row>
    <row r="387" spans="1:10" x14ac:dyDescent="0.2">
      <c r="A387" s="49" t="s">
        <v>432</v>
      </c>
      <c r="B387" s="49" t="s">
        <v>150</v>
      </c>
      <c r="C387" s="2">
        <v>0.1764630755428756</v>
      </c>
      <c r="D387" s="2">
        <v>0.1268171931977958</v>
      </c>
      <c r="E387" s="2">
        <v>0.12836342257003291</v>
      </c>
      <c r="G387" s="27" t="s">
        <v>565</v>
      </c>
      <c r="H387" s="27"/>
      <c r="I387" s="27"/>
      <c r="J387" s="11" t="s">
        <v>544</v>
      </c>
    </row>
    <row r="388" spans="1:10" x14ac:dyDescent="0.2">
      <c r="A388" s="49" t="s">
        <v>433</v>
      </c>
      <c r="B388" s="49" t="s">
        <v>150</v>
      </c>
      <c r="C388" s="2">
        <v>8.8639258241411806E-2</v>
      </c>
      <c r="D388" s="2">
        <v>0.11942760566168518</v>
      </c>
      <c r="E388" s="2">
        <v>0.10898580370163771</v>
      </c>
      <c r="G388" s="27" t="s">
        <v>520</v>
      </c>
      <c r="H388" s="27"/>
      <c r="I388" s="27"/>
      <c r="J388" s="11" t="s">
        <v>542</v>
      </c>
    </row>
    <row r="389" spans="1:10" x14ac:dyDescent="0.2">
      <c r="A389" s="49" t="s">
        <v>434</v>
      </c>
      <c r="B389" s="49" t="s">
        <v>150</v>
      </c>
      <c r="C389" s="2">
        <v>0.1684390107281046</v>
      </c>
      <c r="D389" s="2">
        <v>0.18162764693181979</v>
      </c>
      <c r="E389" s="2">
        <v>0.18311759753284751</v>
      </c>
      <c r="G389" s="27" t="s">
        <v>561</v>
      </c>
      <c r="H389" s="27"/>
      <c r="I389" s="27"/>
      <c r="J389" s="11" t="s">
        <v>541</v>
      </c>
    </row>
    <row r="390" spans="1:10" x14ac:dyDescent="0.2">
      <c r="A390" s="49" t="s">
        <v>435</v>
      </c>
      <c r="B390" s="49" t="s">
        <v>150</v>
      </c>
      <c r="C390" s="2">
        <v>5.5419128782168703E-2</v>
      </c>
      <c r="D390" s="2">
        <v>6.4207585744426823E-2</v>
      </c>
      <c r="E390" s="2">
        <v>5.8318797453846979E-2</v>
      </c>
      <c r="G390" s="27" t="s">
        <v>563</v>
      </c>
      <c r="H390" s="27"/>
      <c r="I390" s="27"/>
      <c r="J390" s="11" t="s">
        <v>543</v>
      </c>
    </row>
    <row r="391" spans="1:10" x14ac:dyDescent="0.2">
      <c r="A391" s="49" t="s">
        <v>151</v>
      </c>
      <c r="B391" s="49" t="s">
        <v>150</v>
      </c>
      <c r="C391" s="2">
        <v>0.10010222000628857</v>
      </c>
      <c r="D391" s="2">
        <v>9.591123068603731E-2</v>
      </c>
      <c r="E391" s="2">
        <v>0.10074460088727603</v>
      </c>
      <c r="G391" s="27" t="s">
        <v>561</v>
      </c>
      <c r="H391" s="27"/>
      <c r="I391" s="27"/>
      <c r="J391" s="11" t="s">
        <v>541</v>
      </c>
    </row>
    <row r="392" spans="1:10" x14ac:dyDescent="0.2">
      <c r="A392" s="49" t="s">
        <v>152</v>
      </c>
      <c r="B392" s="49" t="s">
        <v>150</v>
      </c>
      <c r="C392" s="2">
        <v>3.0956357524683453E-2</v>
      </c>
      <c r="D392" s="2">
        <v>5.5474410490991548E-2</v>
      </c>
      <c r="E392" s="2">
        <v>4.9055767776818124E-2</v>
      </c>
      <c r="G392" s="27" t="s">
        <v>563</v>
      </c>
      <c r="H392" s="27"/>
      <c r="I392" s="27"/>
      <c r="J392" s="11" t="s">
        <v>543</v>
      </c>
    </row>
    <row r="393" spans="1:10" x14ac:dyDescent="0.2">
      <c r="A393" s="49" t="s">
        <v>436</v>
      </c>
      <c r="B393" s="49" t="s">
        <v>150</v>
      </c>
      <c r="C393" s="2">
        <v>0.20862579529374992</v>
      </c>
      <c r="D393" s="2">
        <v>0.20654507654010315</v>
      </c>
      <c r="E393" s="2">
        <v>0.19396196534075114</v>
      </c>
      <c r="G393" s="27" t="s">
        <v>520</v>
      </c>
      <c r="H393" s="27"/>
      <c r="I393" s="27"/>
      <c r="J393" s="11" t="s">
        <v>542</v>
      </c>
    </row>
    <row r="394" spans="1:10" x14ac:dyDescent="0.2">
      <c r="A394" s="49" t="s">
        <v>437</v>
      </c>
      <c r="B394" s="49" t="s">
        <v>150</v>
      </c>
      <c r="C394" s="2">
        <v>1.182426216109778E-2</v>
      </c>
      <c r="D394" s="2">
        <v>4.405122830459611E-2</v>
      </c>
      <c r="E394" s="2">
        <v>5.8134476722517869E-2</v>
      </c>
      <c r="G394" s="27" t="s">
        <v>563</v>
      </c>
      <c r="H394" s="27"/>
      <c r="I394" s="27"/>
      <c r="J394" s="11" t="s">
        <v>543</v>
      </c>
    </row>
    <row r="395" spans="1:10" x14ac:dyDescent="0.2">
      <c r="A395" s="49" t="s">
        <v>438</v>
      </c>
      <c r="B395" s="49" t="s">
        <v>150</v>
      </c>
      <c r="C395" s="2">
        <v>6.1140663738342418E-3</v>
      </c>
      <c r="D395" s="2">
        <v>5.1009491010862345E-3</v>
      </c>
      <c r="E395" s="2">
        <v>5.1769804528766748E-3</v>
      </c>
      <c r="G395" s="27" t="s">
        <v>561</v>
      </c>
      <c r="H395" s="27"/>
      <c r="I395" s="27"/>
      <c r="J395" s="11" t="s">
        <v>541</v>
      </c>
    </row>
    <row r="396" spans="1:10" x14ac:dyDescent="0.2">
      <c r="A396" s="49" t="s">
        <v>439</v>
      </c>
      <c r="B396" s="49" t="s">
        <v>150</v>
      </c>
      <c r="C396" s="2">
        <v>0.13152289271589238</v>
      </c>
      <c r="D396" s="2">
        <v>0.19712079668251017</v>
      </c>
      <c r="E396" s="2">
        <v>0.19538252739940237</v>
      </c>
      <c r="G396" s="27" t="s">
        <v>565</v>
      </c>
      <c r="H396" s="27"/>
      <c r="I396" s="27"/>
      <c r="J396" s="11" t="s">
        <v>544</v>
      </c>
    </row>
    <row r="397" spans="1:10" x14ac:dyDescent="0.2">
      <c r="A397" s="49" t="s">
        <v>440</v>
      </c>
      <c r="B397" s="49" t="s">
        <v>150</v>
      </c>
      <c r="C397" s="2">
        <v>9.8916397865550967E-2</v>
      </c>
      <c r="D397" s="2">
        <v>0.10796962679947364</v>
      </c>
      <c r="E397" s="2">
        <v>0.12676506402545606</v>
      </c>
      <c r="G397" s="27" t="s">
        <v>520</v>
      </c>
      <c r="H397" s="27"/>
      <c r="I397" s="27"/>
      <c r="J397" s="11" t="s">
        <v>542</v>
      </c>
    </row>
    <row r="398" spans="1:10" x14ac:dyDescent="0.2">
      <c r="A398" s="49" t="s">
        <v>153</v>
      </c>
      <c r="B398" s="49" t="s">
        <v>150</v>
      </c>
      <c r="C398" s="2">
        <v>0.15738556668419779</v>
      </c>
      <c r="D398" s="2">
        <v>0.15664724303758673</v>
      </c>
      <c r="E398" s="2">
        <v>0.16103182991644163</v>
      </c>
      <c r="G398" s="27" t="s">
        <v>520</v>
      </c>
      <c r="H398" s="27"/>
      <c r="I398" s="27"/>
      <c r="J398" s="11" t="s">
        <v>542</v>
      </c>
    </row>
    <row r="399" spans="1:10" x14ac:dyDescent="0.2">
      <c r="A399" s="49" t="s">
        <v>154</v>
      </c>
      <c r="B399" s="49" t="s">
        <v>150</v>
      </c>
      <c r="C399" s="2">
        <v>5.560879585365297E-2</v>
      </c>
      <c r="D399" s="2">
        <v>4.7589262403348508E-2</v>
      </c>
      <c r="E399" s="2">
        <v>5.3261103931758674E-2</v>
      </c>
      <c r="G399" s="27" t="s">
        <v>563</v>
      </c>
      <c r="H399" s="27"/>
      <c r="I399" s="27"/>
      <c r="J399" s="11" t="s">
        <v>543</v>
      </c>
    </row>
    <row r="400" spans="1:10" x14ac:dyDescent="0.2">
      <c r="A400" s="49" t="s">
        <v>155</v>
      </c>
      <c r="B400" s="49" t="s">
        <v>150</v>
      </c>
      <c r="C400" s="2">
        <v>7.0477187736905658E-2</v>
      </c>
      <c r="D400" s="2">
        <v>6.4562610527712047E-2</v>
      </c>
      <c r="E400" s="2">
        <v>6.2108095103617027E-2</v>
      </c>
      <c r="G400" s="27" t="s">
        <v>561</v>
      </c>
      <c r="H400" s="27"/>
      <c r="I400" s="27"/>
      <c r="J400" s="11" t="s">
        <v>541</v>
      </c>
    </row>
    <row r="401" spans="1:10" x14ac:dyDescent="0.2">
      <c r="A401" s="49" t="s">
        <v>441</v>
      </c>
      <c r="B401" s="49" t="s">
        <v>150</v>
      </c>
      <c r="C401" s="2">
        <v>0.11979067724951473</v>
      </c>
      <c r="D401" s="2">
        <v>0.1293848080857582</v>
      </c>
      <c r="E401" s="2">
        <v>0.12528618203642533</v>
      </c>
      <c r="G401" s="27" t="s">
        <v>561</v>
      </c>
      <c r="H401" s="27"/>
      <c r="I401" s="27"/>
      <c r="J401" s="11" t="s">
        <v>541</v>
      </c>
    </row>
    <row r="402" spans="1:10" x14ac:dyDescent="0.2">
      <c r="A402" s="49" t="s">
        <v>442</v>
      </c>
      <c r="B402" s="49" t="s">
        <v>150</v>
      </c>
      <c r="C402" s="2">
        <v>0.11587737283067526</v>
      </c>
      <c r="D402" s="2">
        <v>9.6173764121684241E-2</v>
      </c>
      <c r="E402" s="2">
        <v>0.11320527268587252</v>
      </c>
      <c r="G402" s="27" t="s">
        <v>561</v>
      </c>
      <c r="H402" s="27"/>
      <c r="I402" s="27"/>
      <c r="J402" s="11" t="s">
        <v>541</v>
      </c>
    </row>
    <row r="403" spans="1:10" x14ac:dyDescent="0.2">
      <c r="A403" s="49" t="s">
        <v>150</v>
      </c>
      <c r="B403" s="49" t="s">
        <v>150</v>
      </c>
      <c r="C403" s="2">
        <v>0.11791529123536861</v>
      </c>
      <c r="D403" s="2">
        <v>0.11251326035910979</v>
      </c>
      <c r="E403" s="2">
        <v>0.1303322950625499</v>
      </c>
      <c r="G403" s="27" t="s">
        <v>561</v>
      </c>
      <c r="H403" s="27"/>
      <c r="I403" s="27"/>
      <c r="J403" s="11" t="s">
        <v>541</v>
      </c>
    </row>
    <row r="404" spans="1:10" x14ac:dyDescent="0.2">
      <c r="A404" s="49" t="s">
        <v>443</v>
      </c>
      <c r="B404" s="49" t="s">
        <v>150</v>
      </c>
      <c r="C404" s="2">
        <v>0.1392485645730456</v>
      </c>
      <c r="D404" s="2">
        <v>0.12615210337705257</v>
      </c>
      <c r="E404" s="2">
        <v>0.11593573526388594</v>
      </c>
      <c r="G404" s="27" t="s">
        <v>561</v>
      </c>
      <c r="H404" s="27"/>
      <c r="I404" s="27"/>
      <c r="J404" s="11" t="s">
        <v>541</v>
      </c>
    </row>
    <row r="405" spans="1:10" x14ac:dyDescent="0.2">
      <c r="A405" s="49" t="s">
        <v>444</v>
      </c>
      <c r="B405" s="49" t="s">
        <v>150</v>
      </c>
      <c r="C405" s="2">
        <v>4.3766528906805907E-2</v>
      </c>
      <c r="D405" s="2">
        <v>4.2143209424990349E-2</v>
      </c>
      <c r="E405" s="2">
        <v>3.4156445037840232E-2</v>
      </c>
      <c r="G405" s="27" t="s">
        <v>565</v>
      </c>
      <c r="H405" s="27"/>
      <c r="I405" s="27"/>
      <c r="J405" s="11" t="s">
        <v>544</v>
      </c>
    </row>
    <row r="406" spans="1:10" x14ac:dyDescent="0.2">
      <c r="A406" s="49" t="s">
        <v>445</v>
      </c>
      <c r="B406" s="49" t="s">
        <v>156</v>
      </c>
      <c r="C406" s="2">
        <v>0.11233520718904058</v>
      </c>
      <c r="D406" s="2">
        <v>0.1174903967443932</v>
      </c>
      <c r="E406" s="2">
        <v>0.16430515174773652</v>
      </c>
      <c r="G406" s="27" t="s">
        <v>565</v>
      </c>
      <c r="H406" s="27"/>
      <c r="I406" s="27"/>
      <c r="J406" s="11" t="s">
        <v>544</v>
      </c>
    </row>
    <row r="407" spans="1:10" x14ac:dyDescent="0.2">
      <c r="A407" s="49" t="s">
        <v>446</v>
      </c>
      <c r="B407" s="49" t="s">
        <v>156</v>
      </c>
      <c r="C407" s="2">
        <v>0.13144797415803314</v>
      </c>
      <c r="D407" s="2">
        <v>0.11666124348754545</v>
      </c>
      <c r="E407" s="2">
        <v>0.11741782884721658</v>
      </c>
      <c r="G407" s="27" t="s">
        <v>563</v>
      </c>
      <c r="H407" s="27"/>
      <c r="I407" s="27"/>
      <c r="J407" s="11" t="s">
        <v>543</v>
      </c>
    </row>
    <row r="408" spans="1:10" x14ac:dyDescent="0.2">
      <c r="A408" s="43" t="s">
        <v>535</v>
      </c>
      <c r="B408" s="43" t="s">
        <v>156</v>
      </c>
      <c r="C408" s="2">
        <v>3.1216950090224557E-2</v>
      </c>
      <c r="D408" s="2">
        <v>3.7580705290228819E-2</v>
      </c>
      <c r="E408" s="2">
        <v>5.2922790012730481E-2</v>
      </c>
      <c r="G408" s="27" t="s">
        <v>563</v>
      </c>
      <c r="H408" s="27"/>
      <c r="I408" s="27"/>
      <c r="J408" s="11" t="s">
        <v>543</v>
      </c>
    </row>
    <row r="409" spans="1:10" x14ac:dyDescent="0.2">
      <c r="A409" s="49" t="s">
        <v>157</v>
      </c>
      <c r="B409" s="49" t="s">
        <v>156</v>
      </c>
      <c r="C409" s="2">
        <v>2.3160442123456127E-2</v>
      </c>
      <c r="D409" s="2">
        <v>2.3645857085563753E-2</v>
      </c>
      <c r="E409" s="2">
        <v>2.9802762558294494E-2</v>
      </c>
      <c r="G409" s="27" t="s">
        <v>520</v>
      </c>
      <c r="H409" s="27"/>
      <c r="I409" s="27"/>
      <c r="J409" s="11" t="s">
        <v>542</v>
      </c>
    </row>
    <row r="410" spans="1:10" x14ac:dyDescent="0.2">
      <c r="A410" s="49" t="s">
        <v>447</v>
      </c>
      <c r="B410" s="49" t="s">
        <v>156</v>
      </c>
      <c r="C410" s="2">
        <v>0.11472413430052818</v>
      </c>
      <c r="D410" s="2">
        <v>0.10123384296014164</v>
      </c>
      <c r="E410" s="2">
        <v>0.10099226005215442</v>
      </c>
      <c r="G410" s="27" t="s">
        <v>561</v>
      </c>
      <c r="H410" s="27"/>
      <c r="I410" s="27"/>
      <c r="J410" s="11" t="s">
        <v>541</v>
      </c>
    </row>
    <row r="411" spans="1:10" x14ac:dyDescent="0.2">
      <c r="A411" s="49" t="s">
        <v>156</v>
      </c>
      <c r="B411" s="49" t="s">
        <v>156</v>
      </c>
      <c r="C411" s="2">
        <v>0.14587461980342351</v>
      </c>
      <c r="D411" s="2">
        <v>0.13262816559360657</v>
      </c>
      <c r="E411" s="2">
        <v>0.12093334509808519</v>
      </c>
      <c r="G411" s="27" t="s">
        <v>561</v>
      </c>
      <c r="H411" s="27"/>
      <c r="I411" s="27"/>
      <c r="J411" s="11" t="s">
        <v>541</v>
      </c>
    </row>
    <row r="412" spans="1:10" x14ac:dyDescent="0.2">
      <c r="A412" s="49" t="s">
        <v>448</v>
      </c>
      <c r="B412" s="49" t="s">
        <v>156</v>
      </c>
      <c r="C412" s="2">
        <v>0.16978613209590057</v>
      </c>
      <c r="D412" s="2">
        <v>0.18452491763483933</v>
      </c>
      <c r="E412" s="2">
        <v>0.15804385086710654</v>
      </c>
      <c r="G412" s="27" t="s">
        <v>561</v>
      </c>
      <c r="H412" s="27"/>
      <c r="I412" s="27"/>
      <c r="J412" s="11" t="s">
        <v>541</v>
      </c>
    </row>
    <row r="413" spans="1:10" x14ac:dyDescent="0.2">
      <c r="A413" s="49" t="s">
        <v>449</v>
      </c>
      <c r="B413" s="49" t="s">
        <v>156</v>
      </c>
      <c r="C413" s="2">
        <v>0.11523908046145792</v>
      </c>
      <c r="D413" s="2">
        <v>0.11898588951985963</v>
      </c>
      <c r="E413" s="2">
        <v>0.10488222374426755</v>
      </c>
      <c r="G413" s="27" t="s">
        <v>561</v>
      </c>
      <c r="H413" s="27"/>
      <c r="I413" s="27"/>
      <c r="J413" s="11" t="s">
        <v>541</v>
      </c>
    </row>
    <row r="414" spans="1:10" x14ac:dyDescent="0.2">
      <c r="A414" s="49" t="s">
        <v>450</v>
      </c>
      <c r="B414" s="49" t="s">
        <v>158</v>
      </c>
      <c r="C414" s="2">
        <v>7.3552283730222712E-2</v>
      </c>
      <c r="D414" s="2">
        <v>7.3037937944507844E-2</v>
      </c>
      <c r="E414" s="2">
        <v>7.2509390854884032E-2</v>
      </c>
      <c r="G414" s="27" t="s">
        <v>520</v>
      </c>
      <c r="H414" s="27"/>
      <c r="I414" s="27"/>
      <c r="J414" s="11" t="s">
        <v>542</v>
      </c>
    </row>
    <row r="415" spans="1:10" x14ac:dyDescent="0.2">
      <c r="A415" s="49" t="s">
        <v>159</v>
      </c>
      <c r="B415" s="49" t="s">
        <v>158</v>
      </c>
      <c r="C415" s="2">
        <v>9.9313402623117039E-2</v>
      </c>
      <c r="D415" s="2">
        <v>3.6275400708780069E-3</v>
      </c>
      <c r="E415" s="2">
        <v>0.11691825235824059</v>
      </c>
      <c r="G415" s="27" t="s">
        <v>563</v>
      </c>
      <c r="H415" s="27"/>
      <c r="I415" s="27"/>
      <c r="J415" s="11" t="s">
        <v>543</v>
      </c>
    </row>
    <row r="416" spans="1:10" x14ac:dyDescent="0.2">
      <c r="A416" s="49" t="s">
        <v>160</v>
      </c>
      <c r="B416" s="49" t="s">
        <v>158</v>
      </c>
      <c r="C416" s="2">
        <v>2.6756960136491436E-2</v>
      </c>
      <c r="D416" s="2">
        <v>2.4071249736607171E-2</v>
      </c>
      <c r="E416" s="2">
        <v>1.7478331828903095E-2</v>
      </c>
      <c r="G416" s="27" t="s">
        <v>520</v>
      </c>
      <c r="H416" s="27"/>
      <c r="I416" s="27"/>
      <c r="J416" s="11" t="s">
        <v>542</v>
      </c>
    </row>
    <row r="417" spans="1:10" x14ac:dyDescent="0.2">
      <c r="A417" s="49" t="s">
        <v>161</v>
      </c>
      <c r="B417" s="49" t="s">
        <v>158</v>
      </c>
      <c r="C417" s="2">
        <v>7.0447424584703655E-2</v>
      </c>
      <c r="D417" s="2">
        <v>7.037602929264003E-2</v>
      </c>
      <c r="E417" s="2">
        <v>6.6889784788339693E-2</v>
      </c>
      <c r="G417" s="27" t="s">
        <v>520</v>
      </c>
      <c r="H417" s="27"/>
      <c r="I417" s="27"/>
      <c r="J417" s="11" t="s">
        <v>542</v>
      </c>
    </row>
    <row r="418" spans="1:10" x14ac:dyDescent="0.2">
      <c r="A418" s="49" t="s">
        <v>451</v>
      </c>
      <c r="B418" s="49" t="s">
        <v>158</v>
      </c>
      <c r="C418" s="2">
        <v>0.12768755236048424</v>
      </c>
      <c r="D418" s="2">
        <v>0.11490390672009566</v>
      </c>
      <c r="E418" s="2">
        <v>8.1733167643794138E-2</v>
      </c>
      <c r="G418" s="27" t="s">
        <v>563</v>
      </c>
      <c r="H418" s="27"/>
      <c r="I418" s="27"/>
      <c r="J418" s="11" t="s">
        <v>543</v>
      </c>
    </row>
    <row r="419" spans="1:10" x14ac:dyDescent="0.2">
      <c r="A419" s="49" t="s">
        <v>452</v>
      </c>
      <c r="B419" s="49" t="s">
        <v>158</v>
      </c>
      <c r="C419" s="2">
        <v>4.9642031862165974E-2</v>
      </c>
      <c r="D419" s="2">
        <v>4.8632395911135495E-2</v>
      </c>
      <c r="E419" s="2">
        <v>4.4994439300420713E-2</v>
      </c>
      <c r="G419" s="27" t="s">
        <v>565</v>
      </c>
      <c r="H419" s="27"/>
      <c r="I419" s="27"/>
      <c r="J419" s="11" t="s">
        <v>544</v>
      </c>
    </row>
    <row r="420" spans="1:10" x14ac:dyDescent="0.2">
      <c r="A420" s="49" t="s">
        <v>453</v>
      </c>
      <c r="B420" s="49" t="s">
        <v>158</v>
      </c>
      <c r="C420" s="2">
        <v>4.6569648487990056E-2</v>
      </c>
      <c r="D420" s="2">
        <v>5.2442284438431248E-2</v>
      </c>
      <c r="E420" s="2">
        <v>5.2406499188390056E-2</v>
      </c>
      <c r="G420" s="27" t="s">
        <v>520</v>
      </c>
      <c r="H420" s="27"/>
      <c r="I420" s="27"/>
      <c r="J420" s="11" t="s">
        <v>542</v>
      </c>
    </row>
    <row r="421" spans="1:10" x14ac:dyDescent="0.2">
      <c r="A421" s="49" t="s">
        <v>454</v>
      </c>
      <c r="B421" s="49" t="s">
        <v>158</v>
      </c>
      <c r="C421" s="2" t="s">
        <v>573</v>
      </c>
      <c r="D421" s="2" t="s">
        <v>573</v>
      </c>
      <c r="E421" s="2" t="s">
        <v>573</v>
      </c>
      <c r="G421" s="27" t="s">
        <v>566</v>
      </c>
      <c r="H421" s="27"/>
      <c r="I421" s="27"/>
      <c r="J421" s="11" t="s">
        <v>545</v>
      </c>
    </row>
    <row r="422" spans="1:10" x14ac:dyDescent="0.2">
      <c r="A422" s="49" t="s">
        <v>162</v>
      </c>
      <c r="B422" s="49" t="s">
        <v>158</v>
      </c>
      <c r="C422" s="2">
        <v>0.19092970993525779</v>
      </c>
      <c r="D422" s="2">
        <v>0.19173143292969766</v>
      </c>
      <c r="E422" s="2">
        <v>0.19203991211994428</v>
      </c>
      <c r="G422" s="27" t="s">
        <v>520</v>
      </c>
      <c r="H422" s="27"/>
      <c r="I422" s="27"/>
      <c r="J422" s="11" t="s">
        <v>542</v>
      </c>
    </row>
    <row r="423" spans="1:10" x14ac:dyDescent="0.2">
      <c r="A423" s="49" t="s">
        <v>163</v>
      </c>
      <c r="B423" s="49" t="s">
        <v>158</v>
      </c>
      <c r="C423" s="2">
        <v>7.0505224176802411E-2</v>
      </c>
      <c r="D423" s="2">
        <v>5.3729995889020728E-2</v>
      </c>
      <c r="E423" s="2">
        <v>5.6350513207343869E-2</v>
      </c>
      <c r="G423" s="27" t="s">
        <v>561</v>
      </c>
      <c r="H423" s="27"/>
      <c r="I423" s="27"/>
      <c r="J423" s="11" t="s">
        <v>541</v>
      </c>
    </row>
    <row r="424" spans="1:10" x14ac:dyDescent="0.2">
      <c r="A424" s="49" t="s">
        <v>164</v>
      </c>
      <c r="B424" s="49" t="s">
        <v>158</v>
      </c>
      <c r="C424" s="2">
        <v>0.18336547427995839</v>
      </c>
      <c r="D424" s="2">
        <v>0.18755942211220958</v>
      </c>
      <c r="E424" s="2">
        <v>0.18508963878881488</v>
      </c>
      <c r="G424" s="27" t="s">
        <v>561</v>
      </c>
      <c r="H424" s="27"/>
      <c r="I424" s="27"/>
      <c r="J424" s="11" t="s">
        <v>541</v>
      </c>
    </row>
    <row r="425" spans="1:10" x14ac:dyDescent="0.2">
      <c r="A425" s="49" t="s">
        <v>165</v>
      </c>
      <c r="B425" s="49" t="s">
        <v>158</v>
      </c>
      <c r="C425" s="2">
        <v>5.6842065113542034E-2</v>
      </c>
      <c r="D425" s="2">
        <v>5.3837540296567586E-2</v>
      </c>
      <c r="E425" s="2">
        <v>5.4230856234935933E-2</v>
      </c>
      <c r="G425" s="27" t="s">
        <v>561</v>
      </c>
      <c r="H425" s="27"/>
      <c r="I425" s="27"/>
      <c r="J425" s="11" t="s">
        <v>541</v>
      </c>
    </row>
    <row r="426" spans="1:10" x14ac:dyDescent="0.2">
      <c r="A426" s="49" t="s">
        <v>158</v>
      </c>
      <c r="B426" s="49" t="s">
        <v>158</v>
      </c>
      <c r="C426" s="2">
        <v>8.487686209000167E-2</v>
      </c>
      <c r="D426" s="2">
        <v>8.3036829711709143E-2</v>
      </c>
      <c r="E426" s="2">
        <v>8.2372444955308738E-2</v>
      </c>
      <c r="G426" s="27" t="s">
        <v>561</v>
      </c>
      <c r="H426" s="27"/>
      <c r="I426" s="27"/>
      <c r="J426" s="11" t="s">
        <v>541</v>
      </c>
    </row>
    <row r="427" spans="1:10" x14ac:dyDescent="0.2">
      <c r="A427" s="49" t="s">
        <v>166</v>
      </c>
      <c r="B427" s="49" t="s">
        <v>158</v>
      </c>
      <c r="C427" s="2">
        <v>0.18177639468823142</v>
      </c>
      <c r="D427" s="2">
        <v>0.18177275527001599</v>
      </c>
      <c r="E427" s="2">
        <v>0.18165478760719031</v>
      </c>
      <c r="G427" s="27" t="s">
        <v>563</v>
      </c>
      <c r="H427" s="27"/>
      <c r="I427" s="27"/>
      <c r="J427" s="11" t="s">
        <v>543</v>
      </c>
    </row>
    <row r="428" spans="1:10" x14ac:dyDescent="0.2">
      <c r="A428" s="49" t="s">
        <v>167</v>
      </c>
      <c r="B428" s="49" t="s">
        <v>158</v>
      </c>
      <c r="C428" s="2">
        <v>0.1057360660185595</v>
      </c>
      <c r="D428" s="2">
        <v>0.10805392349700142</v>
      </c>
      <c r="E428" s="2">
        <v>0.11677852306940581</v>
      </c>
      <c r="G428" s="27" t="s">
        <v>561</v>
      </c>
      <c r="H428" s="27"/>
      <c r="I428" s="27"/>
      <c r="J428" s="11" t="s">
        <v>541</v>
      </c>
    </row>
    <row r="429" spans="1:10" x14ac:dyDescent="0.2">
      <c r="A429" s="49" t="s">
        <v>455</v>
      </c>
      <c r="B429" s="49" t="s">
        <v>168</v>
      </c>
      <c r="C429" s="2">
        <v>0.10993202816987475</v>
      </c>
      <c r="D429" s="2">
        <v>8.2080925809840083E-2</v>
      </c>
      <c r="E429" s="2">
        <v>7.300330562183581E-2</v>
      </c>
      <c r="G429" s="27" t="s">
        <v>563</v>
      </c>
      <c r="H429" s="27"/>
      <c r="I429" s="27"/>
      <c r="J429" s="11" t="s">
        <v>543</v>
      </c>
    </row>
    <row r="430" spans="1:10" x14ac:dyDescent="0.2">
      <c r="A430" s="49" t="s">
        <v>168</v>
      </c>
      <c r="B430" s="49" t="s">
        <v>168</v>
      </c>
      <c r="C430" s="2">
        <v>0.15324455190989883</v>
      </c>
      <c r="D430" s="2">
        <v>0.15401304369509289</v>
      </c>
      <c r="E430" s="2">
        <v>0.15594724793767131</v>
      </c>
      <c r="G430" s="27" t="s">
        <v>561</v>
      </c>
      <c r="H430" s="27"/>
      <c r="I430" s="27"/>
      <c r="J430" s="11" t="s">
        <v>541</v>
      </c>
    </row>
    <row r="431" spans="1:10" x14ac:dyDescent="0.2">
      <c r="A431" s="49" t="s">
        <v>169</v>
      </c>
      <c r="B431" s="49" t="s">
        <v>168</v>
      </c>
      <c r="C431" s="2">
        <v>2.3262501847530728E-2</v>
      </c>
      <c r="D431" s="2">
        <v>2.3743133219079133E-2</v>
      </c>
      <c r="E431" s="2">
        <v>2.5845414960310693E-2</v>
      </c>
      <c r="G431" s="27" t="s">
        <v>563</v>
      </c>
      <c r="H431" s="27"/>
      <c r="I431" s="27"/>
      <c r="J431" s="11" t="s">
        <v>543</v>
      </c>
    </row>
    <row r="432" spans="1:10" x14ac:dyDescent="0.2">
      <c r="A432" s="49" t="s">
        <v>170</v>
      </c>
      <c r="B432" s="49" t="s">
        <v>168</v>
      </c>
      <c r="C432" s="2">
        <v>7.0456934083607009E-2</v>
      </c>
      <c r="D432" s="2">
        <v>7.0657254084345131E-2</v>
      </c>
      <c r="E432" s="2">
        <v>7.3965107406134586E-2</v>
      </c>
      <c r="G432" s="27" t="s">
        <v>561</v>
      </c>
      <c r="H432" s="27"/>
      <c r="I432" s="27"/>
      <c r="J432" s="11" t="s">
        <v>541</v>
      </c>
    </row>
    <row r="433" spans="1:10" x14ac:dyDescent="0.2">
      <c r="A433" s="49" t="s">
        <v>456</v>
      </c>
      <c r="B433" s="49" t="s">
        <v>457</v>
      </c>
      <c r="C433" s="2">
        <v>0.11492049330330306</v>
      </c>
      <c r="D433" s="2">
        <v>0.12065977663860752</v>
      </c>
      <c r="E433" s="2">
        <v>0.16040553688261172</v>
      </c>
      <c r="G433" s="27" t="s">
        <v>563</v>
      </c>
      <c r="H433" s="27"/>
      <c r="I433" s="27"/>
      <c r="J433" s="11" t="s">
        <v>543</v>
      </c>
    </row>
    <row r="434" spans="1:10" x14ac:dyDescent="0.2">
      <c r="A434" s="49" t="s">
        <v>458</v>
      </c>
      <c r="B434" s="49" t="s">
        <v>457</v>
      </c>
      <c r="C434" s="2">
        <v>6.0197946653415685E-2</v>
      </c>
      <c r="D434" s="2">
        <v>6.2302046183203869E-2</v>
      </c>
      <c r="E434" s="2">
        <v>6.3119334979843622E-2</v>
      </c>
      <c r="G434" s="27" t="s">
        <v>561</v>
      </c>
      <c r="H434" s="27"/>
      <c r="I434" s="27"/>
      <c r="J434" s="11" t="s">
        <v>541</v>
      </c>
    </row>
    <row r="435" spans="1:10" x14ac:dyDescent="0.2">
      <c r="A435" s="49" t="s">
        <v>459</v>
      </c>
      <c r="B435" s="49" t="s">
        <v>457</v>
      </c>
      <c r="C435" s="2">
        <v>2.6166468342628504E-2</v>
      </c>
      <c r="D435" s="2">
        <v>4.4504759903236914E-2</v>
      </c>
      <c r="E435" s="2">
        <v>3.6955405642430876E-2</v>
      </c>
      <c r="G435" s="27" t="s">
        <v>563</v>
      </c>
      <c r="H435" s="27"/>
      <c r="I435" s="27"/>
      <c r="J435" s="11" t="s">
        <v>543</v>
      </c>
    </row>
    <row r="436" spans="1:10" x14ac:dyDescent="0.2">
      <c r="A436" s="49" t="s">
        <v>460</v>
      </c>
      <c r="B436" s="49" t="s">
        <v>461</v>
      </c>
      <c r="C436" s="2">
        <v>6.9805623604845685E-2</v>
      </c>
      <c r="D436" s="2">
        <v>2.6990148341071225E-2</v>
      </c>
      <c r="E436" s="2">
        <v>2.9450557254967608E-2</v>
      </c>
      <c r="G436" s="27" t="s">
        <v>520</v>
      </c>
      <c r="H436" s="27"/>
      <c r="I436" s="27"/>
      <c r="J436" s="11" t="s">
        <v>542</v>
      </c>
    </row>
    <row r="437" spans="1:10" x14ac:dyDescent="0.2">
      <c r="A437" s="49" t="s">
        <v>462</v>
      </c>
      <c r="B437" s="49" t="s">
        <v>463</v>
      </c>
      <c r="C437" s="2">
        <v>1.2674998121665957E-2</v>
      </c>
      <c r="D437" s="2" t="s">
        <v>573</v>
      </c>
      <c r="E437" s="2">
        <v>5.5238718395972831E-4</v>
      </c>
      <c r="G437" s="27" t="s">
        <v>520</v>
      </c>
      <c r="H437" s="27"/>
      <c r="I437" s="27"/>
      <c r="J437" s="11" t="s">
        <v>542</v>
      </c>
    </row>
    <row r="438" spans="1:10" x14ac:dyDescent="0.2">
      <c r="A438" s="49" t="s">
        <v>464</v>
      </c>
      <c r="B438" s="49" t="s">
        <v>463</v>
      </c>
      <c r="C438" s="2">
        <v>1.2305725454237484E-2</v>
      </c>
      <c r="D438" s="2">
        <v>1.2082273669702997E-2</v>
      </c>
      <c r="E438" s="2">
        <v>6.1379258211348752E-3</v>
      </c>
      <c r="G438" s="27" t="s">
        <v>564</v>
      </c>
      <c r="H438" s="27"/>
      <c r="I438" s="27"/>
      <c r="J438" s="11" t="s">
        <v>546</v>
      </c>
    </row>
    <row r="439" spans="1:10" x14ac:dyDescent="0.2">
      <c r="A439" s="49" t="s">
        <v>465</v>
      </c>
      <c r="B439" s="49" t="s">
        <v>463</v>
      </c>
      <c r="C439" s="2">
        <v>9.3501288971936741E-2</v>
      </c>
      <c r="D439" s="2">
        <v>6.8576453710300744E-2</v>
      </c>
      <c r="E439" s="2">
        <v>7.711872167420869E-2</v>
      </c>
      <c r="G439" s="27" t="s">
        <v>520</v>
      </c>
      <c r="H439" s="27"/>
      <c r="I439" s="27"/>
      <c r="J439" s="11" t="s">
        <v>542</v>
      </c>
    </row>
    <row r="440" spans="1:10" x14ac:dyDescent="0.2">
      <c r="A440" s="49" t="s">
        <v>466</v>
      </c>
      <c r="B440" s="49" t="s">
        <v>463</v>
      </c>
      <c r="C440" s="2">
        <v>2.9731889449174726E-2</v>
      </c>
      <c r="D440" s="2">
        <v>5.554283818180291E-2</v>
      </c>
      <c r="E440" s="2">
        <v>4.5656137184115521E-2</v>
      </c>
      <c r="G440" s="27" t="s">
        <v>520</v>
      </c>
      <c r="H440" s="27"/>
      <c r="I440" s="27"/>
      <c r="J440" s="11" t="s">
        <v>542</v>
      </c>
    </row>
    <row r="441" spans="1:10" x14ac:dyDescent="0.2">
      <c r="A441" s="49" t="s">
        <v>467</v>
      </c>
      <c r="B441" s="49" t="s">
        <v>463</v>
      </c>
      <c r="C441" s="2">
        <v>7.2032553097036212E-2</v>
      </c>
      <c r="D441" s="2">
        <v>7.183554406110769E-2</v>
      </c>
      <c r="E441" s="2">
        <v>6.9254378590268353E-2</v>
      </c>
      <c r="G441" s="27" t="s">
        <v>520</v>
      </c>
      <c r="H441" s="27"/>
      <c r="I441" s="27"/>
      <c r="J441" s="11" t="s">
        <v>542</v>
      </c>
    </row>
    <row r="442" spans="1:10" x14ac:dyDescent="0.2">
      <c r="A442" s="49" t="s">
        <v>532</v>
      </c>
      <c r="B442" s="49" t="s">
        <v>463</v>
      </c>
      <c r="C442" s="2" t="s">
        <v>573</v>
      </c>
      <c r="D442" s="2" t="s">
        <v>573</v>
      </c>
      <c r="E442" s="2" t="s">
        <v>573</v>
      </c>
      <c r="G442" s="27" t="s">
        <v>562</v>
      </c>
      <c r="H442" s="27"/>
      <c r="I442" s="27"/>
      <c r="J442" s="11" t="s">
        <v>542</v>
      </c>
    </row>
    <row r="443" spans="1:10" x14ac:dyDescent="0.2">
      <c r="A443" s="49" t="s">
        <v>468</v>
      </c>
      <c r="B443" s="49" t="s">
        <v>463</v>
      </c>
      <c r="C443" s="2">
        <v>3.4606387894189676E-2</v>
      </c>
      <c r="D443" s="2">
        <v>3.6800379037413719E-2</v>
      </c>
      <c r="E443" s="2">
        <v>5.4794274742955576E-2</v>
      </c>
      <c r="G443" s="27" t="s">
        <v>520</v>
      </c>
      <c r="H443" s="27"/>
      <c r="I443" s="27"/>
      <c r="J443" s="11" t="s">
        <v>542</v>
      </c>
    </row>
    <row r="444" spans="1:10" x14ac:dyDescent="0.2">
      <c r="A444" s="49" t="s">
        <v>469</v>
      </c>
      <c r="B444" s="49" t="s">
        <v>463</v>
      </c>
      <c r="C444" s="2" t="s">
        <v>573</v>
      </c>
      <c r="D444" s="2" t="s">
        <v>573</v>
      </c>
      <c r="E444" s="2" t="s">
        <v>573</v>
      </c>
      <c r="G444" s="27" t="s">
        <v>564</v>
      </c>
      <c r="H444" s="27"/>
      <c r="I444" s="27"/>
      <c r="J444" s="11" t="s">
        <v>546</v>
      </c>
    </row>
    <row r="445" spans="1:10" x14ac:dyDescent="0.2">
      <c r="A445" s="49" t="s">
        <v>470</v>
      </c>
      <c r="B445" s="49" t="s">
        <v>463</v>
      </c>
      <c r="C445" s="2">
        <v>5.8677944213247936E-2</v>
      </c>
      <c r="D445" s="2">
        <v>5.9300756679681134E-2</v>
      </c>
      <c r="E445" s="2">
        <v>6.9182140317486096E-2</v>
      </c>
      <c r="G445" s="27" t="s">
        <v>520</v>
      </c>
      <c r="H445" s="27"/>
      <c r="I445" s="27"/>
      <c r="J445" s="11" t="s">
        <v>542</v>
      </c>
    </row>
    <row r="446" spans="1:10" x14ac:dyDescent="0.2">
      <c r="A446" s="49" t="s">
        <v>171</v>
      </c>
      <c r="B446" s="49" t="s">
        <v>172</v>
      </c>
      <c r="C446" s="2">
        <v>0.15920850531594183</v>
      </c>
      <c r="D446" s="2">
        <v>0.14461570050966158</v>
      </c>
      <c r="E446" s="2">
        <v>0.14706787663597617</v>
      </c>
      <c r="G446" s="27" t="s">
        <v>561</v>
      </c>
      <c r="H446" s="27"/>
      <c r="I446" s="27"/>
      <c r="J446" s="11" t="s">
        <v>541</v>
      </c>
    </row>
    <row r="447" spans="1:10" x14ac:dyDescent="0.2">
      <c r="A447" s="49" t="s">
        <v>471</v>
      </c>
      <c r="B447" s="49" t="s">
        <v>172</v>
      </c>
      <c r="C447" s="2">
        <v>7.9394050087396043E-2</v>
      </c>
      <c r="D447" s="2">
        <v>0.11362485379986208</v>
      </c>
      <c r="E447" s="2">
        <v>0.1028755608716706</v>
      </c>
      <c r="G447" s="27" t="s">
        <v>520</v>
      </c>
      <c r="H447" s="27"/>
      <c r="I447" s="27"/>
      <c r="J447" s="11" t="s">
        <v>542</v>
      </c>
    </row>
    <row r="448" spans="1:10" x14ac:dyDescent="0.2">
      <c r="A448" s="49" t="s">
        <v>173</v>
      </c>
      <c r="B448" s="49" t="s">
        <v>172</v>
      </c>
      <c r="C448" s="2">
        <v>8.0802804674746737E-2</v>
      </c>
      <c r="D448" s="2">
        <v>7.6402078784122002E-2</v>
      </c>
      <c r="E448" s="2">
        <v>7.2759091257438013E-2</v>
      </c>
      <c r="G448" s="27" t="s">
        <v>520</v>
      </c>
      <c r="H448" s="27"/>
      <c r="I448" s="27"/>
      <c r="J448" s="11" t="s">
        <v>542</v>
      </c>
    </row>
    <row r="449" spans="1:10" x14ac:dyDescent="0.2">
      <c r="A449" s="49" t="s">
        <v>472</v>
      </c>
      <c r="B449" s="49" t="s">
        <v>172</v>
      </c>
      <c r="C449" s="2">
        <v>5.1744987299356858E-2</v>
      </c>
      <c r="D449" s="2">
        <v>4.319911375599373E-2</v>
      </c>
      <c r="E449" s="2">
        <v>3.0319889351490423E-2</v>
      </c>
      <c r="G449" s="27" t="s">
        <v>520</v>
      </c>
      <c r="H449" s="27"/>
      <c r="I449" s="27"/>
      <c r="J449" s="11" t="s">
        <v>542</v>
      </c>
    </row>
    <row r="450" spans="1:10" x14ac:dyDescent="0.2">
      <c r="A450" s="49" t="s">
        <v>473</v>
      </c>
      <c r="B450" s="49" t="s">
        <v>172</v>
      </c>
      <c r="C450" s="2">
        <v>3.6605459436484321E-2</v>
      </c>
      <c r="D450" s="2">
        <v>2.8157359408762218E-2</v>
      </c>
      <c r="E450" s="2">
        <v>2.8779401739356027E-2</v>
      </c>
      <c r="G450" s="27" t="s">
        <v>520</v>
      </c>
      <c r="H450" s="27"/>
      <c r="I450" s="27"/>
      <c r="J450" s="11" t="s">
        <v>542</v>
      </c>
    </row>
    <row r="451" spans="1:10" x14ac:dyDescent="0.2">
      <c r="A451" s="49" t="s">
        <v>474</v>
      </c>
      <c r="B451" s="49" t="s">
        <v>172</v>
      </c>
      <c r="C451" s="2">
        <v>0.1001466299531356</v>
      </c>
      <c r="D451" s="2">
        <v>7.9694733352837166E-2</v>
      </c>
      <c r="E451" s="2">
        <v>7.9006122038642337E-2</v>
      </c>
      <c r="G451" s="27" t="s">
        <v>520</v>
      </c>
      <c r="H451" s="27"/>
      <c r="I451" s="27"/>
      <c r="J451" s="11" t="s">
        <v>542</v>
      </c>
    </row>
    <row r="452" spans="1:10" x14ac:dyDescent="0.2">
      <c r="A452" s="49" t="s">
        <v>174</v>
      </c>
      <c r="B452" s="49" t="s">
        <v>172</v>
      </c>
      <c r="C452" s="2">
        <v>1.2043505029876759E-3</v>
      </c>
      <c r="D452" s="2" t="s">
        <v>573</v>
      </c>
      <c r="E452" s="2" t="s">
        <v>573</v>
      </c>
      <c r="G452" s="27" t="s">
        <v>564</v>
      </c>
      <c r="H452" s="27"/>
      <c r="I452" s="27"/>
      <c r="J452" s="11" t="s">
        <v>546</v>
      </c>
    </row>
    <row r="453" spans="1:10" x14ac:dyDescent="0.2">
      <c r="A453" s="49" t="s">
        <v>175</v>
      </c>
      <c r="B453" s="49" t="s">
        <v>176</v>
      </c>
      <c r="C453" s="2">
        <v>5.5242933646370881E-2</v>
      </c>
      <c r="D453" s="2">
        <v>4.7524686225826292E-2</v>
      </c>
      <c r="E453" s="2">
        <v>5.153141890649704E-2</v>
      </c>
      <c r="G453" s="27" t="s">
        <v>563</v>
      </c>
      <c r="H453" s="27"/>
      <c r="I453" s="27"/>
      <c r="J453" s="11" t="s">
        <v>543</v>
      </c>
    </row>
    <row r="454" spans="1:10" x14ac:dyDescent="0.2">
      <c r="A454" s="49" t="s">
        <v>475</v>
      </c>
      <c r="B454" s="49" t="s">
        <v>176</v>
      </c>
      <c r="C454" s="2">
        <v>5.3060734941915141E-2</v>
      </c>
      <c r="D454" s="2">
        <v>6.6397227689345931E-2</v>
      </c>
      <c r="E454" s="2">
        <v>7.9418706907253209E-2</v>
      </c>
      <c r="G454" s="27" t="s">
        <v>565</v>
      </c>
      <c r="H454" s="27"/>
      <c r="I454" s="27"/>
      <c r="J454" s="11" t="s">
        <v>544</v>
      </c>
    </row>
    <row r="455" spans="1:10" x14ac:dyDescent="0.2">
      <c r="A455" s="49" t="s">
        <v>476</v>
      </c>
      <c r="B455" s="49" t="s">
        <v>176</v>
      </c>
      <c r="C455" s="2">
        <v>0.17433445652327886</v>
      </c>
      <c r="D455" s="2">
        <v>0.20852963853132928</v>
      </c>
      <c r="E455" s="2">
        <v>0.24068985851838223</v>
      </c>
      <c r="G455" s="27" t="s">
        <v>520</v>
      </c>
      <c r="H455" s="27"/>
      <c r="I455" s="27"/>
      <c r="J455" s="11" t="s">
        <v>542</v>
      </c>
    </row>
    <row r="456" spans="1:10" x14ac:dyDescent="0.2">
      <c r="A456" s="49" t="s">
        <v>477</v>
      </c>
      <c r="B456" s="49" t="s">
        <v>176</v>
      </c>
      <c r="C456" s="2">
        <v>3.956797609933066E-2</v>
      </c>
      <c r="D456" s="2">
        <v>3.3939712340715161E-2</v>
      </c>
      <c r="E456" s="2">
        <v>3.318441612914598E-2</v>
      </c>
      <c r="G456" s="27" t="s">
        <v>520</v>
      </c>
      <c r="H456" s="27"/>
      <c r="I456" s="27"/>
      <c r="J456" s="11" t="s">
        <v>542</v>
      </c>
    </row>
    <row r="457" spans="1:10" x14ac:dyDescent="0.2">
      <c r="A457" s="49" t="s">
        <v>478</v>
      </c>
      <c r="B457" s="49" t="s">
        <v>176</v>
      </c>
      <c r="C457" s="2">
        <v>8.387424504411338E-2</v>
      </c>
      <c r="D457" s="2">
        <v>8.1675684753013622E-2</v>
      </c>
      <c r="E457" s="2">
        <v>8.8587705621612306E-2</v>
      </c>
      <c r="G457" s="27" t="s">
        <v>520</v>
      </c>
      <c r="H457" s="27"/>
      <c r="I457" s="27"/>
      <c r="J457" s="11" t="s">
        <v>542</v>
      </c>
    </row>
    <row r="458" spans="1:10" x14ac:dyDescent="0.2">
      <c r="A458" s="49" t="s">
        <v>177</v>
      </c>
      <c r="B458" s="49" t="s">
        <v>176</v>
      </c>
      <c r="C458" s="2">
        <v>6.8161832818972673E-2</v>
      </c>
      <c r="D458" s="2">
        <v>6.3579764613502981E-2</v>
      </c>
      <c r="E458" s="2">
        <v>6.0191048375877861E-2</v>
      </c>
      <c r="G458" s="27" t="s">
        <v>520</v>
      </c>
      <c r="H458" s="27"/>
      <c r="I458" s="27"/>
      <c r="J458" s="11" t="s">
        <v>542</v>
      </c>
    </row>
    <row r="459" spans="1:10" x14ac:dyDescent="0.2">
      <c r="A459" s="49" t="s">
        <v>479</v>
      </c>
      <c r="B459" s="49" t="s">
        <v>176</v>
      </c>
      <c r="C459" s="2">
        <v>5.0771095643538752E-2</v>
      </c>
      <c r="D459" s="2">
        <v>5.6594240937683934E-2</v>
      </c>
      <c r="E459" s="2">
        <v>7.7555160970041684E-2</v>
      </c>
      <c r="G459" s="27" t="s">
        <v>520</v>
      </c>
      <c r="H459" s="27"/>
      <c r="I459" s="27"/>
      <c r="J459" s="11" t="s">
        <v>542</v>
      </c>
    </row>
    <row r="460" spans="1:10" x14ac:dyDescent="0.2">
      <c r="A460" s="49" t="s">
        <v>176</v>
      </c>
      <c r="B460" s="49" t="s">
        <v>176</v>
      </c>
      <c r="C460" s="2">
        <v>5.7482685647534254E-2</v>
      </c>
      <c r="D460" s="2">
        <v>2.8820798230692508E-2</v>
      </c>
      <c r="E460" s="2">
        <v>2.9465524545159463E-2</v>
      </c>
      <c r="G460" s="27" t="s">
        <v>564</v>
      </c>
      <c r="H460" s="27"/>
      <c r="I460" s="27"/>
      <c r="J460" s="11" t="s">
        <v>546</v>
      </c>
    </row>
    <row r="461" spans="1:10" x14ac:dyDescent="0.2">
      <c r="A461" s="49" t="s">
        <v>480</v>
      </c>
      <c r="B461" s="49" t="s">
        <v>176</v>
      </c>
      <c r="C461" s="2">
        <v>0.11387338559513153</v>
      </c>
      <c r="D461" s="2">
        <v>0.18664583938844206</v>
      </c>
      <c r="E461" s="2">
        <v>0.10632078857285246</v>
      </c>
      <c r="G461" s="27" t="s">
        <v>563</v>
      </c>
      <c r="H461" s="27"/>
      <c r="I461" s="27"/>
      <c r="J461" s="11" t="s">
        <v>543</v>
      </c>
    </row>
    <row r="462" spans="1:10" x14ac:dyDescent="0.2">
      <c r="A462" s="49" t="s">
        <v>178</v>
      </c>
      <c r="B462" s="49" t="s">
        <v>179</v>
      </c>
      <c r="C462" s="2">
        <v>6.865783392869268E-2</v>
      </c>
      <c r="D462" s="2">
        <v>7.4967089624471961E-2</v>
      </c>
      <c r="E462" s="2">
        <v>7.2403887267400616E-2</v>
      </c>
      <c r="G462" s="27" t="s">
        <v>520</v>
      </c>
      <c r="H462" s="27"/>
      <c r="I462" s="27"/>
      <c r="J462" s="11" t="s">
        <v>542</v>
      </c>
    </row>
    <row r="463" spans="1:10" x14ac:dyDescent="0.2">
      <c r="A463" s="49" t="s">
        <v>481</v>
      </c>
      <c r="B463" s="49" t="s">
        <v>179</v>
      </c>
      <c r="C463" s="2">
        <v>3.8787477928106155E-2</v>
      </c>
      <c r="D463" s="2">
        <v>2.5108747970438751E-2</v>
      </c>
      <c r="E463" s="2">
        <v>2.7708916171352311E-2</v>
      </c>
      <c r="G463" s="27" t="s">
        <v>563</v>
      </c>
      <c r="H463" s="27"/>
      <c r="I463" s="27"/>
      <c r="J463" s="11" t="s">
        <v>543</v>
      </c>
    </row>
    <row r="464" spans="1:10" x14ac:dyDescent="0.2">
      <c r="A464" s="49" t="s">
        <v>180</v>
      </c>
      <c r="B464" s="49" t="s">
        <v>179</v>
      </c>
      <c r="C464" s="2">
        <v>7.1769720079578908E-2</v>
      </c>
      <c r="D464" s="2">
        <v>2.5098679965933422E-2</v>
      </c>
      <c r="E464" s="2">
        <v>7.7213269417706107E-2</v>
      </c>
      <c r="G464" s="27" t="s">
        <v>520</v>
      </c>
      <c r="H464" s="27"/>
      <c r="I464" s="27"/>
      <c r="J464" s="11" t="s">
        <v>542</v>
      </c>
    </row>
    <row r="465" spans="1:10" x14ac:dyDescent="0.2">
      <c r="A465" s="49" t="s">
        <v>482</v>
      </c>
      <c r="B465" s="49" t="s">
        <v>179</v>
      </c>
      <c r="C465" s="2">
        <v>4.4759776076667833E-2</v>
      </c>
      <c r="D465" s="2">
        <v>4.8275030224488709E-2</v>
      </c>
      <c r="E465" s="2">
        <v>4.1463202832977678E-2</v>
      </c>
      <c r="G465" s="27" t="s">
        <v>520</v>
      </c>
      <c r="H465" s="27"/>
      <c r="I465" s="27"/>
      <c r="J465" s="11" t="s">
        <v>542</v>
      </c>
    </row>
    <row r="466" spans="1:10" x14ac:dyDescent="0.2">
      <c r="A466" s="49" t="s">
        <v>483</v>
      </c>
      <c r="B466" s="49" t="s">
        <v>179</v>
      </c>
      <c r="C466" s="2">
        <v>5.4780578133475075E-2</v>
      </c>
      <c r="D466" s="2">
        <v>4.8177683306232282E-2</v>
      </c>
      <c r="E466" s="2">
        <v>5.4463196787245156E-2</v>
      </c>
      <c r="G466" s="27" t="s">
        <v>520</v>
      </c>
      <c r="H466" s="27"/>
      <c r="I466" s="27"/>
      <c r="J466" s="11" t="s">
        <v>542</v>
      </c>
    </row>
    <row r="467" spans="1:10" x14ac:dyDescent="0.2">
      <c r="A467" s="49" t="s">
        <v>484</v>
      </c>
      <c r="B467" s="49" t="s">
        <v>179</v>
      </c>
      <c r="C467" s="2">
        <v>0.10140926788391814</v>
      </c>
      <c r="D467" s="2">
        <v>0.14775705578585729</v>
      </c>
      <c r="E467" s="2">
        <v>0.16800774628408927</v>
      </c>
      <c r="G467" s="27" t="s">
        <v>520</v>
      </c>
      <c r="H467" s="27"/>
      <c r="I467" s="27"/>
      <c r="J467" s="11" t="s">
        <v>542</v>
      </c>
    </row>
    <row r="468" spans="1:10" x14ac:dyDescent="0.2">
      <c r="A468" s="49" t="s">
        <v>485</v>
      </c>
      <c r="B468" s="49" t="s">
        <v>179</v>
      </c>
      <c r="C468" s="2">
        <v>0.11041465057573684</v>
      </c>
      <c r="D468" s="2">
        <v>0.1166701500736731</v>
      </c>
      <c r="E468" s="2">
        <v>0.1136929771644071</v>
      </c>
      <c r="G468" s="27" t="s">
        <v>563</v>
      </c>
      <c r="H468" s="27"/>
      <c r="I468" s="27"/>
      <c r="J468" s="11" t="s">
        <v>543</v>
      </c>
    </row>
    <row r="469" spans="1:10" x14ac:dyDescent="0.2">
      <c r="A469" s="49" t="s">
        <v>181</v>
      </c>
      <c r="B469" s="49" t="s">
        <v>179</v>
      </c>
      <c r="C469" s="2">
        <v>7.6038573318780292E-2</v>
      </c>
      <c r="D469" s="2">
        <v>7.9924437925425904E-2</v>
      </c>
      <c r="E469" s="2">
        <v>7.4043860809557632E-2</v>
      </c>
      <c r="G469" s="27" t="s">
        <v>520</v>
      </c>
      <c r="H469" s="27"/>
      <c r="I469" s="27"/>
      <c r="J469" s="11" t="s">
        <v>542</v>
      </c>
    </row>
    <row r="470" spans="1:10" x14ac:dyDescent="0.2">
      <c r="A470" s="49" t="s">
        <v>182</v>
      </c>
      <c r="B470" s="49" t="s">
        <v>179</v>
      </c>
      <c r="C470" s="2">
        <v>5.1895218093635315E-2</v>
      </c>
      <c r="D470" s="2">
        <v>0.10290215742336012</v>
      </c>
      <c r="E470" s="2">
        <v>4.2110240903315159E-2</v>
      </c>
      <c r="G470" s="27" t="s">
        <v>563</v>
      </c>
      <c r="H470" s="27"/>
      <c r="I470" s="27"/>
      <c r="J470" s="11" t="s">
        <v>543</v>
      </c>
    </row>
    <row r="471" spans="1:10" x14ac:dyDescent="0.2">
      <c r="A471" s="49" t="s">
        <v>486</v>
      </c>
      <c r="B471" s="49" t="s">
        <v>487</v>
      </c>
      <c r="C471" s="2">
        <v>6.6054398513696377E-2</v>
      </c>
      <c r="D471" s="2">
        <v>0.32031903735371209</v>
      </c>
      <c r="E471" s="2">
        <v>0.10430244774838918</v>
      </c>
      <c r="G471" s="27" t="s">
        <v>520</v>
      </c>
      <c r="H471" s="27"/>
      <c r="I471" s="27"/>
      <c r="J471" s="11" t="s">
        <v>542</v>
      </c>
    </row>
    <row r="472" spans="1:10" x14ac:dyDescent="0.2">
      <c r="A472" s="49" t="s">
        <v>488</v>
      </c>
      <c r="B472" s="49" t="s">
        <v>487</v>
      </c>
      <c r="C472" s="2">
        <v>7.4109798318978418E-2</v>
      </c>
      <c r="D472" s="2">
        <v>7.2045024401221985E-2</v>
      </c>
      <c r="E472" s="2">
        <v>7.2262978319023355E-2</v>
      </c>
      <c r="G472" s="27" t="s">
        <v>520</v>
      </c>
      <c r="H472" s="27"/>
      <c r="I472" s="27"/>
      <c r="J472" s="11" t="s">
        <v>542</v>
      </c>
    </row>
    <row r="473" spans="1:10" x14ac:dyDescent="0.2">
      <c r="A473" s="49" t="s">
        <v>489</v>
      </c>
      <c r="B473" s="49" t="s">
        <v>490</v>
      </c>
      <c r="C473" s="2">
        <v>3.2886067712480663E-2</v>
      </c>
      <c r="D473" s="2">
        <v>5.8230492134091996E-2</v>
      </c>
      <c r="E473" s="2">
        <v>7.4200024352083907E-2</v>
      </c>
      <c r="G473" s="27" t="s">
        <v>520</v>
      </c>
      <c r="H473" s="27"/>
      <c r="I473" s="27"/>
      <c r="J473" s="11" t="s">
        <v>542</v>
      </c>
    </row>
    <row r="474" spans="1:10" x14ac:dyDescent="0.2">
      <c r="A474" s="49" t="s">
        <v>491</v>
      </c>
      <c r="B474" s="49" t="s">
        <v>490</v>
      </c>
      <c r="C474" s="2">
        <v>3.3895512906687443E-2</v>
      </c>
      <c r="D474" s="2">
        <v>4.0024722535316914E-2</v>
      </c>
      <c r="E474" s="2">
        <v>4.0319238613383018E-2</v>
      </c>
      <c r="G474" s="27" t="s">
        <v>520</v>
      </c>
      <c r="H474" s="27"/>
      <c r="I474" s="27"/>
      <c r="J474" s="11" t="s">
        <v>542</v>
      </c>
    </row>
    <row r="475" spans="1:10" x14ac:dyDescent="0.2">
      <c r="A475" s="49" t="s">
        <v>490</v>
      </c>
      <c r="B475" s="49" t="s">
        <v>490</v>
      </c>
      <c r="C475" s="2">
        <v>6.6333041264091362E-3</v>
      </c>
      <c r="D475" s="2">
        <v>3.3274110893163401E-3</v>
      </c>
      <c r="E475" s="2">
        <v>4.8778229570933668E-2</v>
      </c>
      <c r="G475" s="27" t="s">
        <v>572</v>
      </c>
      <c r="H475" s="27"/>
      <c r="I475" s="27"/>
      <c r="J475" s="11" t="s">
        <v>553</v>
      </c>
    </row>
    <row r="476" spans="1:10" x14ac:dyDescent="0.2">
      <c r="A476" s="49" t="s">
        <v>183</v>
      </c>
      <c r="B476" s="49" t="s">
        <v>184</v>
      </c>
      <c r="C476" s="2">
        <v>7.6682328407466263E-2</v>
      </c>
      <c r="D476" s="2">
        <v>9.3108032747849498E-2</v>
      </c>
      <c r="E476" s="2">
        <v>0.10051554486774186</v>
      </c>
      <c r="G476" s="27" t="s">
        <v>520</v>
      </c>
      <c r="H476" s="27"/>
      <c r="I476" s="27"/>
      <c r="J476" s="11" t="s">
        <v>542</v>
      </c>
    </row>
    <row r="477" spans="1:10" x14ac:dyDescent="0.2">
      <c r="A477" s="49" t="s">
        <v>185</v>
      </c>
      <c r="B477" s="49" t="s">
        <v>184</v>
      </c>
      <c r="C477" s="2">
        <v>0.10257088789936351</v>
      </c>
      <c r="D477" s="2">
        <v>8.5818814984329139E-2</v>
      </c>
      <c r="E477" s="2">
        <v>6.2721399482152926E-2</v>
      </c>
      <c r="G477" s="27" t="s">
        <v>520</v>
      </c>
      <c r="H477" s="27"/>
      <c r="I477" s="27"/>
      <c r="J477" s="11" t="s">
        <v>542</v>
      </c>
    </row>
    <row r="478" spans="1:10" x14ac:dyDescent="0.2">
      <c r="A478" s="49" t="s">
        <v>186</v>
      </c>
      <c r="B478" s="49" t="s">
        <v>184</v>
      </c>
      <c r="C478" s="2">
        <v>3.4968806817032447E-2</v>
      </c>
      <c r="D478" s="2">
        <v>2.1250153572890104E-2</v>
      </c>
      <c r="E478" s="2">
        <v>3.1044915289847388E-2</v>
      </c>
      <c r="G478" s="27" t="s">
        <v>561</v>
      </c>
      <c r="H478" s="27"/>
      <c r="I478" s="27"/>
      <c r="J478" s="11" t="s">
        <v>541</v>
      </c>
    </row>
    <row r="479" spans="1:10" x14ac:dyDescent="0.2">
      <c r="A479" s="49" t="s">
        <v>187</v>
      </c>
      <c r="B479" s="49" t="s">
        <v>184</v>
      </c>
      <c r="C479" s="2">
        <v>4.9866409603956385E-2</v>
      </c>
      <c r="D479" s="2">
        <v>4.8945269717864469E-2</v>
      </c>
      <c r="E479" s="2">
        <v>5.4611973822099431E-2</v>
      </c>
      <c r="G479" s="27" t="s">
        <v>520</v>
      </c>
      <c r="H479" s="27"/>
      <c r="I479" s="27"/>
      <c r="J479" s="11" t="s">
        <v>542</v>
      </c>
    </row>
    <row r="480" spans="1:10" x14ac:dyDescent="0.2">
      <c r="A480" s="49" t="s">
        <v>188</v>
      </c>
      <c r="B480" s="49" t="s">
        <v>184</v>
      </c>
      <c r="C480" s="2">
        <v>0.15101777607922937</v>
      </c>
      <c r="D480" s="2">
        <v>0.15241545892125669</v>
      </c>
      <c r="E480" s="2">
        <v>0.15730520862309927</v>
      </c>
      <c r="G480" s="27" t="s">
        <v>561</v>
      </c>
      <c r="H480" s="27"/>
      <c r="I480" s="27"/>
      <c r="J480" s="11" t="s">
        <v>541</v>
      </c>
    </row>
    <row r="481" spans="1:10" x14ac:dyDescent="0.2">
      <c r="A481" s="49" t="s">
        <v>184</v>
      </c>
      <c r="B481" s="49" t="s">
        <v>184</v>
      </c>
      <c r="C481" s="2">
        <v>7.6336179600094464E-2</v>
      </c>
      <c r="D481" s="2">
        <v>7.2553912060773953E-2</v>
      </c>
      <c r="E481" s="2">
        <v>7.1322320944425033E-2</v>
      </c>
      <c r="G481" s="27" t="s">
        <v>561</v>
      </c>
      <c r="H481" s="27"/>
      <c r="I481" s="27"/>
      <c r="J481" s="11" t="s">
        <v>541</v>
      </c>
    </row>
    <row r="482" spans="1:10" x14ac:dyDescent="0.2">
      <c r="A482" s="49" t="s">
        <v>492</v>
      </c>
      <c r="B482" s="49" t="s">
        <v>184</v>
      </c>
      <c r="C482" s="2">
        <v>8.6369788569202063E-2</v>
      </c>
      <c r="D482" s="2">
        <v>8.2870059260021334E-2</v>
      </c>
      <c r="E482" s="2">
        <v>8.4707218290120734E-2</v>
      </c>
      <c r="G482" s="27" t="s">
        <v>520</v>
      </c>
      <c r="H482" s="27"/>
      <c r="I482" s="27"/>
      <c r="J482" s="11" t="s">
        <v>542</v>
      </c>
    </row>
    <row r="483" spans="1:10" x14ac:dyDescent="0.2">
      <c r="A483" s="49" t="s">
        <v>189</v>
      </c>
      <c r="B483" s="49" t="s">
        <v>184</v>
      </c>
      <c r="C483" s="2">
        <v>3.2593475269830648E-2</v>
      </c>
      <c r="D483" s="2">
        <v>3.9852456540672716E-2</v>
      </c>
      <c r="E483" s="2">
        <v>7.7445147589188856E-2</v>
      </c>
      <c r="G483" s="27" t="s">
        <v>566</v>
      </c>
      <c r="J483" s="11" t="s">
        <v>545</v>
      </c>
    </row>
    <row r="484" spans="1:10" x14ac:dyDescent="0.2">
      <c r="A484" s="49" t="s">
        <v>493</v>
      </c>
      <c r="B484" s="49" t="s">
        <v>494</v>
      </c>
      <c r="C484" s="2" t="s">
        <v>573</v>
      </c>
      <c r="D484" s="2">
        <v>4.1712528167353177E-3</v>
      </c>
      <c r="E484" s="2">
        <v>4.4938873253582952E-3</v>
      </c>
      <c r="G484" s="27" t="s">
        <v>564</v>
      </c>
      <c r="H484" s="27"/>
      <c r="I484" s="27"/>
      <c r="J484" s="11" t="s">
        <v>546</v>
      </c>
    </row>
    <row r="485" spans="1:10" x14ac:dyDescent="0.2">
      <c r="A485" s="49" t="s">
        <v>495</v>
      </c>
      <c r="B485" s="49" t="s">
        <v>190</v>
      </c>
      <c r="C485" s="2">
        <v>2.7242545991359056E-3</v>
      </c>
      <c r="D485" s="2" t="s">
        <v>573</v>
      </c>
      <c r="E485" s="2" t="s">
        <v>573</v>
      </c>
      <c r="G485" s="27" t="s">
        <v>570</v>
      </c>
      <c r="H485" s="27"/>
      <c r="I485" s="27"/>
      <c r="J485" s="11" t="s">
        <v>543</v>
      </c>
    </row>
    <row r="486" spans="1:10" x14ac:dyDescent="0.2">
      <c r="A486" s="49" t="s">
        <v>496</v>
      </c>
      <c r="B486" s="49" t="s">
        <v>190</v>
      </c>
      <c r="C486" s="2">
        <v>9.94376583855065E-2</v>
      </c>
      <c r="D486" s="2">
        <v>9.6446178707973673E-2</v>
      </c>
      <c r="E486" s="2">
        <v>0.10111586319557335</v>
      </c>
      <c r="G486" s="27" t="s">
        <v>520</v>
      </c>
      <c r="H486" s="27"/>
      <c r="I486" s="27"/>
      <c r="J486" s="11" t="s">
        <v>542</v>
      </c>
    </row>
    <row r="487" spans="1:10" x14ac:dyDescent="0.2">
      <c r="A487" s="49" t="s">
        <v>497</v>
      </c>
      <c r="B487" s="49" t="s">
        <v>190</v>
      </c>
      <c r="C487" s="2">
        <v>0.17496461542381436</v>
      </c>
      <c r="D487" s="2">
        <v>0.19111219723907019</v>
      </c>
      <c r="E487" s="2">
        <v>0.16760164322287815</v>
      </c>
      <c r="G487" s="27" t="s">
        <v>565</v>
      </c>
      <c r="H487" s="27"/>
      <c r="I487" s="27"/>
      <c r="J487" s="11" t="s">
        <v>544</v>
      </c>
    </row>
    <row r="488" spans="1:10" x14ac:dyDescent="0.2">
      <c r="A488" s="49" t="s">
        <v>498</v>
      </c>
      <c r="B488" s="49" t="s">
        <v>190</v>
      </c>
      <c r="C488" s="2">
        <v>0.17331356886368815</v>
      </c>
      <c r="D488" s="2">
        <v>0.10303679463272752</v>
      </c>
      <c r="E488" s="2">
        <v>0.14995568335046144</v>
      </c>
      <c r="G488" s="27" t="s">
        <v>565</v>
      </c>
      <c r="H488" s="27"/>
      <c r="I488" s="27"/>
      <c r="J488" s="11" t="s">
        <v>544</v>
      </c>
    </row>
    <row r="489" spans="1:10" x14ac:dyDescent="0.2">
      <c r="A489" s="49" t="s">
        <v>499</v>
      </c>
      <c r="B489" s="49" t="s">
        <v>190</v>
      </c>
      <c r="C489" s="2">
        <v>0.12139784237963357</v>
      </c>
      <c r="D489" s="2">
        <v>0.12556566340556494</v>
      </c>
      <c r="E489" s="2">
        <v>0.13678102436116629</v>
      </c>
      <c r="G489" s="27" t="s">
        <v>561</v>
      </c>
      <c r="H489" s="27"/>
      <c r="I489" s="27"/>
      <c r="J489" s="11" t="s">
        <v>541</v>
      </c>
    </row>
    <row r="490" spans="1:10" x14ac:dyDescent="0.2">
      <c r="A490" s="49" t="s">
        <v>191</v>
      </c>
      <c r="B490" s="49" t="s">
        <v>190</v>
      </c>
      <c r="C490" s="2">
        <v>1.7328788973447376E-2</v>
      </c>
      <c r="D490" s="2">
        <v>2.4048688261408997E-2</v>
      </c>
      <c r="E490" s="2">
        <v>7.4524132072359868E-3</v>
      </c>
      <c r="G490" s="27" t="s">
        <v>563</v>
      </c>
      <c r="J490" s="11" t="s">
        <v>543</v>
      </c>
    </row>
    <row r="491" spans="1:10" x14ac:dyDescent="0.2">
      <c r="A491" s="49" t="s">
        <v>192</v>
      </c>
      <c r="B491" s="49" t="s">
        <v>190</v>
      </c>
      <c r="C491" s="2">
        <v>8.7716231887767601E-2</v>
      </c>
      <c r="D491" s="2">
        <v>8.5110996064870645E-2</v>
      </c>
      <c r="E491" s="2">
        <v>9.0889830477359046E-2</v>
      </c>
      <c r="G491" s="27" t="s">
        <v>520</v>
      </c>
      <c r="H491" s="27"/>
      <c r="I491" s="27"/>
      <c r="J491" s="11" t="s">
        <v>542</v>
      </c>
    </row>
    <row r="492" spans="1:10" x14ac:dyDescent="0.2">
      <c r="A492" s="49" t="s">
        <v>500</v>
      </c>
      <c r="B492" s="49" t="s">
        <v>190</v>
      </c>
      <c r="C492" s="2">
        <v>4.4082011090667297E-2</v>
      </c>
      <c r="D492" s="2">
        <v>5.9318768255358229E-2</v>
      </c>
      <c r="E492" s="2">
        <v>9.5350003757401214E-2</v>
      </c>
      <c r="G492" s="27" t="s">
        <v>520</v>
      </c>
      <c r="H492" s="27"/>
      <c r="I492" s="27"/>
      <c r="J492" s="11" t="s">
        <v>542</v>
      </c>
    </row>
    <row r="493" spans="1:10" x14ac:dyDescent="0.2">
      <c r="A493" s="49" t="s">
        <v>501</v>
      </c>
      <c r="B493" s="49" t="s">
        <v>190</v>
      </c>
      <c r="C493" s="2" t="s">
        <v>573</v>
      </c>
      <c r="D493" s="2" t="s">
        <v>573</v>
      </c>
      <c r="E493" s="2" t="s">
        <v>573</v>
      </c>
      <c r="G493" s="27" t="s">
        <v>566</v>
      </c>
      <c r="H493" s="27"/>
      <c r="I493" s="27"/>
      <c r="J493" s="11" t="s">
        <v>545</v>
      </c>
    </row>
    <row r="494" spans="1:10" x14ac:dyDescent="0.2">
      <c r="A494" s="49" t="s">
        <v>502</v>
      </c>
      <c r="B494" s="49" t="s">
        <v>190</v>
      </c>
      <c r="C494" s="2">
        <v>3.0759038580937806E-3</v>
      </c>
      <c r="D494" s="2" t="s">
        <v>573</v>
      </c>
      <c r="E494" s="2">
        <v>3.0435872478844282E-3</v>
      </c>
      <c r="G494" s="27" t="s">
        <v>570</v>
      </c>
      <c r="H494" s="27"/>
      <c r="I494" s="27"/>
      <c r="J494" s="11" t="s">
        <v>543</v>
      </c>
    </row>
    <row r="495" spans="1:10" x14ac:dyDescent="0.2">
      <c r="A495" s="49" t="s">
        <v>503</v>
      </c>
      <c r="B495" s="49" t="s">
        <v>193</v>
      </c>
      <c r="C495" s="2">
        <v>0.18269662455411681</v>
      </c>
      <c r="D495" s="2">
        <v>0.19170318062762368</v>
      </c>
      <c r="E495" s="2">
        <v>0.18209997911814174</v>
      </c>
      <c r="G495" s="27" t="s">
        <v>520</v>
      </c>
      <c r="H495" s="27"/>
      <c r="I495" s="27"/>
      <c r="J495" s="11" t="s">
        <v>542</v>
      </c>
    </row>
    <row r="496" spans="1:10" x14ac:dyDescent="0.2">
      <c r="A496" s="49" t="s">
        <v>504</v>
      </c>
      <c r="B496" s="49" t="s">
        <v>193</v>
      </c>
      <c r="C496" s="2">
        <v>0.1174137074171763</v>
      </c>
      <c r="D496" s="2">
        <v>0.11930603854558049</v>
      </c>
      <c r="E496" s="2">
        <v>9.8713426833122869E-2</v>
      </c>
      <c r="G496" s="27" t="s">
        <v>520</v>
      </c>
      <c r="H496" s="27"/>
      <c r="I496" s="27"/>
      <c r="J496" s="11" t="s">
        <v>542</v>
      </c>
    </row>
    <row r="497" spans="1:10" x14ac:dyDescent="0.2">
      <c r="A497" s="49" t="s">
        <v>194</v>
      </c>
      <c r="B497" s="49" t="s">
        <v>193</v>
      </c>
      <c r="C497" s="2">
        <v>0.11516909906956298</v>
      </c>
      <c r="D497" s="2">
        <v>8.7263612352989225E-2</v>
      </c>
      <c r="E497" s="2">
        <v>8.8055121309303985E-2</v>
      </c>
      <c r="G497" s="27" t="s">
        <v>520</v>
      </c>
      <c r="H497" s="27"/>
      <c r="I497" s="27"/>
      <c r="J497" s="11" t="s">
        <v>542</v>
      </c>
    </row>
    <row r="498" spans="1:10" x14ac:dyDescent="0.2">
      <c r="A498" s="49" t="s">
        <v>195</v>
      </c>
      <c r="B498" s="49" t="s">
        <v>193</v>
      </c>
      <c r="C498" s="2">
        <v>8.2958579300744059E-2</v>
      </c>
      <c r="D498" s="2">
        <v>8.0131576395417292E-2</v>
      </c>
      <c r="E498" s="2">
        <v>0.10999841921746617</v>
      </c>
      <c r="G498" s="27" t="s">
        <v>561</v>
      </c>
      <c r="J498" s="11" t="s">
        <v>541</v>
      </c>
    </row>
    <row r="499" spans="1:10" s="1" customFormat="1" x14ac:dyDescent="0.2">
      <c r="A499" s="49" t="s">
        <v>505</v>
      </c>
      <c r="B499" s="49" t="s">
        <v>196</v>
      </c>
      <c r="C499" s="2">
        <v>4.8036841516962525E-2</v>
      </c>
      <c r="D499" s="2">
        <v>5.9344626263127156E-2</v>
      </c>
      <c r="E499" s="2">
        <v>7.1424970477344155E-2</v>
      </c>
      <c r="F499" s="20"/>
      <c r="G499" s="27" t="s">
        <v>520</v>
      </c>
      <c r="H499" s="20"/>
      <c r="I499" s="20"/>
      <c r="J499" s="11" t="s">
        <v>542</v>
      </c>
    </row>
    <row r="500" spans="1:10" s="1" customFormat="1" x14ac:dyDescent="0.2">
      <c r="A500" s="49" t="s">
        <v>197</v>
      </c>
      <c r="B500" s="49" t="s">
        <v>196</v>
      </c>
      <c r="C500" s="2" t="s">
        <v>573</v>
      </c>
      <c r="D500" s="2">
        <v>2.2227595438839946E-2</v>
      </c>
      <c r="E500" s="2">
        <v>3.8381205419849421E-2</v>
      </c>
      <c r="F500" s="20"/>
      <c r="G500" s="27" t="s">
        <v>563</v>
      </c>
      <c r="H500" s="20"/>
      <c r="I500" s="20"/>
      <c r="J500" s="11" t="s">
        <v>543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00"/>
  <sheetViews>
    <sheetView showGridLines="0" zoomScaleNormal="100" workbookViewId="0">
      <selection sqref="A1:XFD4"/>
    </sheetView>
  </sheetViews>
  <sheetFormatPr defaultRowHeight="12.75" x14ac:dyDescent="0.2"/>
  <cols>
    <col min="1" max="1" width="22.5703125" style="20" customWidth="1"/>
    <col min="2" max="2" width="18.85546875" style="20" customWidth="1"/>
    <col min="3" max="5" width="9" style="19" customWidth="1"/>
    <col min="6" max="6" width="2.7109375" style="20" customWidth="1"/>
    <col min="7" max="7" width="13.42578125" style="20" customWidth="1"/>
    <col min="8" max="9" width="12.7109375" style="20" customWidth="1"/>
    <col min="10" max="10" width="12.7109375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6" spans="1:11" ht="42.75" customHeight="1" x14ac:dyDescent="0.2">
      <c r="A6" s="138" t="s">
        <v>601</v>
      </c>
      <c r="B6" s="138"/>
      <c r="C6" s="138"/>
      <c r="D6" s="138"/>
      <c r="E6" s="138"/>
      <c r="G6" s="136" t="s">
        <v>517</v>
      </c>
      <c r="H6" s="134" t="s">
        <v>524</v>
      </c>
      <c r="I6" s="134" t="s">
        <v>525</v>
      </c>
      <c r="J6" s="134" t="s">
        <v>521</v>
      </c>
    </row>
    <row r="7" spans="1:11" ht="12.75" customHeight="1" x14ac:dyDescent="0.2">
      <c r="A7" s="139" t="s">
        <v>548</v>
      </c>
      <c r="B7" s="139"/>
      <c r="C7" s="139"/>
      <c r="D7" s="139"/>
      <c r="E7" s="139"/>
      <c r="G7" s="137"/>
      <c r="H7" s="135"/>
      <c r="I7" s="135"/>
      <c r="J7" s="135"/>
    </row>
    <row r="8" spans="1:11" ht="12.75" customHeight="1" x14ac:dyDescent="0.2">
      <c r="C8" s="50" t="s">
        <v>584</v>
      </c>
      <c r="D8" s="50" t="s">
        <v>585</v>
      </c>
      <c r="E8" s="50" t="s">
        <v>587</v>
      </c>
      <c r="G8" s="56" t="s">
        <v>587</v>
      </c>
      <c r="H8" s="38" t="s">
        <v>587</v>
      </c>
      <c r="I8" s="38" t="s">
        <v>587</v>
      </c>
      <c r="J8" s="38" t="s">
        <v>587</v>
      </c>
    </row>
    <row r="9" spans="1:11" ht="12.75" customHeight="1" x14ac:dyDescent="0.2">
      <c r="A9" s="22"/>
      <c r="B9" s="10" t="s">
        <v>513</v>
      </c>
      <c r="C9" s="4">
        <v>461</v>
      </c>
      <c r="D9" s="4">
        <v>458</v>
      </c>
      <c r="E9" s="4">
        <v>459</v>
      </c>
      <c r="G9" s="4">
        <v>114</v>
      </c>
      <c r="H9" s="4">
        <v>287</v>
      </c>
      <c r="I9" s="4">
        <v>8</v>
      </c>
      <c r="J9" s="4">
        <v>161</v>
      </c>
    </row>
    <row r="10" spans="1:11" s="36" customFormat="1" x14ac:dyDescent="0.2">
      <c r="A10" s="35"/>
      <c r="B10" s="17" t="s">
        <v>507</v>
      </c>
      <c r="C10" s="8">
        <v>6.0216460581597291E-2</v>
      </c>
      <c r="D10" s="8">
        <v>6.0222038712618893E-2</v>
      </c>
      <c r="E10" s="8">
        <v>6.102244982143943E-2</v>
      </c>
      <c r="G10" s="32">
        <v>4.9767464100539061E-2</v>
      </c>
      <c r="H10" s="32">
        <v>5.6256457701088704E-2</v>
      </c>
      <c r="I10" s="32">
        <v>1.0053700178254701E-2</v>
      </c>
      <c r="J10" s="32">
        <v>7.1967794256358797E-2</v>
      </c>
    </row>
    <row r="11" spans="1:11" ht="12.75" customHeight="1" x14ac:dyDescent="0.2">
      <c r="A11" s="22"/>
      <c r="B11" s="10" t="s">
        <v>508</v>
      </c>
      <c r="C11" s="13">
        <v>7.2412286280864643E-2</v>
      </c>
      <c r="D11" s="13">
        <v>8.7972577847090797E-2</v>
      </c>
      <c r="E11" s="13">
        <v>6.4548514036471855E-2</v>
      </c>
      <c r="G11" s="32">
        <v>4.4037143847535418E-2</v>
      </c>
      <c r="H11" s="32">
        <v>6.106712382010801E-2</v>
      </c>
      <c r="I11" s="32">
        <v>1.8950491406503556E-2</v>
      </c>
      <c r="J11" s="32">
        <v>6.8982389562429913E-2</v>
      </c>
    </row>
    <row r="12" spans="1:11" s="36" customFormat="1" x14ac:dyDescent="0.2">
      <c r="A12" s="35"/>
      <c r="B12" s="17" t="s">
        <v>509</v>
      </c>
      <c r="C12" s="8">
        <v>5.4438910047966332E-2</v>
      </c>
      <c r="D12" s="8">
        <v>5.4123702933743703E-2</v>
      </c>
      <c r="E12" s="8">
        <v>5.106830264902637E-2</v>
      </c>
      <c r="G12" s="32">
        <v>4.6772178745830353E-2</v>
      </c>
      <c r="H12" s="32">
        <v>4.9103486919806948E-2</v>
      </c>
      <c r="I12" s="32">
        <v>3.0504746751851648E-3</v>
      </c>
      <c r="J12" s="32">
        <v>6.7947814890393601E-2</v>
      </c>
    </row>
    <row r="13" spans="1:11" s="36" customFormat="1" x14ac:dyDescent="0.2">
      <c r="A13" s="35"/>
      <c r="B13" s="17" t="s">
        <v>510</v>
      </c>
      <c r="C13" s="8">
        <v>5.1627407329825271E-2</v>
      </c>
      <c r="D13" s="8">
        <v>5.3809627719856958E-2</v>
      </c>
      <c r="E13" s="8">
        <v>4.8364234874904231E-2</v>
      </c>
      <c r="G13" s="32">
        <v>4.0995094591712827E-2</v>
      </c>
      <c r="H13" s="32">
        <v>4.3348212321613351E-2</v>
      </c>
      <c r="I13" s="32">
        <v>3.9722685186174087E-3</v>
      </c>
      <c r="J13" s="32">
        <v>6.7954375452363547E-2</v>
      </c>
      <c r="K13" s="37"/>
    </row>
    <row r="14" spans="1:11" ht="12.75" customHeight="1" x14ac:dyDescent="0.2">
      <c r="A14" s="22"/>
      <c r="B14" s="10" t="s">
        <v>511</v>
      </c>
      <c r="C14" s="8">
        <v>-0.51009792199262272</v>
      </c>
      <c r="D14" s="8">
        <v>-0.73037948753710102</v>
      </c>
      <c r="E14" s="8">
        <v>-0.16309982789526378</v>
      </c>
      <c r="G14" s="32">
        <v>-6.0057359406532007E-2</v>
      </c>
      <c r="H14" s="32">
        <v>-0.14138098727209958</v>
      </c>
      <c r="I14" s="32">
        <v>-7.1368505794767974E-3</v>
      </c>
      <c r="J14" s="32">
        <v>-0.16309982789526378</v>
      </c>
    </row>
    <row r="15" spans="1:11" ht="12.75" customHeight="1" x14ac:dyDescent="0.2">
      <c r="A15" s="22"/>
      <c r="B15" s="10" t="s">
        <v>512</v>
      </c>
      <c r="C15" s="8">
        <v>0.39168818085490559</v>
      </c>
      <c r="D15" s="8">
        <v>0.81133945840297239</v>
      </c>
      <c r="E15" s="8">
        <v>0.45836110059149027</v>
      </c>
      <c r="G15" s="32">
        <v>0.25539054876322614</v>
      </c>
      <c r="H15" s="32">
        <v>0.45836110059149027</v>
      </c>
      <c r="I15" s="32">
        <v>4.642794462335386E-2</v>
      </c>
      <c r="J15" s="32">
        <v>0.27228104538636938</v>
      </c>
    </row>
    <row r="16" spans="1:11" x14ac:dyDescent="0.2">
      <c r="A16" s="24"/>
      <c r="B16" s="24"/>
      <c r="C16" s="39"/>
      <c r="D16" s="39"/>
      <c r="E16" s="39"/>
      <c r="F16" s="15" t="s">
        <v>522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39"/>
      <c r="D17" s="39"/>
      <c r="E17" s="39"/>
      <c r="F17" s="15" t="s">
        <v>523</v>
      </c>
      <c r="G17" s="8">
        <v>0.53808492518530915</v>
      </c>
      <c r="H17" s="8">
        <v>0.79042945584388857</v>
      </c>
      <c r="I17" s="8">
        <v>8.5923832004741671E-3</v>
      </c>
      <c r="J17" s="8">
        <v>0.21925684731882608</v>
      </c>
    </row>
    <row r="18" spans="1:10" ht="22.5" customHeight="1" x14ac:dyDescent="0.2">
      <c r="A18" s="25" t="s">
        <v>0</v>
      </c>
      <c r="B18" s="26" t="s">
        <v>1</v>
      </c>
      <c r="C18" s="50" t="s">
        <v>584</v>
      </c>
      <c r="D18" s="50" t="s">
        <v>585</v>
      </c>
      <c r="E18" s="50" t="s">
        <v>587</v>
      </c>
      <c r="G18" s="5" t="s">
        <v>516</v>
      </c>
      <c r="H18" s="14"/>
      <c r="I18" s="14"/>
      <c r="J18" s="14"/>
    </row>
    <row r="19" spans="1:10" x14ac:dyDescent="0.2">
      <c r="A19" s="49" t="s">
        <v>2</v>
      </c>
      <c r="B19" s="49" t="s">
        <v>2</v>
      </c>
      <c r="C19" s="2">
        <v>4.8754618822001383E-2</v>
      </c>
      <c r="D19" s="2">
        <v>2.2741201392456736E-2</v>
      </c>
      <c r="E19" s="2">
        <v>2.4239601395539632E-2</v>
      </c>
      <c r="G19" s="27" t="s">
        <v>561</v>
      </c>
      <c r="H19" s="27"/>
      <c r="I19" s="27"/>
      <c r="J19" s="11" t="s">
        <v>541</v>
      </c>
    </row>
    <row r="20" spans="1:10" x14ac:dyDescent="0.2">
      <c r="A20" s="49" t="s">
        <v>3</v>
      </c>
      <c r="B20" s="49" t="s">
        <v>2</v>
      </c>
      <c r="C20" s="2">
        <v>4.072926006803769E-2</v>
      </c>
      <c r="D20" s="2">
        <v>4.2875930982986886E-2</v>
      </c>
      <c r="E20" s="2">
        <v>6.9688342038166221E-2</v>
      </c>
      <c r="G20" s="27" t="s">
        <v>561</v>
      </c>
      <c r="H20" s="27"/>
      <c r="I20" s="27"/>
      <c r="J20" s="11" t="s">
        <v>541</v>
      </c>
    </row>
    <row r="21" spans="1:10" x14ac:dyDescent="0.2">
      <c r="A21" s="49" t="s">
        <v>4</v>
      </c>
      <c r="B21" s="49" t="s">
        <v>2</v>
      </c>
      <c r="C21" s="2">
        <v>5.2493675317807312E-2</v>
      </c>
      <c r="D21" s="2">
        <v>3.7858871166420921E-2</v>
      </c>
      <c r="E21" s="2">
        <v>-6.0057359406532007E-2</v>
      </c>
      <c r="G21" s="27" t="s">
        <v>561</v>
      </c>
      <c r="H21" s="27"/>
      <c r="I21" s="27"/>
      <c r="J21" s="11" t="s">
        <v>541</v>
      </c>
    </row>
    <row r="22" spans="1:10" x14ac:dyDescent="0.2">
      <c r="A22" s="49" t="s">
        <v>207</v>
      </c>
      <c r="B22" s="49" t="s">
        <v>2</v>
      </c>
      <c r="C22" s="2">
        <v>-7.8108715547798954E-2</v>
      </c>
      <c r="D22" s="2">
        <v>-8.4975176720261586E-2</v>
      </c>
      <c r="E22" s="2">
        <v>-2.6909573737786088E-2</v>
      </c>
      <c r="G22" s="27" t="s">
        <v>561</v>
      </c>
      <c r="H22" s="27"/>
      <c r="I22" s="27"/>
      <c r="J22" s="11" t="s">
        <v>541</v>
      </c>
    </row>
    <row r="23" spans="1:10" x14ac:dyDescent="0.2">
      <c r="A23" s="49" t="s">
        <v>5</v>
      </c>
      <c r="B23" s="49" t="s">
        <v>2</v>
      </c>
      <c r="C23" s="2">
        <v>-7.9525772569021078E-3</v>
      </c>
      <c r="D23" s="2">
        <v>-1.0427907710925785E-2</v>
      </c>
      <c r="E23" s="2">
        <v>-1.5925561950213073E-2</v>
      </c>
      <c r="G23" s="27" t="s">
        <v>520</v>
      </c>
      <c r="H23" s="27"/>
      <c r="I23" s="27"/>
      <c r="J23" s="11" t="s">
        <v>542</v>
      </c>
    </row>
    <row r="24" spans="1:10" x14ac:dyDescent="0.2">
      <c r="A24" s="49" t="s">
        <v>208</v>
      </c>
      <c r="B24" s="49" t="s">
        <v>2</v>
      </c>
      <c r="C24" s="2">
        <v>3.4609037970363445E-2</v>
      </c>
      <c r="D24" s="2">
        <v>5.0362111634545174E-2</v>
      </c>
      <c r="E24" s="2">
        <v>-1.2675457903023844E-2</v>
      </c>
      <c r="G24" s="27" t="s">
        <v>520</v>
      </c>
      <c r="H24" s="27"/>
      <c r="I24" s="27"/>
      <c r="J24" s="11" t="s">
        <v>542</v>
      </c>
    </row>
    <row r="25" spans="1:10" x14ac:dyDescent="0.2">
      <c r="A25" s="49" t="s">
        <v>6</v>
      </c>
      <c r="B25" s="49" t="s">
        <v>2</v>
      </c>
      <c r="C25" s="2">
        <v>-1.5152430874219552E-2</v>
      </c>
      <c r="D25" s="2">
        <v>-2.153529751149872E-2</v>
      </c>
      <c r="E25" s="2">
        <v>-2.6773330897502449E-2</v>
      </c>
      <c r="G25" s="27" t="s">
        <v>562</v>
      </c>
      <c r="H25" s="27"/>
      <c r="I25" s="27"/>
      <c r="J25" s="11" t="s">
        <v>542</v>
      </c>
    </row>
    <row r="26" spans="1:10" x14ac:dyDescent="0.2">
      <c r="A26" s="49" t="s">
        <v>209</v>
      </c>
      <c r="B26" s="49" t="s">
        <v>2</v>
      </c>
      <c r="C26" s="2">
        <v>-2.9032786807254587E-2</v>
      </c>
      <c r="D26" s="2">
        <v>-5.0436642263337828E-2</v>
      </c>
      <c r="E26" s="2">
        <v>-3.0017345607209138E-2</v>
      </c>
      <c r="G26" s="27" t="s">
        <v>562</v>
      </c>
      <c r="H26" s="27"/>
      <c r="I26" s="27"/>
      <c r="J26" s="11" t="s">
        <v>542</v>
      </c>
    </row>
    <row r="27" spans="1:10" x14ac:dyDescent="0.2">
      <c r="A27" s="49" t="s">
        <v>210</v>
      </c>
      <c r="B27" s="49" t="s">
        <v>2</v>
      </c>
      <c r="C27" s="2">
        <v>3.8233890203280933E-2</v>
      </c>
      <c r="D27" s="2">
        <v>4.3875126921390846E-2</v>
      </c>
      <c r="E27" s="2">
        <v>4.2884388555356215E-2</v>
      </c>
      <c r="G27" s="27" t="s">
        <v>520</v>
      </c>
      <c r="H27" s="27"/>
      <c r="I27" s="27"/>
      <c r="J27" s="11" t="s">
        <v>542</v>
      </c>
    </row>
    <row r="28" spans="1:10" x14ac:dyDescent="0.2">
      <c r="A28" s="49" t="s">
        <v>7</v>
      </c>
      <c r="B28" s="49" t="s">
        <v>2</v>
      </c>
      <c r="C28" s="2">
        <v>3.9327902289016135E-2</v>
      </c>
      <c r="D28" s="2">
        <v>3.3710152176649487E-2</v>
      </c>
      <c r="E28" s="2">
        <v>3.5125433954429602E-2</v>
      </c>
      <c r="G28" s="27" t="s">
        <v>561</v>
      </c>
      <c r="H28" s="27"/>
      <c r="I28" s="27"/>
      <c r="J28" s="11" t="s">
        <v>541</v>
      </c>
    </row>
    <row r="29" spans="1:10" x14ac:dyDescent="0.2">
      <c r="A29" s="49" t="s">
        <v>8</v>
      </c>
      <c r="B29" s="49" t="s">
        <v>2</v>
      </c>
      <c r="C29" s="2">
        <v>9.0512340512178185E-2</v>
      </c>
      <c r="D29" s="2">
        <v>6.6203016681741902E-2</v>
      </c>
      <c r="E29" s="2">
        <v>6.654967733910376E-2</v>
      </c>
      <c r="G29" s="27" t="s">
        <v>561</v>
      </c>
      <c r="H29" s="27"/>
      <c r="I29" s="27"/>
      <c r="J29" s="11" t="s">
        <v>541</v>
      </c>
    </row>
    <row r="30" spans="1:10" x14ac:dyDescent="0.2">
      <c r="A30" s="49" t="s">
        <v>211</v>
      </c>
      <c r="B30" s="49" t="s">
        <v>2</v>
      </c>
      <c r="C30" s="2">
        <v>6.9222466865944271E-2</v>
      </c>
      <c r="D30" s="2">
        <v>8.6436446265619568E-2</v>
      </c>
      <c r="E30" s="2">
        <v>0.11631054473785647</v>
      </c>
      <c r="G30" s="27" t="s">
        <v>561</v>
      </c>
      <c r="H30" s="27"/>
      <c r="I30" s="27"/>
      <c r="J30" s="11" t="s">
        <v>541</v>
      </c>
    </row>
    <row r="31" spans="1:10" x14ac:dyDescent="0.2">
      <c r="A31" s="49" t="s">
        <v>9</v>
      </c>
      <c r="B31" s="49" t="s">
        <v>2</v>
      </c>
      <c r="C31" s="2">
        <v>5.9794983693483919E-2</v>
      </c>
      <c r="D31" s="2">
        <v>6.0600891493451818E-2</v>
      </c>
      <c r="E31" s="2">
        <v>5.8088227016978092E-2</v>
      </c>
      <c r="G31" s="27" t="s">
        <v>561</v>
      </c>
      <c r="H31" s="27"/>
      <c r="I31" s="27"/>
      <c r="J31" s="11" t="s">
        <v>541</v>
      </c>
    </row>
    <row r="32" spans="1:10" x14ac:dyDescent="0.2">
      <c r="A32" s="49" t="s">
        <v>212</v>
      </c>
      <c r="B32" s="49" t="s">
        <v>2</v>
      </c>
      <c r="C32" s="2">
        <v>8.8393745384625369E-2</v>
      </c>
      <c r="D32" s="2">
        <v>5.61070238495514E-2</v>
      </c>
      <c r="E32" s="2">
        <v>0.11866451901318953</v>
      </c>
      <c r="G32" s="27" t="s">
        <v>520</v>
      </c>
      <c r="H32" s="27"/>
      <c r="I32" s="27"/>
      <c r="J32" s="11" t="s">
        <v>542</v>
      </c>
    </row>
    <row r="33" spans="1:10" x14ac:dyDescent="0.2">
      <c r="A33" s="49" t="s">
        <v>213</v>
      </c>
      <c r="B33" s="49" t="s">
        <v>213</v>
      </c>
      <c r="C33" s="2">
        <v>-6.0966880836694649E-3</v>
      </c>
      <c r="D33" s="2" t="s">
        <v>573</v>
      </c>
      <c r="E33" s="2" t="s">
        <v>573</v>
      </c>
      <c r="G33" s="27" t="s">
        <v>563</v>
      </c>
      <c r="H33" s="27"/>
      <c r="I33" s="27"/>
      <c r="J33" s="11" t="s">
        <v>543</v>
      </c>
    </row>
    <row r="34" spans="1:10" x14ac:dyDescent="0.2">
      <c r="A34" s="49" t="s">
        <v>214</v>
      </c>
      <c r="B34" s="49" t="s">
        <v>213</v>
      </c>
      <c r="C34" s="2">
        <v>0.1115062591448545</v>
      </c>
      <c r="D34" s="2">
        <v>-8.2247307626065691E-2</v>
      </c>
      <c r="E34" s="2">
        <v>1.3816637552212421E-2</v>
      </c>
      <c r="G34" s="27" t="s">
        <v>520</v>
      </c>
      <c r="H34" s="27"/>
      <c r="I34" s="27"/>
      <c r="J34" s="11" t="s">
        <v>542</v>
      </c>
    </row>
    <row r="35" spans="1:10" x14ac:dyDescent="0.2">
      <c r="A35" s="49" t="s">
        <v>215</v>
      </c>
      <c r="B35" s="49" t="s">
        <v>213</v>
      </c>
      <c r="C35" s="2">
        <v>5.1088773016295212E-2</v>
      </c>
      <c r="D35" s="2">
        <v>-9.511799802822218E-3</v>
      </c>
      <c r="E35" s="2">
        <v>3.793947468372201E-2</v>
      </c>
      <c r="G35" s="27" t="s">
        <v>520</v>
      </c>
      <c r="H35" s="27"/>
      <c r="I35" s="27"/>
      <c r="J35" s="11" t="s">
        <v>542</v>
      </c>
    </row>
    <row r="36" spans="1:10" x14ac:dyDescent="0.2">
      <c r="A36" s="49" t="s">
        <v>216</v>
      </c>
      <c r="B36" s="49" t="s">
        <v>213</v>
      </c>
      <c r="C36" s="2">
        <v>0.11076442876433115</v>
      </c>
      <c r="D36" s="2">
        <v>4.9370175320474351E-2</v>
      </c>
      <c r="E36" s="2">
        <v>0.11765523462628642</v>
      </c>
      <c r="G36" s="27" t="s">
        <v>520</v>
      </c>
      <c r="H36" s="27"/>
      <c r="I36" s="27"/>
      <c r="J36" s="11" t="s">
        <v>542</v>
      </c>
    </row>
    <row r="37" spans="1:10" x14ac:dyDescent="0.2">
      <c r="A37" s="49" t="s">
        <v>217</v>
      </c>
      <c r="B37" s="49" t="s">
        <v>213</v>
      </c>
      <c r="C37" s="2">
        <v>3.4051962187058762E-2</v>
      </c>
      <c r="D37" s="2">
        <v>2.1682337684923687E-2</v>
      </c>
      <c r="E37" s="2">
        <v>3.9072170224703835E-2</v>
      </c>
      <c r="G37" s="27" t="s">
        <v>563</v>
      </c>
      <c r="H37" s="27"/>
      <c r="I37" s="27"/>
      <c r="J37" s="11" t="s">
        <v>543</v>
      </c>
    </row>
    <row r="38" spans="1:10" x14ac:dyDescent="0.2">
      <c r="A38" s="49" t="s">
        <v>218</v>
      </c>
      <c r="B38" s="49" t="s">
        <v>10</v>
      </c>
      <c r="C38" s="2">
        <v>0.17055641165846464</v>
      </c>
      <c r="D38" s="2">
        <v>-0.73037948753710102</v>
      </c>
      <c r="E38" s="2">
        <v>0.15080806083376777</v>
      </c>
      <c r="G38" s="27" t="s">
        <v>520</v>
      </c>
      <c r="H38" s="27"/>
      <c r="I38" s="27"/>
      <c r="J38" s="11" t="s">
        <v>542</v>
      </c>
    </row>
    <row r="39" spans="1:10" x14ac:dyDescent="0.2">
      <c r="A39" s="49" t="s">
        <v>11</v>
      </c>
      <c r="B39" s="49" t="s">
        <v>10</v>
      </c>
      <c r="C39" s="2">
        <v>-5.9835050226196432E-4</v>
      </c>
      <c r="D39" s="2">
        <v>3.2968296328046535E-2</v>
      </c>
      <c r="E39" s="2">
        <v>2.0876200583234788E-2</v>
      </c>
      <c r="G39" s="27" t="s">
        <v>520</v>
      </c>
      <c r="H39" s="27"/>
      <c r="I39" s="27"/>
      <c r="J39" s="11" t="s">
        <v>542</v>
      </c>
    </row>
    <row r="40" spans="1:10" x14ac:dyDescent="0.2">
      <c r="A40" s="49" t="s">
        <v>219</v>
      </c>
      <c r="B40" s="49" t="s">
        <v>10</v>
      </c>
      <c r="C40" s="2">
        <v>7.6181164177679853E-2</v>
      </c>
      <c r="D40" s="2">
        <v>8.7279217353088953E-2</v>
      </c>
      <c r="E40" s="2">
        <v>6.5871928523048476E-2</v>
      </c>
      <c r="G40" s="27" t="s">
        <v>520</v>
      </c>
      <c r="H40" s="27"/>
      <c r="I40" s="27"/>
      <c r="J40" s="11" t="s">
        <v>542</v>
      </c>
    </row>
    <row r="41" spans="1:10" x14ac:dyDescent="0.2">
      <c r="A41" s="49" t="s">
        <v>12</v>
      </c>
      <c r="B41" s="49" t="s">
        <v>10</v>
      </c>
      <c r="C41" s="2">
        <v>1.715961961880412E-2</v>
      </c>
      <c r="D41" s="2">
        <v>2.168898061390875E-2</v>
      </c>
      <c r="E41" s="2">
        <v>9.3965926706045342E-3</v>
      </c>
      <c r="G41" s="27" t="s">
        <v>520</v>
      </c>
      <c r="H41" s="27"/>
      <c r="I41" s="27"/>
      <c r="J41" s="11" t="s">
        <v>542</v>
      </c>
    </row>
    <row r="42" spans="1:10" x14ac:dyDescent="0.2">
      <c r="A42" s="49" t="s">
        <v>220</v>
      </c>
      <c r="B42" s="49" t="s">
        <v>10</v>
      </c>
      <c r="C42" s="2" t="s">
        <v>573</v>
      </c>
      <c r="D42" s="2" t="s">
        <v>573</v>
      </c>
      <c r="E42" s="2" t="s">
        <v>573</v>
      </c>
      <c r="G42" s="27" t="s">
        <v>564</v>
      </c>
      <c r="H42" s="27"/>
      <c r="I42" s="27"/>
      <c r="J42" s="11" t="s">
        <v>546</v>
      </c>
    </row>
    <row r="43" spans="1:10" x14ac:dyDescent="0.2">
      <c r="A43" s="49" t="s">
        <v>578</v>
      </c>
      <c r="B43" s="49" t="s">
        <v>221</v>
      </c>
      <c r="C43" s="2">
        <v>5.9470862630930914E-3</v>
      </c>
      <c r="D43" s="2">
        <v>7.6226612244380222E-3</v>
      </c>
      <c r="E43" s="2">
        <v>8.3385217075567127E-3</v>
      </c>
      <c r="G43" s="27" t="s">
        <v>520</v>
      </c>
      <c r="H43" s="27"/>
      <c r="I43" s="27"/>
      <c r="J43" s="11" t="s">
        <v>542</v>
      </c>
    </row>
    <row r="44" spans="1:10" x14ac:dyDescent="0.2">
      <c r="A44" s="49" t="s">
        <v>222</v>
      </c>
      <c r="B44" s="49" t="s">
        <v>222</v>
      </c>
      <c r="C44" s="2">
        <v>9.1670777476602478E-4</v>
      </c>
      <c r="D44" s="2">
        <v>-5.3181642618906143E-2</v>
      </c>
      <c r="E44" s="2">
        <v>2.3007499717976394E-2</v>
      </c>
      <c r="G44" s="27" t="s">
        <v>520</v>
      </c>
      <c r="H44" s="27"/>
      <c r="I44" s="27"/>
      <c r="J44" s="11" t="s">
        <v>542</v>
      </c>
    </row>
    <row r="45" spans="1:10" x14ac:dyDescent="0.2">
      <c r="A45" s="49" t="s">
        <v>223</v>
      </c>
      <c r="B45" s="49" t="s">
        <v>222</v>
      </c>
      <c r="C45" s="2">
        <v>6.2534954903798665E-2</v>
      </c>
      <c r="D45" s="2">
        <v>6.1369763327235385E-2</v>
      </c>
      <c r="E45" s="2">
        <v>4.4925675167869925E-2</v>
      </c>
      <c r="G45" s="27" t="s">
        <v>563</v>
      </c>
      <c r="H45" s="27"/>
      <c r="I45" s="27"/>
      <c r="J45" s="11" t="s">
        <v>543</v>
      </c>
    </row>
    <row r="46" spans="1:10" x14ac:dyDescent="0.2">
      <c r="A46" s="49" t="s">
        <v>224</v>
      </c>
      <c r="B46" s="49" t="s">
        <v>13</v>
      </c>
      <c r="C46" s="2">
        <v>1.2663130193427564E-2</v>
      </c>
      <c r="D46" s="2">
        <v>2.7470679190306619E-2</v>
      </c>
      <c r="E46" s="2">
        <v>3.674750332897013E-2</v>
      </c>
      <c r="G46" s="27" t="s">
        <v>563</v>
      </c>
      <c r="H46" s="27"/>
      <c r="I46" s="27"/>
      <c r="J46" s="11" t="s">
        <v>543</v>
      </c>
    </row>
    <row r="47" spans="1:10" x14ac:dyDescent="0.2">
      <c r="A47" s="49" t="s">
        <v>225</v>
      </c>
      <c r="B47" s="49" t="s">
        <v>13</v>
      </c>
      <c r="C47" s="2">
        <v>0.14307399558433842</v>
      </c>
      <c r="D47" s="2">
        <v>0.14437696103039169</v>
      </c>
      <c r="E47" s="2">
        <v>0.15461105053302238</v>
      </c>
      <c r="G47" s="27" t="s">
        <v>563</v>
      </c>
      <c r="H47" s="27"/>
      <c r="I47" s="27"/>
      <c r="J47" s="11" t="s">
        <v>543</v>
      </c>
    </row>
    <row r="48" spans="1:10" x14ac:dyDescent="0.2">
      <c r="A48" s="49" t="s">
        <v>226</v>
      </c>
      <c r="B48" s="49" t="s">
        <v>13</v>
      </c>
      <c r="C48" s="2">
        <v>5.1766638445766816E-2</v>
      </c>
      <c r="D48" s="2">
        <v>2.5137285418656086E-3</v>
      </c>
      <c r="E48" s="2">
        <v>2.9686264324856007E-2</v>
      </c>
      <c r="G48" s="27" t="s">
        <v>565</v>
      </c>
      <c r="H48" s="27"/>
      <c r="I48" s="27"/>
      <c r="J48" s="11" t="s">
        <v>544</v>
      </c>
    </row>
    <row r="49" spans="1:10" x14ac:dyDescent="0.2">
      <c r="A49" s="49" t="s">
        <v>227</v>
      </c>
      <c r="B49" s="49" t="s">
        <v>13</v>
      </c>
      <c r="C49" s="2">
        <v>4.5492287790314299E-2</v>
      </c>
      <c r="D49" s="2">
        <v>5.5339442407658285E-2</v>
      </c>
      <c r="E49" s="2">
        <v>2.5878151620142086E-2</v>
      </c>
      <c r="G49" s="27" t="s">
        <v>563</v>
      </c>
      <c r="H49" s="27"/>
      <c r="I49" s="27"/>
      <c r="J49" s="11" t="s">
        <v>543</v>
      </c>
    </row>
    <row r="50" spans="1:10" x14ac:dyDescent="0.2">
      <c r="A50" s="49" t="s">
        <v>228</v>
      </c>
      <c r="B50" s="49" t="s">
        <v>13</v>
      </c>
      <c r="C50" s="2">
        <v>5.7548420536347261E-2</v>
      </c>
      <c r="D50" s="2">
        <v>5.5857883587833709E-2</v>
      </c>
      <c r="E50" s="2">
        <v>3.4778185276019315E-2</v>
      </c>
      <c r="G50" s="27" t="s">
        <v>563</v>
      </c>
      <c r="H50" s="27"/>
      <c r="I50" s="27"/>
      <c r="J50" s="11" t="s">
        <v>543</v>
      </c>
    </row>
    <row r="51" spans="1:10" x14ac:dyDescent="0.2">
      <c r="A51" s="49" t="s">
        <v>14</v>
      </c>
      <c r="B51" s="49" t="s">
        <v>13</v>
      </c>
      <c r="C51" s="2">
        <v>5.816773890006015E-3</v>
      </c>
      <c r="D51" s="2">
        <v>1.2443144996600271E-2</v>
      </c>
      <c r="E51" s="2">
        <v>5.0538250230431785E-2</v>
      </c>
      <c r="G51" s="27" t="s">
        <v>520</v>
      </c>
      <c r="H51" s="27"/>
      <c r="I51" s="27"/>
      <c r="J51" s="11" t="s">
        <v>542</v>
      </c>
    </row>
    <row r="52" spans="1:10" x14ac:dyDescent="0.2">
      <c r="A52" s="49" t="s">
        <v>15</v>
      </c>
      <c r="B52" s="49" t="s">
        <v>13</v>
      </c>
      <c r="C52" s="2">
        <v>8.9357845913634482E-3</v>
      </c>
      <c r="D52" s="2">
        <v>0.13881860358804057</v>
      </c>
      <c r="E52" s="2">
        <v>1.7695572910640507E-2</v>
      </c>
      <c r="G52" s="27" t="s">
        <v>563</v>
      </c>
      <c r="H52" s="27"/>
      <c r="I52" s="27"/>
      <c r="J52" s="11" t="s">
        <v>543</v>
      </c>
    </row>
    <row r="53" spans="1:10" x14ac:dyDescent="0.2">
      <c r="A53" s="49" t="s">
        <v>229</v>
      </c>
      <c r="B53" s="49" t="s">
        <v>13</v>
      </c>
      <c r="C53" s="2">
        <v>-2.028259347973305E-2</v>
      </c>
      <c r="D53" s="2">
        <v>-1.4817166779649178E-3</v>
      </c>
      <c r="E53" s="2">
        <v>-1.4921504766104807E-2</v>
      </c>
      <c r="G53" s="27" t="s">
        <v>563</v>
      </c>
      <c r="H53" s="27"/>
      <c r="I53" s="27"/>
      <c r="J53" s="11" t="s">
        <v>543</v>
      </c>
    </row>
    <row r="54" spans="1:10" x14ac:dyDescent="0.2">
      <c r="A54" s="49" t="s">
        <v>230</v>
      </c>
      <c r="B54" s="49" t="s">
        <v>13</v>
      </c>
      <c r="C54" s="2">
        <v>1.9818595608066463E-2</v>
      </c>
      <c r="D54" s="2">
        <v>-2.6352926596673886E-2</v>
      </c>
      <c r="E54" s="2">
        <v>4.2177586592033578E-2</v>
      </c>
      <c r="G54" s="27" t="s">
        <v>563</v>
      </c>
      <c r="H54" s="27"/>
      <c r="I54" s="27"/>
      <c r="J54" s="11" t="s">
        <v>543</v>
      </c>
    </row>
    <row r="55" spans="1:10" x14ac:dyDescent="0.2">
      <c r="A55" s="49" t="s">
        <v>231</v>
      </c>
      <c r="B55" s="49" t="s">
        <v>13</v>
      </c>
      <c r="C55" s="2">
        <v>3.0531331060676761E-2</v>
      </c>
      <c r="D55" s="2">
        <v>-4.3382292901923795E-2</v>
      </c>
      <c r="E55" s="2">
        <v>3.1315428430949768E-2</v>
      </c>
      <c r="G55" s="27" t="s">
        <v>563</v>
      </c>
      <c r="H55" s="27"/>
      <c r="I55" s="27"/>
      <c r="J55" s="11" t="s">
        <v>543</v>
      </c>
    </row>
    <row r="56" spans="1:10" x14ac:dyDescent="0.2">
      <c r="A56" s="49" t="s">
        <v>526</v>
      </c>
      <c r="B56" s="49" t="s">
        <v>13</v>
      </c>
      <c r="C56" s="2">
        <v>-1.2236847290720864E-2</v>
      </c>
      <c r="D56" s="2">
        <v>-3.1550716230836801E-2</v>
      </c>
      <c r="E56" s="2">
        <v>3.382121997716319E-2</v>
      </c>
      <c r="G56" s="27" t="s">
        <v>563</v>
      </c>
      <c r="H56" s="27"/>
      <c r="I56" s="27"/>
      <c r="J56" s="11" t="s">
        <v>543</v>
      </c>
    </row>
    <row r="57" spans="1:10" x14ac:dyDescent="0.2">
      <c r="A57" s="49" t="s">
        <v>232</v>
      </c>
      <c r="B57" s="49" t="s">
        <v>13</v>
      </c>
      <c r="C57" s="2">
        <v>4.4867959910779263E-2</v>
      </c>
      <c r="D57" s="2">
        <v>6.2144347954069448E-3</v>
      </c>
      <c r="E57" s="2">
        <v>6.263054270630139E-2</v>
      </c>
      <c r="G57" s="27" t="s">
        <v>565</v>
      </c>
      <c r="H57" s="27"/>
      <c r="I57" s="27"/>
      <c r="J57" s="11" t="s">
        <v>544</v>
      </c>
    </row>
    <row r="58" spans="1:10" x14ac:dyDescent="0.2">
      <c r="A58" s="49" t="s">
        <v>16</v>
      </c>
      <c r="B58" s="49" t="s">
        <v>13</v>
      </c>
      <c r="C58" s="2">
        <v>1.7134503047987422E-2</v>
      </c>
      <c r="D58" s="2">
        <v>1.6220505896399267E-2</v>
      </c>
      <c r="E58" s="2">
        <v>-4.2349485397489275E-3</v>
      </c>
      <c r="G58" s="27" t="s">
        <v>520</v>
      </c>
      <c r="H58" s="27"/>
      <c r="I58" s="27"/>
      <c r="J58" s="11" t="s">
        <v>542</v>
      </c>
    </row>
    <row r="59" spans="1:10" x14ac:dyDescent="0.2">
      <c r="A59" s="49" t="s">
        <v>233</v>
      </c>
      <c r="B59" s="49" t="s">
        <v>13</v>
      </c>
      <c r="C59" s="2">
        <v>-2.1366711535873752E-2</v>
      </c>
      <c r="D59" s="2">
        <v>2.2198807121794614E-2</v>
      </c>
      <c r="E59" s="2">
        <v>1.653632905827981E-2</v>
      </c>
      <c r="G59" s="27" t="s">
        <v>563</v>
      </c>
      <c r="H59" s="27"/>
      <c r="I59" s="27"/>
      <c r="J59" s="11" t="s">
        <v>543</v>
      </c>
    </row>
    <row r="60" spans="1:10" x14ac:dyDescent="0.2">
      <c r="A60" s="49" t="s">
        <v>17</v>
      </c>
      <c r="B60" s="49" t="s">
        <v>13</v>
      </c>
      <c r="C60" s="2">
        <v>1.8056026703399492E-4</v>
      </c>
      <c r="D60" s="2">
        <v>1.8658299150677395E-4</v>
      </c>
      <c r="E60" s="2">
        <v>3.1866790180361536E-4</v>
      </c>
      <c r="G60" s="27" t="s">
        <v>566</v>
      </c>
      <c r="H60" s="27"/>
      <c r="I60" s="27"/>
      <c r="J60" s="11" t="s">
        <v>545</v>
      </c>
    </row>
    <row r="61" spans="1:10" x14ac:dyDescent="0.2">
      <c r="A61" s="49" t="s">
        <v>18</v>
      </c>
      <c r="B61" s="49" t="s">
        <v>13</v>
      </c>
      <c r="C61" s="2">
        <v>2.7833092067915479E-2</v>
      </c>
      <c r="D61" s="2">
        <v>1.3847490679838582E-2</v>
      </c>
      <c r="E61" s="2">
        <v>2.8910974711161271E-2</v>
      </c>
      <c r="G61" s="27" t="s">
        <v>561</v>
      </c>
      <c r="H61" s="27"/>
      <c r="I61" s="27"/>
      <c r="J61" s="11" t="s">
        <v>541</v>
      </c>
    </row>
    <row r="62" spans="1:10" x14ac:dyDescent="0.2">
      <c r="A62" s="49" t="s">
        <v>19</v>
      </c>
      <c r="B62" s="49" t="s">
        <v>13</v>
      </c>
      <c r="C62" s="2">
        <v>5.5717827177211833E-2</v>
      </c>
      <c r="D62" s="2">
        <v>6.5253639424204091E-2</v>
      </c>
      <c r="E62" s="2">
        <v>8.1364172890790856E-2</v>
      </c>
      <c r="G62" s="27" t="s">
        <v>563</v>
      </c>
      <c r="H62" s="27"/>
      <c r="I62" s="27"/>
      <c r="J62" s="11" t="s">
        <v>543</v>
      </c>
    </row>
    <row r="63" spans="1:10" x14ac:dyDescent="0.2">
      <c r="A63" s="49" t="s">
        <v>234</v>
      </c>
      <c r="B63" s="49" t="s">
        <v>13</v>
      </c>
      <c r="C63" s="2">
        <v>0.27045059607119226</v>
      </c>
      <c r="D63" s="2">
        <v>0.26978488834821823</v>
      </c>
      <c r="E63" s="2">
        <v>4.3676957851303252E-2</v>
      </c>
      <c r="G63" s="27" t="s">
        <v>565</v>
      </c>
      <c r="H63" s="27"/>
      <c r="I63" s="27"/>
      <c r="J63" s="11" t="s">
        <v>544</v>
      </c>
    </row>
    <row r="64" spans="1:10" x14ac:dyDescent="0.2">
      <c r="A64" s="49" t="s">
        <v>235</v>
      </c>
      <c r="B64" s="49" t="s">
        <v>13</v>
      </c>
      <c r="C64" s="2">
        <v>0.10302921803837888</v>
      </c>
      <c r="D64" s="2">
        <v>9.6107470895868172E-2</v>
      </c>
      <c r="E64" s="2">
        <v>9.1645281953636054E-2</v>
      </c>
      <c r="G64" s="27" t="s">
        <v>563</v>
      </c>
      <c r="H64" s="27"/>
      <c r="I64" s="27"/>
      <c r="J64" s="11" t="s">
        <v>543</v>
      </c>
    </row>
    <row r="65" spans="1:10" x14ac:dyDescent="0.2">
      <c r="A65" s="49" t="s">
        <v>236</v>
      </c>
      <c r="B65" s="49" t="s">
        <v>237</v>
      </c>
      <c r="C65" s="2">
        <v>6.8733744262081217E-2</v>
      </c>
      <c r="D65" s="2">
        <v>3.4251484643266855E-2</v>
      </c>
      <c r="E65" s="2">
        <v>4.1364634682456214E-2</v>
      </c>
      <c r="G65" s="27" t="s">
        <v>520</v>
      </c>
      <c r="H65" s="27"/>
      <c r="I65" s="27"/>
      <c r="J65" s="11" t="s">
        <v>542</v>
      </c>
    </row>
    <row r="66" spans="1:10" x14ac:dyDescent="0.2">
      <c r="A66" s="49" t="s">
        <v>238</v>
      </c>
      <c r="B66" s="49" t="s">
        <v>239</v>
      </c>
      <c r="C66" s="2">
        <v>0.10545273033437576</v>
      </c>
      <c r="D66" s="2">
        <v>9.9567098244532415E-2</v>
      </c>
      <c r="E66" s="2">
        <v>8.8631319126829797E-2</v>
      </c>
      <c r="G66" s="27" t="s">
        <v>563</v>
      </c>
      <c r="H66" s="27"/>
      <c r="I66" s="27"/>
      <c r="J66" s="11" t="s">
        <v>543</v>
      </c>
    </row>
    <row r="67" spans="1:10" x14ac:dyDescent="0.2">
      <c r="A67" s="49" t="s">
        <v>240</v>
      </c>
      <c r="B67" s="49" t="s">
        <v>239</v>
      </c>
      <c r="C67" s="2">
        <v>4.257256322752514E-3</v>
      </c>
      <c r="D67" s="2">
        <v>4.1738812826225388E-4</v>
      </c>
      <c r="E67" s="2">
        <v>4.6560832361199102E-3</v>
      </c>
      <c r="G67" s="27" t="s">
        <v>520</v>
      </c>
      <c r="H67" s="27"/>
      <c r="I67" s="27"/>
      <c r="J67" s="11" t="s">
        <v>542</v>
      </c>
    </row>
    <row r="68" spans="1:10" x14ac:dyDescent="0.2">
      <c r="A68" s="49" t="s">
        <v>241</v>
      </c>
      <c r="B68" s="49" t="s">
        <v>20</v>
      </c>
      <c r="C68" s="2">
        <v>7.7785681812397737E-3</v>
      </c>
      <c r="D68" s="2">
        <v>1.0633622437143626E-2</v>
      </c>
      <c r="E68" s="2">
        <v>-3.1696596114200143E-2</v>
      </c>
      <c r="G68" s="27" t="s">
        <v>520</v>
      </c>
      <c r="H68" s="27"/>
      <c r="I68" s="27"/>
      <c r="J68" s="11" t="s">
        <v>542</v>
      </c>
    </row>
    <row r="69" spans="1:10" x14ac:dyDescent="0.2">
      <c r="A69" s="49" t="s">
        <v>242</v>
      </c>
      <c r="B69" s="49" t="s">
        <v>20</v>
      </c>
      <c r="C69" s="2">
        <v>7.7452092301259309E-2</v>
      </c>
      <c r="D69" s="2">
        <v>6.0914829622810085E-2</v>
      </c>
      <c r="E69" s="2">
        <v>4.642794462335386E-2</v>
      </c>
      <c r="G69" s="27" t="s">
        <v>564</v>
      </c>
      <c r="H69" s="27"/>
      <c r="I69" s="27"/>
      <c r="J69" s="11" t="s">
        <v>546</v>
      </c>
    </row>
    <row r="70" spans="1:10" x14ac:dyDescent="0.2">
      <c r="A70" s="49" t="s">
        <v>21</v>
      </c>
      <c r="B70" s="49" t="s">
        <v>20</v>
      </c>
      <c r="C70" s="2">
        <v>-1.1006242821051448E-2</v>
      </c>
      <c r="D70" s="2">
        <v>-5.5353845276247338E-3</v>
      </c>
      <c r="E70" s="2">
        <v>6.7841671516864419E-3</v>
      </c>
      <c r="G70" s="27" t="s">
        <v>520</v>
      </c>
      <c r="H70" s="27"/>
      <c r="I70" s="27"/>
      <c r="J70" s="11" t="s">
        <v>542</v>
      </c>
    </row>
    <row r="71" spans="1:10" x14ac:dyDescent="0.2">
      <c r="A71" s="49" t="s">
        <v>243</v>
      </c>
      <c r="B71" s="49" t="s">
        <v>20</v>
      </c>
      <c r="C71" s="2">
        <v>4.7455243477622845E-2</v>
      </c>
      <c r="D71" s="2">
        <v>7.3380783576148606E-2</v>
      </c>
      <c r="E71" s="2">
        <v>7.5281031006190657E-2</v>
      </c>
      <c r="G71" s="27" t="s">
        <v>520</v>
      </c>
      <c r="H71" s="27"/>
      <c r="I71" s="27"/>
      <c r="J71" s="11" t="s">
        <v>542</v>
      </c>
    </row>
    <row r="72" spans="1:10" x14ac:dyDescent="0.2">
      <c r="A72" s="49" t="s">
        <v>20</v>
      </c>
      <c r="B72" s="49" t="s">
        <v>20</v>
      </c>
      <c r="C72" s="2">
        <v>4.055742709893452E-2</v>
      </c>
      <c r="D72" s="2">
        <v>4.4440656412957434E-2</v>
      </c>
      <c r="E72" s="2">
        <v>3.872126212035977E-2</v>
      </c>
      <c r="G72" s="27" t="s">
        <v>520</v>
      </c>
      <c r="H72" s="27"/>
      <c r="I72" s="27"/>
      <c r="J72" s="11" t="s">
        <v>542</v>
      </c>
    </row>
    <row r="73" spans="1:10" x14ac:dyDescent="0.2">
      <c r="A73" s="49" t="s">
        <v>22</v>
      </c>
      <c r="B73" s="49" t="s">
        <v>20</v>
      </c>
      <c r="C73" s="2" t="s">
        <v>573</v>
      </c>
      <c r="D73" s="2" t="s">
        <v>573</v>
      </c>
      <c r="E73" s="2">
        <v>-8.7727548797763094E-2</v>
      </c>
      <c r="G73" s="27" t="s">
        <v>566</v>
      </c>
      <c r="H73" s="27"/>
      <c r="I73" s="27"/>
      <c r="J73" s="11" t="s">
        <v>545</v>
      </c>
    </row>
    <row r="74" spans="1:10" x14ac:dyDescent="0.2">
      <c r="A74" s="49" t="s">
        <v>244</v>
      </c>
      <c r="B74" s="49" t="s">
        <v>20</v>
      </c>
      <c r="C74" s="2">
        <v>0.14503544480535069</v>
      </c>
      <c r="D74" s="2">
        <v>0.14682219888204959</v>
      </c>
      <c r="E74" s="2">
        <v>0.10723978879612017</v>
      </c>
      <c r="G74" s="27" t="s">
        <v>563</v>
      </c>
      <c r="H74" s="27"/>
      <c r="I74" s="27"/>
      <c r="J74" s="11" t="s">
        <v>543</v>
      </c>
    </row>
    <row r="75" spans="1:10" x14ac:dyDescent="0.2">
      <c r="A75" s="49" t="s">
        <v>23</v>
      </c>
      <c r="B75" s="49" t="s">
        <v>20</v>
      </c>
      <c r="C75" s="2">
        <v>3.9060113735361307E-2</v>
      </c>
      <c r="D75" s="2">
        <v>4.3451885955786411E-2</v>
      </c>
      <c r="E75" s="2">
        <v>2.4035786553106824E-2</v>
      </c>
      <c r="G75" s="27" t="s">
        <v>520</v>
      </c>
      <c r="H75" s="27"/>
      <c r="I75" s="27"/>
      <c r="J75" s="11" t="s">
        <v>542</v>
      </c>
    </row>
    <row r="76" spans="1:10" x14ac:dyDescent="0.2">
      <c r="A76" s="49" t="s">
        <v>245</v>
      </c>
      <c r="B76" s="49" t="s">
        <v>20</v>
      </c>
      <c r="C76" s="2">
        <v>7.5963590585874874E-2</v>
      </c>
      <c r="D76" s="2">
        <v>5.2096502757856142E-2</v>
      </c>
      <c r="E76" s="2">
        <v>7.3256716931964769E-2</v>
      </c>
      <c r="G76" s="27" t="s">
        <v>563</v>
      </c>
      <c r="H76" s="27"/>
      <c r="I76" s="27"/>
      <c r="J76" s="11" t="s">
        <v>543</v>
      </c>
    </row>
    <row r="77" spans="1:10" x14ac:dyDescent="0.2">
      <c r="A77" s="49" t="s">
        <v>24</v>
      </c>
      <c r="B77" s="49" t="s">
        <v>20</v>
      </c>
      <c r="C77" s="2">
        <v>0.20831312346548084</v>
      </c>
      <c r="D77" s="2">
        <v>4.7918137881747175E-2</v>
      </c>
      <c r="E77" s="2">
        <v>0.10402166993793432</v>
      </c>
      <c r="G77" s="27" t="s">
        <v>563</v>
      </c>
      <c r="H77" s="27"/>
      <c r="I77" s="27"/>
      <c r="J77" s="11" t="s">
        <v>543</v>
      </c>
    </row>
    <row r="78" spans="1:10" x14ac:dyDescent="0.2">
      <c r="A78" s="49" t="s">
        <v>246</v>
      </c>
      <c r="B78" s="49" t="s">
        <v>20</v>
      </c>
      <c r="C78" s="2">
        <v>5.537352193612554E-2</v>
      </c>
      <c r="D78" s="2">
        <v>4.5010156344406527E-2</v>
      </c>
      <c r="E78" s="2">
        <v>6.7947814890393601E-2</v>
      </c>
      <c r="G78" s="27" t="s">
        <v>563</v>
      </c>
      <c r="H78" s="27"/>
      <c r="I78" s="27"/>
      <c r="J78" s="11" t="s">
        <v>543</v>
      </c>
    </row>
    <row r="79" spans="1:10" x14ac:dyDescent="0.2">
      <c r="A79" s="49" t="s">
        <v>247</v>
      </c>
      <c r="B79" s="49" t="s">
        <v>20</v>
      </c>
      <c r="C79" s="2">
        <v>6.6340382248678498E-2</v>
      </c>
      <c r="D79" s="2">
        <v>6.2791836935829029E-2</v>
      </c>
      <c r="E79" s="2">
        <v>0.10566198536015176</v>
      </c>
      <c r="G79" s="27" t="s">
        <v>520</v>
      </c>
      <c r="H79" s="27"/>
      <c r="I79" s="27"/>
      <c r="J79" s="11" t="s">
        <v>542</v>
      </c>
    </row>
    <row r="80" spans="1:10" x14ac:dyDescent="0.2">
      <c r="A80" s="49" t="s">
        <v>26</v>
      </c>
      <c r="B80" s="49" t="s">
        <v>20</v>
      </c>
      <c r="C80" s="2">
        <v>0.26353276786039787</v>
      </c>
      <c r="D80" s="2">
        <v>0.2626612307248295</v>
      </c>
      <c r="E80" s="2">
        <v>0.16107339973355325</v>
      </c>
      <c r="G80" s="27" t="s">
        <v>563</v>
      </c>
      <c r="H80" s="27"/>
      <c r="I80" s="27"/>
      <c r="J80" s="11" t="s">
        <v>543</v>
      </c>
    </row>
    <row r="81" spans="1:10" x14ac:dyDescent="0.2">
      <c r="A81" s="49" t="s">
        <v>25</v>
      </c>
      <c r="B81" s="49" t="s">
        <v>20</v>
      </c>
      <c r="C81" s="2">
        <v>7.2770740612840182E-2</v>
      </c>
      <c r="D81" s="2">
        <v>6.1139967845389248E-2</v>
      </c>
      <c r="E81" s="2">
        <v>7.1907359799270001E-2</v>
      </c>
      <c r="G81" s="27" t="s">
        <v>520</v>
      </c>
      <c r="H81" s="27"/>
      <c r="I81" s="27"/>
      <c r="J81" s="11" t="s">
        <v>542</v>
      </c>
    </row>
    <row r="82" spans="1:10" x14ac:dyDescent="0.2">
      <c r="A82" s="49" t="s">
        <v>248</v>
      </c>
      <c r="B82" s="49" t="s">
        <v>20</v>
      </c>
      <c r="C82" s="2">
        <v>6.4894671720168828E-2</v>
      </c>
      <c r="D82" s="2">
        <v>9.7102581915755812E-2</v>
      </c>
      <c r="E82" s="2">
        <v>9.5590040199287726E-2</v>
      </c>
      <c r="G82" s="27" t="s">
        <v>520</v>
      </c>
      <c r="H82" s="27"/>
      <c r="I82" s="27"/>
      <c r="J82" s="11" t="s">
        <v>542</v>
      </c>
    </row>
    <row r="83" spans="1:10" x14ac:dyDescent="0.2">
      <c r="A83" s="49" t="s">
        <v>249</v>
      </c>
      <c r="B83" s="49" t="s">
        <v>250</v>
      </c>
      <c r="C83" s="2">
        <v>9.7981936943292575E-2</v>
      </c>
      <c r="D83" s="2">
        <v>0.12091238905601695</v>
      </c>
      <c r="E83" s="2">
        <v>2.0488178616382045E-2</v>
      </c>
      <c r="G83" s="27" t="s">
        <v>561</v>
      </c>
      <c r="H83" s="27"/>
      <c r="I83" s="27"/>
      <c r="J83" s="11" t="s">
        <v>541</v>
      </c>
    </row>
    <row r="84" spans="1:10" x14ac:dyDescent="0.2">
      <c r="A84" s="49" t="s">
        <v>251</v>
      </c>
      <c r="B84" s="49" t="s">
        <v>250</v>
      </c>
      <c r="C84" s="2">
        <v>3.1725578837909579E-2</v>
      </c>
      <c r="D84" s="2">
        <v>4.3187026264762909E-2</v>
      </c>
      <c r="E84" s="2">
        <v>3.4908511631202552E-2</v>
      </c>
      <c r="G84" s="27" t="s">
        <v>561</v>
      </c>
      <c r="H84" s="27"/>
      <c r="I84" s="27"/>
      <c r="J84" s="11" t="s">
        <v>541</v>
      </c>
    </row>
    <row r="85" spans="1:10" x14ac:dyDescent="0.2">
      <c r="A85" s="49" t="s">
        <v>27</v>
      </c>
      <c r="B85" s="49" t="s">
        <v>28</v>
      </c>
      <c r="C85" s="2">
        <v>3.4425022694205339E-2</v>
      </c>
      <c r="D85" s="2">
        <v>1.8784781822484896E-3</v>
      </c>
      <c r="E85" s="2">
        <v>-2.2891634997519086E-2</v>
      </c>
      <c r="G85" s="27" t="s">
        <v>563</v>
      </c>
      <c r="H85" s="27"/>
      <c r="I85" s="27"/>
      <c r="J85" s="11" t="s">
        <v>543</v>
      </c>
    </row>
    <row r="86" spans="1:10" x14ac:dyDescent="0.2">
      <c r="A86" s="49" t="s">
        <v>252</v>
      </c>
      <c r="B86" s="49" t="s">
        <v>28</v>
      </c>
      <c r="C86" s="2">
        <v>0.11763375843278233</v>
      </c>
      <c r="D86" s="2">
        <v>0.11889635142494101</v>
      </c>
      <c r="E86" s="2">
        <v>-7.0156355803671286E-2</v>
      </c>
      <c r="G86" s="27" t="s">
        <v>563</v>
      </c>
      <c r="H86" s="27"/>
      <c r="I86" s="27"/>
      <c r="J86" s="11" t="s">
        <v>543</v>
      </c>
    </row>
    <row r="87" spans="1:10" x14ac:dyDescent="0.2">
      <c r="A87" s="49" t="s">
        <v>29</v>
      </c>
      <c r="B87" s="49" t="s">
        <v>28</v>
      </c>
      <c r="C87" s="2">
        <v>8.4312303115984491E-2</v>
      </c>
      <c r="D87" s="2">
        <v>8.9285600421548733E-2</v>
      </c>
      <c r="E87" s="2">
        <v>9.5889977422276382E-2</v>
      </c>
      <c r="G87" s="27" t="s">
        <v>520</v>
      </c>
      <c r="H87" s="27"/>
      <c r="I87" s="27"/>
      <c r="J87" s="11" t="s">
        <v>542</v>
      </c>
    </row>
    <row r="88" spans="1:10" x14ac:dyDescent="0.2">
      <c r="A88" s="49" t="s">
        <v>253</v>
      </c>
      <c r="B88" s="49" t="s">
        <v>28</v>
      </c>
      <c r="C88" s="2">
        <v>2.8350539487157635E-2</v>
      </c>
      <c r="D88" s="2">
        <v>2.64431411359153E-2</v>
      </c>
      <c r="E88" s="2">
        <v>2.6580656423195789E-2</v>
      </c>
      <c r="G88" s="27" t="s">
        <v>565</v>
      </c>
      <c r="H88" s="27"/>
      <c r="I88" s="27"/>
      <c r="J88" s="11" t="s">
        <v>544</v>
      </c>
    </row>
    <row r="89" spans="1:10" x14ac:dyDescent="0.2">
      <c r="A89" s="49" t="s">
        <v>254</v>
      </c>
      <c r="B89" s="49" t="s">
        <v>28</v>
      </c>
      <c r="C89" s="2">
        <v>0.11424244924812661</v>
      </c>
      <c r="D89" s="2">
        <v>0.13186777464965935</v>
      </c>
      <c r="E89" s="2">
        <v>0.1600921357401795</v>
      </c>
      <c r="G89" s="27" t="s">
        <v>563</v>
      </c>
      <c r="H89" s="27"/>
      <c r="I89" s="27"/>
      <c r="J89" s="11" t="s">
        <v>543</v>
      </c>
    </row>
    <row r="90" spans="1:10" x14ac:dyDescent="0.2">
      <c r="A90" s="49" t="s">
        <v>30</v>
      </c>
      <c r="B90" s="49" t="s">
        <v>28</v>
      </c>
      <c r="C90" s="2">
        <v>-3.271787377444298E-3</v>
      </c>
      <c r="D90" s="2" t="s">
        <v>573</v>
      </c>
      <c r="E90" s="2" t="s">
        <v>573</v>
      </c>
      <c r="G90" s="27" t="s">
        <v>566</v>
      </c>
      <c r="H90" s="27"/>
      <c r="I90" s="27"/>
      <c r="J90" s="11" t="s">
        <v>545</v>
      </c>
    </row>
    <row r="91" spans="1:10" x14ac:dyDescent="0.2">
      <c r="A91" s="49" t="s">
        <v>255</v>
      </c>
      <c r="B91" s="49" t="s">
        <v>28</v>
      </c>
      <c r="C91" s="2" t="s">
        <v>573</v>
      </c>
      <c r="D91" s="2" t="s">
        <v>573</v>
      </c>
      <c r="E91" s="2" t="s">
        <v>573</v>
      </c>
      <c r="G91" s="27" t="s">
        <v>564</v>
      </c>
      <c r="H91" s="27"/>
      <c r="I91" s="27"/>
      <c r="J91" s="11" t="s">
        <v>546</v>
      </c>
    </row>
    <row r="92" spans="1:10" x14ac:dyDescent="0.2">
      <c r="A92" s="49" t="s">
        <v>31</v>
      </c>
      <c r="B92" s="49" t="s">
        <v>32</v>
      </c>
      <c r="C92" s="2">
        <v>7.5680586582853093E-2</v>
      </c>
      <c r="D92" s="2">
        <v>-1.8829081640319028E-2</v>
      </c>
      <c r="E92" s="2">
        <v>4.6743138096882041E-2</v>
      </c>
      <c r="G92" s="27" t="s">
        <v>561</v>
      </c>
      <c r="H92" s="27"/>
      <c r="I92" s="27"/>
      <c r="J92" s="11" t="s">
        <v>541</v>
      </c>
    </row>
    <row r="93" spans="1:10" x14ac:dyDescent="0.2">
      <c r="A93" s="49" t="s">
        <v>33</v>
      </c>
      <c r="B93" s="49" t="s">
        <v>32</v>
      </c>
      <c r="C93" s="2">
        <v>1.9042215898768124E-2</v>
      </c>
      <c r="D93" s="2">
        <v>1.6660705149092136E-2</v>
      </c>
      <c r="E93" s="2">
        <v>9.040945603662958E-3</v>
      </c>
      <c r="G93" s="27" t="s">
        <v>561</v>
      </c>
      <c r="H93" s="27"/>
      <c r="I93" s="27"/>
      <c r="J93" s="11" t="s">
        <v>541</v>
      </c>
    </row>
    <row r="94" spans="1:10" x14ac:dyDescent="0.2">
      <c r="A94" s="49" t="s">
        <v>256</v>
      </c>
      <c r="B94" s="49" t="s">
        <v>32</v>
      </c>
      <c r="C94" s="2">
        <v>9.0660356092347821E-2</v>
      </c>
      <c r="D94" s="2">
        <v>5.7505405983413731E-3</v>
      </c>
      <c r="E94" s="2">
        <v>0.154894775495974</v>
      </c>
      <c r="G94" s="27" t="s">
        <v>520</v>
      </c>
      <c r="H94" s="27"/>
      <c r="I94" s="27"/>
      <c r="J94" s="11" t="s">
        <v>542</v>
      </c>
    </row>
    <row r="95" spans="1:10" x14ac:dyDescent="0.2">
      <c r="A95" s="49" t="s">
        <v>34</v>
      </c>
      <c r="B95" s="49" t="s">
        <v>32</v>
      </c>
      <c r="C95" s="2">
        <v>0.12974775898383398</v>
      </c>
      <c r="D95" s="2">
        <v>9.5347569612524594E-2</v>
      </c>
      <c r="E95" s="2">
        <v>7.4872936667525911E-2</v>
      </c>
      <c r="G95" s="27" t="s">
        <v>561</v>
      </c>
      <c r="H95" s="27"/>
      <c r="I95" s="27"/>
      <c r="J95" s="11" t="s">
        <v>541</v>
      </c>
    </row>
    <row r="96" spans="1:10" x14ac:dyDescent="0.2">
      <c r="A96" s="49" t="s">
        <v>35</v>
      </c>
      <c r="B96" s="49" t="s">
        <v>32</v>
      </c>
      <c r="C96" s="2">
        <v>0.10091352685707231</v>
      </c>
      <c r="D96" s="2">
        <v>6.7604204270190801E-2</v>
      </c>
      <c r="E96" s="2">
        <v>8.8074327517849008E-2</v>
      </c>
      <c r="G96" s="27" t="s">
        <v>520</v>
      </c>
      <c r="H96" s="27"/>
      <c r="I96" s="27"/>
      <c r="J96" s="11" t="s">
        <v>542</v>
      </c>
    </row>
    <row r="97" spans="1:10" x14ac:dyDescent="0.2">
      <c r="A97" s="49" t="s">
        <v>32</v>
      </c>
      <c r="B97" s="49" t="s">
        <v>32</v>
      </c>
      <c r="C97" s="2">
        <v>6.092342944150559E-2</v>
      </c>
      <c r="D97" s="2">
        <v>2.6908542640265487E-2</v>
      </c>
      <c r="E97" s="2">
        <v>0.25539054876322614</v>
      </c>
      <c r="G97" s="27" t="s">
        <v>561</v>
      </c>
      <c r="H97" s="27"/>
      <c r="I97" s="27"/>
      <c r="J97" s="11" t="s">
        <v>541</v>
      </c>
    </row>
    <row r="98" spans="1:10" x14ac:dyDescent="0.2">
      <c r="A98" s="49" t="s">
        <v>36</v>
      </c>
      <c r="B98" s="49" t="s">
        <v>32</v>
      </c>
      <c r="C98" s="2">
        <v>7.4848973404264635E-2</v>
      </c>
      <c r="D98" s="2">
        <v>-0.12188873066296661</v>
      </c>
      <c r="E98" s="2">
        <v>0.27677312318540026</v>
      </c>
      <c r="G98" s="27" t="s">
        <v>520</v>
      </c>
      <c r="H98" s="27"/>
      <c r="I98" s="27"/>
      <c r="J98" s="11" t="s">
        <v>542</v>
      </c>
    </row>
    <row r="99" spans="1:10" x14ac:dyDescent="0.2">
      <c r="A99" s="49" t="s">
        <v>257</v>
      </c>
      <c r="B99" s="49" t="s">
        <v>258</v>
      </c>
      <c r="C99" s="2">
        <v>7.8435156970222658E-2</v>
      </c>
      <c r="D99" s="2">
        <v>9.5545719625456604E-2</v>
      </c>
      <c r="E99" s="2">
        <v>8.8000714589330564E-2</v>
      </c>
      <c r="G99" s="27" t="s">
        <v>520</v>
      </c>
      <c r="H99" s="27"/>
      <c r="I99" s="27"/>
      <c r="J99" s="11" t="s">
        <v>542</v>
      </c>
    </row>
    <row r="100" spans="1:10" x14ac:dyDescent="0.2">
      <c r="A100" s="49" t="s">
        <v>259</v>
      </c>
      <c r="B100" s="49" t="s">
        <v>260</v>
      </c>
      <c r="C100" s="2">
        <v>0.14773628940657735</v>
      </c>
      <c r="D100" s="2">
        <v>0.17748167888074617</v>
      </c>
      <c r="E100" s="2">
        <v>8.8188941991445974E-2</v>
      </c>
      <c r="G100" s="27" t="s">
        <v>563</v>
      </c>
      <c r="H100" s="27"/>
      <c r="I100" s="27"/>
      <c r="J100" s="11" t="s">
        <v>543</v>
      </c>
    </row>
    <row r="101" spans="1:10" x14ac:dyDescent="0.2">
      <c r="A101" s="49" t="s">
        <v>261</v>
      </c>
      <c r="B101" s="49" t="s">
        <v>260</v>
      </c>
      <c r="C101" s="2">
        <v>8.727991734288025E-2</v>
      </c>
      <c r="D101" s="2">
        <v>8.6322526837745245E-2</v>
      </c>
      <c r="E101" s="2">
        <v>7.4625295646059048E-2</v>
      </c>
      <c r="G101" s="27" t="s">
        <v>520</v>
      </c>
      <c r="H101" s="27"/>
      <c r="I101" s="27"/>
      <c r="J101" s="11" t="s">
        <v>542</v>
      </c>
    </row>
    <row r="102" spans="1:10" x14ac:dyDescent="0.2">
      <c r="A102" s="49" t="s">
        <v>262</v>
      </c>
      <c r="B102" s="49" t="s">
        <v>260</v>
      </c>
      <c r="C102" s="2">
        <v>0.19808206140211188</v>
      </c>
      <c r="D102" s="2">
        <v>0.11524063603931635</v>
      </c>
      <c r="E102" s="2">
        <v>2.3293738904551501E-2</v>
      </c>
      <c r="G102" s="27" t="s">
        <v>520</v>
      </c>
      <c r="H102" s="27"/>
      <c r="I102" s="27"/>
      <c r="J102" s="11" t="s">
        <v>542</v>
      </c>
    </row>
    <row r="103" spans="1:10" x14ac:dyDescent="0.2">
      <c r="A103" s="49" t="s">
        <v>263</v>
      </c>
      <c r="B103" s="49" t="s">
        <v>260</v>
      </c>
      <c r="C103" s="2">
        <v>0.10805481338893416</v>
      </c>
      <c r="D103" s="2">
        <v>7.5265944341506602E-2</v>
      </c>
      <c r="E103" s="2">
        <v>9.7913763991865077E-2</v>
      </c>
      <c r="G103" s="27" t="s">
        <v>520</v>
      </c>
      <c r="H103" s="27"/>
      <c r="I103" s="27"/>
      <c r="J103" s="11" t="s">
        <v>542</v>
      </c>
    </row>
    <row r="104" spans="1:10" x14ac:dyDescent="0.2">
      <c r="A104" s="49" t="s">
        <v>264</v>
      </c>
      <c r="B104" s="49" t="s">
        <v>260</v>
      </c>
      <c r="C104" s="2">
        <v>0.1184997398087107</v>
      </c>
      <c r="D104" s="2">
        <v>0.16428793586066281</v>
      </c>
      <c r="E104" s="2">
        <v>0.16480986016674368</v>
      </c>
      <c r="G104" s="27" t="s">
        <v>563</v>
      </c>
      <c r="H104" s="27"/>
      <c r="I104" s="27"/>
      <c r="J104" s="11" t="s">
        <v>543</v>
      </c>
    </row>
    <row r="105" spans="1:10" x14ac:dyDescent="0.2">
      <c r="A105" s="49" t="s">
        <v>265</v>
      </c>
      <c r="B105" s="49" t="s">
        <v>260</v>
      </c>
      <c r="C105" s="2">
        <v>-1.4484109761835489E-2</v>
      </c>
      <c r="D105" s="2" t="s">
        <v>573</v>
      </c>
      <c r="E105" s="2" t="s">
        <v>573</v>
      </c>
      <c r="G105" s="27" t="s">
        <v>566</v>
      </c>
      <c r="H105" s="27"/>
      <c r="I105" s="27"/>
      <c r="J105" s="11" t="s">
        <v>545</v>
      </c>
    </row>
    <row r="106" spans="1:10" x14ac:dyDescent="0.2">
      <c r="A106" s="49" t="s">
        <v>266</v>
      </c>
      <c r="B106" s="49" t="s">
        <v>260</v>
      </c>
      <c r="C106" s="2">
        <v>0.14545166516553609</v>
      </c>
      <c r="D106" s="2">
        <v>9.0046929699884454E-2</v>
      </c>
      <c r="E106" s="2">
        <v>0.12422390028697074</v>
      </c>
      <c r="G106" s="27" t="s">
        <v>563</v>
      </c>
      <c r="H106" s="27"/>
      <c r="I106" s="27"/>
      <c r="J106" s="11" t="s">
        <v>543</v>
      </c>
    </row>
    <row r="107" spans="1:10" x14ac:dyDescent="0.2">
      <c r="A107" s="49" t="s">
        <v>267</v>
      </c>
      <c r="B107" s="49" t="s">
        <v>260</v>
      </c>
      <c r="C107" s="2">
        <v>4.8321996573649037E-2</v>
      </c>
      <c r="D107" s="2">
        <v>4.1129519490022984E-2</v>
      </c>
      <c r="E107" s="2">
        <v>3.3980532686619748E-2</v>
      </c>
      <c r="G107" s="27" t="s">
        <v>563</v>
      </c>
      <c r="H107" s="27"/>
      <c r="I107" s="27"/>
      <c r="J107" s="11" t="s">
        <v>543</v>
      </c>
    </row>
    <row r="108" spans="1:10" x14ac:dyDescent="0.2">
      <c r="A108" s="49" t="s">
        <v>268</v>
      </c>
      <c r="B108" s="49" t="s">
        <v>260</v>
      </c>
      <c r="C108" s="2">
        <v>-1.1923510205093915E-5</v>
      </c>
      <c r="D108" s="2" t="s">
        <v>573</v>
      </c>
      <c r="E108" s="2" t="s">
        <v>573</v>
      </c>
      <c r="G108" s="27" t="s">
        <v>520</v>
      </c>
      <c r="H108" s="27"/>
      <c r="I108" s="27"/>
      <c r="J108" s="11" t="s">
        <v>542</v>
      </c>
    </row>
    <row r="109" spans="1:10" x14ac:dyDescent="0.2">
      <c r="A109" s="49" t="s">
        <v>269</v>
      </c>
      <c r="B109" s="49" t="s">
        <v>260</v>
      </c>
      <c r="C109" s="2">
        <v>-4.3252746514409532E-4</v>
      </c>
      <c r="D109" s="2">
        <v>-1.7520001439383943E-3</v>
      </c>
      <c r="E109" s="2" t="s">
        <v>573</v>
      </c>
      <c r="G109" s="27" t="s">
        <v>566</v>
      </c>
      <c r="H109" s="27"/>
      <c r="I109" s="27"/>
      <c r="J109" s="11" t="s">
        <v>545</v>
      </c>
    </row>
    <row r="110" spans="1:10" x14ac:dyDescent="0.2">
      <c r="A110" s="49" t="s">
        <v>270</v>
      </c>
      <c r="B110" s="49" t="s">
        <v>260</v>
      </c>
      <c r="C110" s="2" t="s">
        <v>573</v>
      </c>
      <c r="D110" s="2" t="s">
        <v>573</v>
      </c>
      <c r="E110" s="2" t="s">
        <v>573</v>
      </c>
      <c r="G110" s="27" t="s">
        <v>566</v>
      </c>
      <c r="H110" s="27"/>
      <c r="I110" s="27"/>
      <c r="J110" s="11" t="s">
        <v>545</v>
      </c>
    </row>
    <row r="111" spans="1:10" x14ac:dyDescent="0.2">
      <c r="A111" s="49" t="s">
        <v>271</v>
      </c>
      <c r="B111" s="49" t="s">
        <v>272</v>
      </c>
      <c r="C111" s="2">
        <v>0.13290206061685966</v>
      </c>
      <c r="D111" s="2">
        <v>0.14658930093092065</v>
      </c>
      <c r="E111" s="2">
        <v>0.12370362346553718</v>
      </c>
      <c r="G111" s="27" t="s">
        <v>563</v>
      </c>
      <c r="H111" s="27"/>
      <c r="I111" s="27"/>
      <c r="J111" s="11" t="s">
        <v>543</v>
      </c>
    </row>
    <row r="112" spans="1:10" x14ac:dyDescent="0.2">
      <c r="A112" s="49" t="s">
        <v>273</v>
      </c>
      <c r="B112" s="49" t="s">
        <v>272</v>
      </c>
      <c r="C112" s="2">
        <v>7.2203733749347701E-2</v>
      </c>
      <c r="D112" s="2">
        <v>1.6556320438928594E-2</v>
      </c>
      <c r="E112" s="2">
        <v>1.175544196810038E-2</v>
      </c>
      <c r="G112" s="27" t="s">
        <v>563</v>
      </c>
      <c r="H112" s="27"/>
      <c r="I112" s="27"/>
      <c r="J112" s="11" t="s">
        <v>543</v>
      </c>
    </row>
    <row r="113" spans="1:10" x14ac:dyDescent="0.2">
      <c r="A113" s="49" t="s">
        <v>274</v>
      </c>
      <c r="B113" s="49" t="s">
        <v>272</v>
      </c>
      <c r="C113" s="2">
        <v>7.7202432898097126E-2</v>
      </c>
      <c r="D113" s="2">
        <v>0.12303514027332145</v>
      </c>
      <c r="E113" s="2">
        <v>9.6921574523832238E-2</v>
      </c>
      <c r="G113" s="27" t="s">
        <v>520</v>
      </c>
      <c r="H113" s="27"/>
      <c r="I113" s="27"/>
      <c r="J113" s="11" t="s">
        <v>542</v>
      </c>
    </row>
    <row r="114" spans="1:10" x14ac:dyDescent="0.2">
      <c r="A114" s="49" t="s">
        <v>275</v>
      </c>
      <c r="B114" s="49" t="s">
        <v>272</v>
      </c>
      <c r="C114" s="2">
        <v>0.15333708554089959</v>
      </c>
      <c r="D114" s="2">
        <v>0.10991518291623383</v>
      </c>
      <c r="E114" s="2">
        <v>0.10442274547002776</v>
      </c>
      <c r="G114" s="27" t="s">
        <v>520</v>
      </c>
      <c r="H114" s="27"/>
      <c r="I114" s="27"/>
      <c r="J114" s="11" t="s">
        <v>542</v>
      </c>
    </row>
    <row r="115" spans="1:10" x14ac:dyDescent="0.2">
      <c r="A115" s="49" t="s">
        <v>276</v>
      </c>
      <c r="B115" s="49" t="s">
        <v>277</v>
      </c>
      <c r="C115" s="2">
        <v>2.6609395814552943E-2</v>
      </c>
      <c r="D115" s="2">
        <v>1.8352600864456829E-2</v>
      </c>
      <c r="E115" s="2">
        <v>3.4622872891855672E-2</v>
      </c>
      <c r="G115" s="27" t="s">
        <v>563</v>
      </c>
      <c r="H115" s="27"/>
      <c r="I115" s="27"/>
      <c r="J115" s="11" t="s">
        <v>543</v>
      </c>
    </row>
    <row r="116" spans="1:10" x14ac:dyDescent="0.2">
      <c r="A116" s="49" t="s">
        <v>278</v>
      </c>
      <c r="B116" s="49" t="s">
        <v>277</v>
      </c>
      <c r="C116" s="2">
        <v>8.1685546015021968E-2</v>
      </c>
      <c r="D116" s="2">
        <v>6.1803181679775249E-2</v>
      </c>
      <c r="E116" s="2">
        <v>0.10965756984011144</v>
      </c>
      <c r="G116" s="27" t="s">
        <v>563</v>
      </c>
      <c r="H116" s="27"/>
      <c r="I116" s="27"/>
      <c r="J116" s="11" t="s">
        <v>543</v>
      </c>
    </row>
    <row r="117" spans="1:10" x14ac:dyDescent="0.2">
      <c r="A117" s="49" t="s">
        <v>279</v>
      </c>
      <c r="B117" s="49" t="s">
        <v>280</v>
      </c>
      <c r="C117" s="2">
        <v>5.4575149145769865E-2</v>
      </c>
      <c r="D117" s="2">
        <v>1.5811613202768107E-2</v>
      </c>
      <c r="E117" s="2">
        <v>4.3596627553650825E-2</v>
      </c>
      <c r="G117" s="27" t="s">
        <v>520</v>
      </c>
      <c r="H117" s="27"/>
      <c r="I117" s="27"/>
      <c r="J117" s="11" t="s">
        <v>542</v>
      </c>
    </row>
    <row r="118" spans="1:10" x14ac:dyDescent="0.2">
      <c r="A118" s="49" t="s">
        <v>39</v>
      </c>
      <c r="B118" s="49" t="s">
        <v>38</v>
      </c>
      <c r="C118" s="2">
        <v>4.6061345515167912E-2</v>
      </c>
      <c r="D118" s="2">
        <v>6.9179055137696954E-2</v>
      </c>
      <c r="E118" s="2">
        <v>0.15724725267138129</v>
      </c>
      <c r="G118" s="27" t="s">
        <v>563</v>
      </c>
      <c r="H118" s="27"/>
      <c r="I118" s="27"/>
      <c r="J118" s="11" t="s">
        <v>543</v>
      </c>
    </row>
    <row r="119" spans="1:10" x14ac:dyDescent="0.2">
      <c r="A119" s="49" t="s">
        <v>37</v>
      </c>
      <c r="B119" s="49" t="s">
        <v>38</v>
      </c>
      <c r="C119" s="2">
        <v>9.122400719371522E-2</v>
      </c>
      <c r="D119" s="2">
        <v>7.8563579773373707E-2</v>
      </c>
      <c r="E119" s="2">
        <v>9.5411423623958921E-2</v>
      </c>
      <c r="G119" s="27" t="s">
        <v>561</v>
      </c>
      <c r="H119" s="27"/>
      <c r="I119" s="27"/>
      <c r="J119" s="11" t="s">
        <v>541</v>
      </c>
    </row>
    <row r="120" spans="1:10" x14ac:dyDescent="0.2">
      <c r="A120" s="49" t="s">
        <v>40</v>
      </c>
      <c r="B120" s="49" t="s">
        <v>38</v>
      </c>
      <c r="C120" s="2">
        <v>3.1254479002255815E-2</v>
      </c>
      <c r="D120" s="2">
        <v>3.0674419271527868E-2</v>
      </c>
      <c r="E120" s="2">
        <v>2.2823452210559151E-2</v>
      </c>
      <c r="G120" s="27" t="s">
        <v>561</v>
      </c>
      <c r="H120" s="27"/>
      <c r="I120" s="27"/>
      <c r="J120" s="11" t="s">
        <v>541</v>
      </c>
    </row>
    <row r="121" spans="1:10" x14ac:dyDescent="0.2">
      <c r="A121" s="49" t="s">
        <v>41</v>
      </c>
      <c r="B121" s="49" t="s">
        <v>38</v>
      </c>
      <c r="C121" s="2">
        <v>0.10681807061103678</v>
      </c>
      <c r="D121" s="2">
        <v>0.13540711933024216</v>
      </c>
      <c r="E121" s="2">
        <v>0.10599248689893612</v>
      </c>
      <c r="G121" s="27" t="s">
        <v>563</v>
      </c>
      <c r="H121" s="27"/>
      <c r="I121" s="27"/>
      <c r="J121" s="11" t="s">
        <v>543</v>
      </c>
    </row>
    <row r="122" spans="1:10" x14ac:dyDescent="0.2">
      <c r="A122" s="49" t="s">
        <v>42</v>
      </c>
      <c r="B122" s="49" t="s">
        <v>38</v>
      </c>
      <c r="C122" s="2">
        <v>-7.2917317578890563E-4</v>
      </c>
      <c r="D122" s="2">
        <v>-6.1480167693229231E-3</v>
      </c>
      <c r="E122" s="2">
        <v>-4.4581366339157468E-3</v>
      </c>
      <c r="G122" s="27" t="s">
        <v>520</v>
      </c>
      <c r="H122" s="27"/>
      <c r="I122" s="27"/>
      <c r="J122" s="11" t="s">
        <v>542</v>
      </c>
    </row>
    <row r="123" spans="1:10" x14ac:dyDescent="0.2">
      <c r="A123" s="49" t="s">
        <v>43</v>
      </c>
      <c r="B123" s="49" t="s">
        <v>38</v>
      </c>
      <c r="C123" s="2">
        <v>7.4973168069432133E-2</v>
      </c>
      <c r="D123" s="2">
        <v>7.9574944839033046E-2</v>
      </c>
      <c r="E123" s="2">
        <v>7.6332336058832051E-2</v>
      </c>
      <c r="G123" s="27" t="s">
        <v>561</v>
      </c>
      <c r="H123" s="27"/>
      <c r="I123" s="27"/>
      <c r="J123" s="11" t="s">
        <v>541</v>
      </c>
    </row>
    <row r="124" spans="1:10" x14ac:dyDescent="0.2">
      <c r="A124" s="49" t="s">
        <v>44</v>
      </c>
      <c r="B124" s="49" t="s">
        <v>38</v>
      </c>
      <c r="C124" s="2">
        <v>0.11056106222424562</v>
      </c>
      <c r="D124" s="2">
        <v>8.6871991538037083E-2</v>
      </c>
      <c r="E124" s="2">
        <v>0.16044412955636903</v>
      </c>
      <c r="G124" s="27" t="s">
        <v>563</v>
      </c>
      <c r="H124" s="27"/>
      <c r="I124" s="27"/>
      <c r="J124" s="11" t="s">
        <v>543</v>
      </c>
    </row>
    <row r="125" spans="1:10" x14ac:dyDescent="0.2">
      <c r="A125" s="49" t="s">
        <v>45</v>
      </c>
      <c r="B125" s="49" t="s">
        <v>38</v>
      </c>
      <c r="C125" s="2">
        <v>0.10346112234195663</v>
      </c>
      <c r="D125" s="2">
        <v>0.14278387516033944</v>
      </c>
      <c r="E125" s="2">
        <v>0.14692194210672241</v>
      </c>
      <c r="G125" s="27" t="s">
        <v>563</v>
      </c>
      <c r="H125" s="27"/>
      <c r="I125" s="27"/>
      <c r="J125" s="11" t="s">
        <v>543</v>
      </c>
    </row>
    <row r="126" spans="1:10" x14ac:dyDescent="0.2">
      <c r="A126" s="49" t="s">
        <v>281</v>
      </c>
      <c r="B126" s="49" t="s">
        <v>38</v>
      </c>
      <c r="C126" s="2">
        <v>0.16704191010246169</v>
      </c>
      <c r="D126" s="2">
        <v>0.18224355367037323</v>
      </c>
      <c r="E126" s="2">
        <v>0.15770142915587879</v>
      </c>
      <c r="G126" s="27" t="s">
        <v>563</v>
      </c>
      <c r="H126" s="27"/>
      <c r="I126" s="27"/>
      <c r="J126" s="11" t="s">
        <v>543</v>
      </c>
    </row>
    <row r="127" spans="1:10" x14ac:dyDescent="0.2">
      <c r="A127" s="49" t="s">
        <v>46</v>
      </c>
      <c r="B127" s="49" t="s">
        <v>38</v>
      </c>
      <c r="C127" s="2">
        <v>4.9787410221396412E-2</v>
      </c>
      <c r="D127" s="2">
        <v>2.3831221225041069E-2</v>
      </c>
      <c r="E127" s="2">
        <v>4.448591278420029E-2</v>
      </c>
      <c r="G127" s="27" t="s">
        <v>563</v>
      </c>
      <c r="H127" s="27"/>
      <c r="I127" s="27"/>
      <c r="J127" s="11" t="s">
        <v>543</v>
      </c>
    </row>
    <row r="128" spans="1:10" x14ac:dyDescent="0.2">
      <c r="A128" s="49" t="s">
        <v>282</v>
      </c>
      <c r="B128" s="49" t="s">
        <v>38</v>
      </c>
      <c r="C128" s="2">
        <v>4.1878146529858357E-2</v>
      </c>
      <c r="D128" s="2">
        <v>3.2763421447466072E-2</v>
      </c>
      <c r="E128" s="2">
        <v>5.6448216615319756E-2</v>
      </c>
      <c r="G128" s="27" t="s">
        <v>561</v>
      </c>
      <c r="H128" s="27"/>
      <c r="I128" s="27"/>
      <c r="J128" s="11" t="s">
        <v>541</v>
      </c>
    </row>
    <row r="129" spans="1:10" x14ac:dyDescent="0.2">
      <c r="A129" s="49" t="s">
        <v>283</v>
      </c>
      <c r="B129" s="49" t="s">
        <v>38</v>
      </c>
      <c r="C129" s="2">
        <v>3.9970776133002185E-2</v>
      </c>
      <c r="D129" s="2">
        <v>1.958622193446458E-2</v>
      </c>
      <c r="E129" s="2">
        <v>9.9635408581533802E-2</v>
      </c>
      <c r="G129" s="27" t="s">
        <v>563</v>
      </c>
      <c r="H129" s="27"/>
      <c r="I129" s="27"/>
      <c r="J129" s="11" t="s">
        <v>543</v>
      </c>
    </row>
    <row r="130" spans="1:10" x14ac:dyDescent="0.2">
      <c r="A130" s="49" t="s">
        <v>47</v>
      </c>
      <c r="B130" s="49" t="s">
        <v>38</v>
      </c>
      <c r="C130" s="2">
        <v>4.5751276564916926E-2</v>
      </c>
      <c r="D130" s="2">
        <v>4.8108582634138954E-2</v>
      </c>
      <c r="E130" s="2">
        <v>3.9322497221500233E-2</v>
      </c>
      <c r="G130" s="27" t="s">
        <v>561</v>
      </c>
      <c r="H130" s="27"/>
      <c r="I130" s="27"/>
      <c r="J130" s="11" t="s">
        <v>541</v>
      </c>
    </row>
    <row r="131" spans="1:10" x14ac:dyDescent="0.2">
      <c r="A131" s="49" t="s">
        <v>48</v>
      </c>
      <c r="B131" s="49" t="s">
        <v>38</v>
      </c>
      <c r="C131" s="2">
        <v>-4.7921626622866163E-2</v>
      </c>
      <c r="D131" s="2">
        <v>-6.6214034059595778E-2</v>
      </c>
      <c r="E131" s="2">
        <v>-3.1704563697868463E-2</v>
      </c>
      <c r="G131" s="27" t="s">
        <v>565</v>
      </c>
      <c r="H131" s="27"/>
      <c r="I131" s="27"/>
      <c r="J131" s="11" t="s">
        <v>544</v>
      </c>
    </row>
    <row r="132" spans="1:10" x14ac:dyDescent="0.2">
      <c r="A132" s="49" t="s">
        <v>284</v>
      </c>
      <c r="B132" s="49" t="s">
        <v>38</v>
      </c>
      <c r="C132" s="2">
        <v>0.13080852517323216</v>
      </c>
      <c r="D132" s="2">
        <v>8.6347231147294493E-2</v>
      </c>
      <c r="E132" s="2">
        <v>7.1187380122517616E-2</v>
      </c>
      <c r="G132" s="27" t="s">
        <v>563</v>
      </c>
      <c r="H132" s="27"/>
      <c r="I132" s="27"/>
      <c r="J132" s="11" t="s">
        <v>543</v>
      </c>
    </row>
    <row r="133" spans="1:10" x14ac:dyDescent="0.2">
      <c r="A133" s="49" t="s">
        <v>285</v>
      </c>
      <c r="B133" s="49" t="s">
        <v>38</v>
      </c>
      <c r="C133" s="2">
        <v>5.6170141980883645E-2</v>
      </c>
      <c r="D133" s="2">
        <v>7.9428928832684167E-2</v>
      </c>
      <c r="E133" s="2">
        <v>5.6266300642858556E-2</v>
      </c>
      <c r="G133" s="27" t="s">
        <v>565</v>
      </c>
      <c r="H133" s="27"/>
      <c r="I133" s="27"/>
      <c r="J133" s="11" t="s">
        <v>544</v>
      </c>
    </row>
    <row r="134" spans="1:10" x14ac:dyDescent="0.2">
      <c r="A134" s="49" t="s">
        <v>49</v>
      </c>
      <c r="B134" s="49" t="s">
        <v>38</v>
      </c>
      <c r="C134" s="2">
        <v>4.209138644261879E-2</v>
      </c>
      <c r="D134" s="2">
        <v>6.9908731206134028E-2</v>
      </c>
      <c r="E134" s="2">
        <v>7.4457443207214855E-2</v>
      </c>
      <c r="G134" s="27" t="s">
        <v>563</v>
      </c>
      <c r="H134" s="27"/>
      <c r="I134" s="27"/>
      <c r="J134" s="11" t="s">
        <v>543</v>
      </c>
    </row>
    <row r="135" spans="1:10" x14ac:dyDescent="0.2">
      <c r="A135" s="49" t="s">
        <v>286</v>
      </c>
      <c r="B135" s="49" t="s">
        <v>38</v>
      </c>
      <c r="C135" s="2">
        <v>0.15680320586708116</v>
      </c>
      <c r="D135" s="2">
        <v>0.14838852927991311</v>
      </c>
      <c r="E135" s="2">
        <v>0.12468975363530498</v>
      </c>
      <c r="G135" s="27" t="s">
        <v>567</v>
      </c>
      <c r="H135" s="27"/>
      <c r="I135" s="27"/>
      <c r="J135" s="11" t="s">
        <v>541</v>
      </c>
    </row>
    <row r="136" spans="1:10" x14ac:dyDescent="0.2">
      <c r="A136" s="49" t="s">
        <v>50</v>
      </c>
      <c r="B136" s="49" t="s">
        <v>38</v>
      </c>
      <c r="C136" s="2" t="s">
        <v>573</v>
      </c>
      <c r="D136" s="2">
        <v>6.5501414034300764E-2</v>
      </c>
      <c r="E136" s="2">
        <v>6.6481673066180288E-2</v>
      </c>
      <c r="G136" s="27" t="s">
        <v>520</v>
      </c>
      <c r="H136" s="27"/>
      <c r="I136" s="27"/>
      <c r="J136" s="11" t="s">
        <v>542</v>
      </c>
    </row>
    <row r="137" spans="1:10" x14ac:dyDescent="0.2">
      <c r="A137" s="49" t="s">
        <v>51</v>
      </c>
      <c r="B137" s="49" t="s">
        <v>38</v>
      </c>
      <c r="C137" s="2">
        <v>8.4448346660044846E-2</v>
      </c>
      <c r="D137" s="2">
        <v>6.0571481797391816E-2</v>
      </c>
      <c r="E137" s="2">
        <v>2.0108204460410933E-2</v>
      </c>
      <c r="G137" s="27" t="s">
        <v>561</v>
      </c>
      <c r="H137" s="27"/>
      <c r="I137" s="27"/>
      <c r="J137" s="11" t="s">
        <v>541</v>
      </c>
    </row>
    <row r="138" spans="1:10" x14ac:dyDescent="0.2">
      <c r="A138" s="49" t="s">
        <v>52</v>
      </c>
      <c r="B138" s="49" t="s">
        <v>38</v>
      </c>
      <c r="C138" s="2">
        <v>8.7638942974902059E-2</v>
      </c>
      <c r="D138" s="2">
        <v>7.8940983460092859E-2</v>
      </c>
      <c r="E138" s="2">
        <v>7.3715360320138257E-2</v>
      </c>
      <c r="G138" s="27" t="s">
        <v>563</v>
      </c>
      <c r="H138" s="27"/>
      <c r="I138" s="27"/>
      <c r="J138" s="11" t="s">
        <v>543</v>
      </c>
    </row>
    <row r="139" spans="1:10" x14ac:dyDescent="0.2">
      <c r="A139" s="49" t="s">
        <v>53</v>
      </c>
      <c r="B139" s="49" t="s">
        <v>38</v>
      </c>
      <c r="C139" s="2">
        <v>4.3841950697081973E-2</v>
      </c>
      <c r="D139" s="2">
        <v>3.8086321682594571E-2</v>
      </c>
      <c r="E139" s="2">
        <v>4.4449522594647822E-2</v>
      </c>
      <c r="G139" s="27" t="s">
        <v>520</v>
      </c>
      <c r="H139" s="27"/>
      <c r="I139" s="27"/>
      <c r="J139" s="11" t="s">
        <v>542</v>
      </c>
    </row>
    <row r="140" spans="1:10" x14ac:dyDescent="0.2">
      <c r="A140" s="49" t="s">
        <v>287</v>
      </c>
      <c r="B140" s="49" t="s">
        <v>38</v>
      </c>
      <c r="C140" s="2">
        <v>0.10558918609211693</v>
      </c>
      <c r="D140" s="2">
        <v>0.11273263188492719</v>
      </c>
      <c r="E140" s="2">
        <v>0.10085408682741058</v>
      </c>
      <c r="G140" s="27" t="s">
        <v>563</v>
      </c>
      <c r="H140" s="27"/>
      <c r="I140" s="27"/>
      <c r="J140" s="11" t="s">
        <v>543</v>
      </c>
    </row>
    <row r="141" spans="1:10" x14ac:dyDescent="0.2">
      <c r="A141" s="49" t="s">
        <v>54</v>
      </c>
      <c r="B141" s="49" t="s">
        <v>38</v>
      </c>
      <c r="C141" s="2">
        <v>8.9451959878003653E-2</v>
      </c>
      <c r="D141" s="2">
        <v>7.4861882677822386E-2</v>
      </c>
      <c r="E141" s="2">
        <v>6.4685354306270051E-2</v>
      </c>
      <c r="G141" s="27" t="s">
        <v>561</v>
      </c>
      <c r="H141" s="27"/>
      <c r="I141" s="27"/>
      <c r="J141" s="11" t="s">
        <v>541</v>
      </c>
    </row>
    <row r="142" spans="1:10" x14ac:dyDescent="0.2">
      <c r="A142" s="49" t="s">
        <v>55</v>
      </c>
      <c r="B142" s="49" t="s">
        <v>38</v>
      </c>
      <c r="C142" s="2">
        <v>0.19525697091103825</v>
      </c>
      <c r="D142" s="2">
        <v>0.17775824929688611</v>
      </c>
      <c r="E142" s="2">
        <v>0.18694792270687555</v>
      </c>
      <c r="G142" s="27" t="s">
        <v>563</v>
      </c>
      <c r="H142" s="27"/>
      <c r="I142" s="27"/>
      <c r="J142" s="11" t="s">
        <v>543</v>
      </c>
    </row>
    <row r="143" spans="1:10" x14ac:dyDescent="0.2">
      <c r="A143" s="49" t="s">
        <v>56</v>
      </c>
      <c r="B143" s="49" t="s">
        <v>38</v>
      </c>
      <c r="C143" s="2">
        <v>5.2556478748189729E-2</v>
      </c>
      <c r="D143" s="2">
        <v>8.5420244724529304E-2</v>
      </c>
      <c r="E143" s="2">
        <v>4.9075428849505186E-2</v>
      </c>
      <c r="G143" s="27" t="s">
        <v>520</v>
      </c>
      <c r="H143" s="27"/>
      <c r="I143" s="27"/>
      <c r="J143" s="11" t="s">
        <v>542</v>
      </c>
    </row>
    <row r="144" spans="1:10" x14ac:dyDescent="0.2">
      <c r="A144" s="49" t="s">
        <v>57</v>
      </c>
      <c r="B144" s="49" t="s">
        <v>38</v>
      </c>
      <c r="C144" s="2">
        <v>4.0319462529158315E-2</v>
      </c>
      <c r="D144" s="2">
        <v>3.9064521686232652E-2</v>
      </c>
      <c r="E144" s="2">
        <v>1.1216034448853071E-2</v>
      </c>
      <c r="G144" s="27" t="s">
        <v>561</v>
      </c>
      <c r="H144" s="27"/>
      <c r="I144" s="27"/>
      <c r="J144" s="11" t="s">
        <v>541</v>
      </c>
    </row>
    <row r="145" spans="1:10" x14ac:dyDescent="0.2">
      <c r="A145" s="49" t="s">
        <v>58</v>
      </c>
      <c r="B145" s="49" t="s">
        <v>38</v>
      </c>
      <c r="C145" s="2">
        <v>0.10133976356592506</v>
      </c>
      <c r="D145" s="2">
        <v>0.13353955929024891</v>
      </c>
      <c r="E145" s="2">
        <v>4.9470567376854839E-2</v>
      </c>
      <c r="G145" s="27" t="s">
        <v>520</v>
      </c>
      <c r="H145" s="27"/>
      <c r="I145" s="27"/>
      <c r="J145" s="11" t="s">
        <v>542</v>
      </c>
    </row>
    <row r="146" spans="1:10" x14ac:dyDescent="0.2">
      <c r="A146" s="49" t="s">
        <v>59</v>
      </c>
      <c r="B146" s="49" t="s">
        <v>38</v>
      </c>
      <c r="C146" s="2">
        <v>4.142787151188073E-2</v>
      </c>
      <c r="D146" s="2">
        <v>5.7946089644817921E-2</v>
      </c>
      <c r="E146" s="2">
        <v>4.4240915917792611E-2</v>
      </c>
      <c r="G146" s="27" t="s">
        <v>561</v>
      </c>
      <c r="H146" s="27"/>
      <c r="I146" s="27"/>
      <c r="J146" s="11" t="s">
        <v>541</v>
      </c>
    </row>
    <row r="147" spans="1:10" x14ac:dyDescent="0.2">
      <c r="A147" s="49" t="s">
        <v>288</v>
      </c>
      <c r="B147" s="49" t="s">
        <v>38</v>
      </c>
      <c r="C147" s="2">
        <v>9.5194895153540543E-2</v>
      </c>
      <c r="D147" s="2">
        <v>9.9805245665657613E-2</v>
      </c>
      <c r="E147" s="2">
        <v>8.9239929570973764E-2</v>
      </c>
      <c r="G147" s="27" t="s">
        <v>565</v>
      </c>
      <c r="H147" s="27"/>
      <c r="I147" s="27"/>
      <c r="J147" s="11" t="s">
        <v>544</v>
      </c>
    </row>
    <row r="148" spans="1:10" x14ac:dyDescent="0.2">
      <c r="A148" s="49" t="s">
        <v>60</v>
      </c>
      <c r="B148" s="49" t="s">
        <v>38</v>
      </c>
      <c r="C148" s="2">
        <v>0.15975361739196189</v>
      </c>
      <c r="D148" s="2">
        <v>0.18542541971081594</v>
      </c>
      <c r="E148" s="2">
        <v>0.18841668881758597</v>
      </c>
      <c r="G148" s="27" t="s">
        <v>563</v>
      </c>
      <c r="H148" s="27"/>
      <c r="I148" s="27"/>
      <c r="J148" s="11" t="s">
        <v>543</v>
      </c>
    </row>
    <row r="149" spans="1:10" x14ac:dyDescent="0.2">
      <c r="A149" s="49" t="s">
        <v>61</v>
      </c>
      <c r="B149" s="49" t="s">
        <v>38</v>
      </c>
      <c r="C149" s="2">
        <v>4.6442152485154882E-2</v>
      </c>
      <c r="D149" s="2">
        <v>3.9866639027617334E-2</v>
      </c>
      <c r="E149" s="2">
        <v>3.8167495242644622E-2</v>
      </c>
      <c r="G149" s="27" t="s">
        <v>520</v>
      </c>
      <c r="H149" s="27"/>
      <c r="I149" s="27"/>
      <c r="J149" s="11" t="s">
        <v>542</v>
      </c>
    </row>
    <row r="150" spans="1:10" x14ac:dyDescent="0.2">
      <c r="A150" s="49" t="s">
        <v>62</v>
      </c>
      <c r="B150" s="49" t="s">
        <v>38</v>
      </c>
      <c r="C150" s="2">
        <v>4.8277543025580433E-2</v>
      </c>
      <c r="D150" s="2">
        <v>4.4168798991157457E-2</v>
      </c>
      <c r="E150" s="2">
        <v>5.4946508624327095E-2</v>
      </c>
      <c r="G150" s="27" t="s">
        <v>520</v>
      </c>
      <c r="H150" s="27"/>
      <c r="I150" s="27"/>
      <c r="J150" s="11" t="s">
        <v>542</v>
      </c>
    </row>
    <row r="151" spans="1:10" x14ac:dyDescent="0.2">
      <c r="A151" s="49" t="s">
        <v>63</v>
      </c>
      <c r="B151" s="49" t="s">
        <v>38</v>
      </c>
      <c r="C151" s="2">
        <v>-2.3055705227249208E-2</v>
      </c>
      <c r="D151" s="2">
        <v>-2.1646379638721753E-2</v>
      </c>
      <c r="E151" s="2">
        <v>-1.336200984924648E-2</v>
      </c>
      <c r="G151" s="27" t="s">
        <v>563</v>
      </c>
      <c r="H151" s="27"/>
      <c r="I151" s="27"/>
      <c r="J151" s="11" t="s">
        <v>543</v>
      </c>
    </row>
    <row r="152" spans="1:10" x14ac:dyDescent="0.2">
      <c r="A152" s="49" t="s">
        <v>64</v>
      </c>
      <c r="B152" s="49" t="s">
        <v>38</v>
      </c>
      <c r="C152" s="2">
        <v>4.0228797476331603E-2</v>
      </c>
      <c r="D152" s="2">
        <v>3.8667324973086246E-2</v>
      </c>
      <c r="E152" s="2">
        <v>4.6186206935672457E-2</v>
      </c>
      <c r="G152" s="27" t="s">
        <v>563</v>
      </c>
      <c r="H152" s="27"/>
      <c r="I152" s="27"/>
      <c r="J152" s="11" t="s">
        <v>543</v>
      </c>
    </row>
    <row r="153" spans="1:10" x14ac:dyDescent="0.2">
      <c r="A153" s="49" t="s">
        <v>289</v>
      </c>
      <c r="B153" s="49" t="s">
        <v>38</v>
      </c>
      <c r="C153" s="2">
        <v>6.048265942849399E-3</v>
      </c>
      <c r="D153" s="2">
        <v>9.881819142170312E-3</v>
      </c>
      <c r="E153" s="2">
        <v>8.6646444604115656E-3</v>
      </c>
      <c r="G153" s="27" t="s">
        <v>568</v>
      </c>
      <c r="H153" s="27"/>
      <c r="I153" s="27"/>
      <c r="J153" s="11" t="s">
        <v>543</v>
      </c>
    </row>
    <row r="154" spans="1:10" x14ac:dyDescent="0.2">
      <c r="A154" s="49" t="s">
        <v>65</v>
      </c>
      <c r="B154" s="49" t="s">
        <v>38</v>
      </c>
      <c r="C154" s="2">
        <v>0.12473779545250389</v>
      </c>
      <c r="D154" s="2">
        <v>5.6894893834824392E-2</v>
      </c>
      <c r="E154" s="2">
        <v>3.9006181802128233E-2</v>
      </c>
      <c r="G154" s="27" t="s">
        <v>561</v>
      </c>
      <c r="H154" s="27"/>
      <c r="I154" s="27"/>
      <c r="J154" s="11" t="s">
        <v>541</v>
      </c>
    </row>
    <row r="155" spans="1:10" x14ac:dyDescent="0.2">
      <c r="A155" s="49" t="s">
        <v>66</v>
      </c>
      <c r="B155" s="49" t="s">
        <v>38</v>
      </c>
      <c r="C155" s="2">
        <v>2.8428736106512788E-2</v>
      </c>
      <c r="D155" s="2">
        <v>2.9100508234595025E-2</v>
      </c>
      <c r="E155" s="2">
        <v>2.9687325513316872E-2</v>
      </c>
      <c r="G155" s="27" t="s">
        <v>565</v>
      </c>
      <c r="H155" s="27"/>
      <c r="I155" s="27"/>
      <c r="J155" s="11" t="s">
        <v>544</v>
      </c>
    </row>
    <row r="156" spans="1:10" x14ac:dyDescent="0.2">
      <c r="A156" s="49" t="s">
        <v>290</v>
      </c>
      <c r="B156" s="49" t="s">
        <v>38</v>
      </c>
      <c r="C156" s="2">
        <v>0.18792353955210886</v>
      </c>
      <c r="D156" s="2">
        <v>0.19439057908985219</v>
      </c>
      <c r="E156" s="2">
        <v>0.16903911382597175</v>
      </c>
      <c r="G156" s="27" t="s">
        <v>563</v>
      </c>
      <c r="H156" s="27"/>
      <c r="I156" s="27"/>
      <c r="J156" s="11" t="s">
        <v>543</v>
      </c>
    </row>
    <row r="157" spans="1:10" x14ac:dyDescent="0.2">
      <c r="A157" s="49" t="s">
        <v>291</v>
      </c>
      <c r="B157" s="49" t="s">
        <v>38</v>
      </c>
      <c r="C157" s="2">
        <v>-4.0918225424180221E-2</v>
      </c>
      <c r="D157" s="2">
        <v>-2.6526158614996298E-2</v>
      </c>
      <c r="E157" s="2">
        <v>-1.6983104374236901E-2</v>
      </c>
      <c r="G157" s="27" t="s">
        <v>561</v>
      </c>
      <c r="H157" s="27"/>
      <c r="I157" s="27"/>
      <c r="J157" s="11" t="s">
        <v>541</v>
      </c>
    </row>
    <row r="158" spans="1:10" x14ac:dyDescent="0.2">
      <c r="A158" s="49" t="s">
        <v>292</v>
      </c>
      <c r="B158" s="49" t="s">
        <v>38</v>
      </c>
      <c r="C158" s="2">
        <v>-3.1266581593749822E-2</v>
      </c>
      <c r="D158" s="2">
        <v>-6.8049796229408474E-3</v>
      </c>
      <c r="E158" s="2">
        <v>3.3751454395853968E-2</v>
      </c>
      <c r="G158" s="27" t="s">
        <v>563</v>
      </c>
      <c r="H158" s="27"/>
      <c r="I158" s="27"/>
      <c r="J158" s="11" t="s">
        <v>543</v>
      </c>
    </row>
    <row r="159" spans="1:10" x14ac:dyDescent="0.2">
      <c r="A159" s="49" t="s">
        <v>294</v>
      </c>
      <c r="B159" s="49" t="s">
        <v>38</v>
      </c>
      <c r="C159" s="2">
        <v>0.14170923728967327</v>
      </c>
      <c r="D159" s="2">
        <v>0.14128710386703944</v>
      </c>
      <c r="E159" s="2">
        <v>0.11405365703772796</v>
      </c>
      <c r="G159" s="27" t="s">
        <v>563</v>
      </c>
      <c r="H159" s="27"/>
      <c r="I159" s="27"/>
      <c r="J159" s="11" t="s">
        <v>543</v>
      </c>
    </row>
    <row r="160" spans="1:10" x14ac:dyDescent="0.2">
      <c r="A160" s="49" t="s">
        <v>295</v>
      </c>
      <c r="B160" s="49" t="s">
        <v>38</v>
      </c>
      <c r="C160" s="2">
        <v>9.0771129086191032E-2</v>
      </c>
      <c r="D160" s="2">
        <v>0.1151313535013173</v>
      </c>
      <c r="E160" s="2">
        <v>0.11384539781366362</v>
      </c>
      <c r="G160" s="27" t="s">
        <v>520</v>
      </c>
      <c r="H160" s="27"/>
      <c r="I160" s="27"/>
      <c r="J160" s="11" t="s">
        <v>542</v>
      </c>
    </row>
    <row r="161" spans="1:10" x14ac:dyDescent="0.2">
      <c r="A161" s="49" t="s">
        <v>67</v>
      </c>
      <c r="B161" s="49" t="s">
        <v>38</v>
      </c>
      <c r="C161" s="2">
        <v>0.24714462173304608</v>
      </c>
      <c r="D161" s="2">
        <v>0.26948365375205963</v>
      </c>
      <c r="E161" s="2">
        <v>0.25619110943870826</v>
      </c>
      <c r="G161" s="27" t="s">
        <v>563</v>
      </c>
      <c r="H161" s="27"/>
      <c r="I161" s="27"/>
      <c r="J161" s="11" t="s">
        <v>543</v>
      </c>
    </row>
    <row r="162" spans="1:10" x14ac:dyDescent="0.2">
      <c r="A162" s="49" t="s">
        <v>293</v>
      </c>
      <c r="B162" s="49" t="s">
        <v>38</v>
      </c>
      <c r="C162" s="2">
        <v>9.7370888292984611E-2</v>
      </c>
      <c r="D162" s="2">
        <v>9.827083618225857E-2</v>
      </c>
      <c r="E162" s="2">
        <v>3.7110859348572264E-2</v>
      </c>
      <c r="G162" s="27" t="s">
        <v>563</v>
      </c>
      <c r="H162" s="27"/>
      <c r="I162" s="27"/>
      <c r="J162" s="11" t="s">
        <v>543</v>
      </c>
    </row>
    <row r="163" spans="1:10" x14ac:dyDescent="0.2">
      <c r="A163" s="49" t="s">
        <v>68</v>
      </c>
      <c r="B163" s="49" t="s">
        <v>38</v>
      </c>
      <c r="C163" s="2">
        <v>0.14737673813248681</v>
      </c>
      <c r="D163" s="2">
        <v>0.18030404694471072</v>
      </c>
      <c r="E163" s="2">
        <v>0.17223233322733789</v>
      </c>
      <c r="G163" s="27" t="s">
        <v>563</v>
      </c>
      <c r="H163" s="27"/>
      <c r="I163" s="27"/>
      <c r="J163" s="11" t="s">
        <v>543</v>
      </c>
    </row>
    <row r="164" spans="1:10" x14ac:dyDescent="0.2">
      <c r="A164" s="49" t="s">
        <v>296</v>
      </c>
      <c r="B164" s="49" t="s">
        <v>38</v>
      </c>
      <c r="C164" s="2">
        <v>8.4412362715835618E-2</v>
      </c>
      <c r="D164" s="2">
        <v>5.3858078988164956E-2</v>
      </c>
      <c r="E164" s="2">
        <v>8.3773784679936777E-2</v>
      </c>
      <c r="G164" s="27" t="s">
        <v>563</v>
      </c>
      <c r="H164" s="27"/>
      <c r="I164" s="27"/>
      <c r="J164" s="11" t="s">
        <v>543</v>
      </c>
    </row>
    <row r="165" spans="1:10" x14ac:dyDescent="0.2">
      <c r="A165" s="49" t="s">
        <v>69</v>
      </c>
      <c r="B165" s="49" t="s">
        <v>38</v>
      </c>
      <c r="C165" s="2">
        <v>3.9799766214583712E-2</v>
      </c>
      <c r="D165" s="2">
        <v>5.4331049372803024E-2</v>
      </c>
      <c r="E165" s="2">
        <v>1.9726564209617478E-2</v>
      </c>
      <c r="G165" s="27" t="s">
        <v>561</v>
      </c>
      <c r="H165" s="27"/>
      <c r="I165" s="27"/>
      <c r="J165" s="11" t="s">
        <v>541</v>
      </c>
    </row>
    <row r="166" spans="1:10" x14ac:dyDescent="0.2">
      <c r="A166" s="49" t="s">
        <v>38</v>
      </c>
      <c r="B166" s="49" t="s">
        <v>38</v>
      </c>
      <c r="C166" s="2">
        <v>3.8752698623603553E-2</v>
      </c>
      <c r="D166" s="2">
        <v>4.4938660703809516E-2</v>
      </c>
      <c r="E166" s="2">
        <v>3.8104606985695462E-2</v>
      </c>
      <c r="G166" s="27" t="s">
        <v>561</v>
      </c>
      <c r="H166" s="27"/>
      <c r="I166" s="27"/>
      <c r="J166" s="11" t="s">
        <v>541</v>
      </c>
    </row>
    <row r="167" spans="1:10" x14ac:dyDescent="0.2">
      <c r="A167" s="49" t="s">
        <v>70</v>
      </c>
      <c r="B167" s="49" t="s">
        <v>38</v>
      </c>
      <c r="C167" s="2">
        <v>1.8177256625169072E-2</v>
      </c>
      <c r="D167" s="2">
        <v>0.13247310138043208</v>
      </c>
      <c r="E167" s="2">
        <v>0.13671445229635079</v>
      </c>
      <c r="G167" s="27" t="s">
        <v>520</v>
      </c>
      <c r="H167" s="27"/>
      <c r="I167" s="27"/>
      <c r="J167" s="11" t="s">
        <v>542</v>
      </c>
    </row>
    <row r="168" spans="1:10" x14ac:dyDescent="0.2">
      <c r="A168" s="49" t="s">
        <v>71</v>
      </c>
      <c r="B168" s="49" t="s">
        <v>38</v>
      </c>
      <c r="C168" s="2">
        <v>8.3473442282211791E-2</v>
      </c>
      <c r="D168" s="2">
        <v>7.8897348948927873E-2</v>
      </c>
      <c r="E168" s="2">
        <v>6.4177625331984803E-2</v>
      </c>
      <c r="G168" s="27" t="s">
        <v>563</v>
      </c>
      <c r="H168" s="27"/>
      <c r="I168" s="27"/>
      <c r="J168" s="11" t="s">
        <v>543</v>
      </c>
    </row>
    <row r="169" spans="1:10" x14ac:dyDescent="0.2">
      <c r="A169" s="49" t="s">
        <v>297</v>
      </c>
      <c r="B169" s="49" t="s">
        <v>38</v>
      </c>
      <c r="C169" s="2">
        <v>8.9429514157216325E-2</v>
      </c>
      <c r="D169" s="2">
        <v>6.8157734877499446E-2</v>
      </c>
      <c r="E169" s="2">
        <v>6.2681618888616966E-2</v>
      </c>
      <c r="G169" s="27" t="s">
        <v>520</v>
      </c>
      <c r="H169" s="27"/>
      <c r="I169" s="27"/>
      <c r="J169" s="11" t="s">
        <v>542</v>
      </c>
    </row>
    <row r="170" spans="1:10" x14ac:dyDescent="0.2">
      <c r="A170" s="49" t="s">
        <v>72</v>
      </c>
      <c r="B170" s="49" t="s">
        <v>38</v>
      </c>
      <c r="C170" s="2">
        <v>2.9721609057243852E-2</v>
      </c>
      <c r="D170" s="2">
        <v>1.0075754740376952E-2</v>
      </c>
      <c r="E170" s="2">
        <v>5.5390596096017861E-2</v>
      </c>
      <c r="G170" s="27" t="s">
        <v>563</v>
      </c>
      <c r="H170" s="27"/>
      <c r="I170" s="27"/>
      <c r="J170" s="11" t="s">
        <v>543</v>
      </c>
    </row>
    <row r="171" spans="1:10" x14ac:dyDescent="0.2">
      <c r="A171" s="49" t="s">
        <v>298</v>
      </c>
      <c r="B171" s="49" t="s">
        <v>38</v>
      </c>
      <c r="C171" s="2">
        <v>6.246587439978251E-2</v>
      </c>
      <c r="D171" s="2">
        <v>5.2204637282759585E-2</v>
      </c>
      <c r="E171" s="2">
        <v>3.8181894353520013E-2</v>
      </c>
      <c r="G171" s="27" t="s">
        <v>561</v>
      </c>
      <c r="H171" s="27"/>
      <c r="I171" s="27"/>
      <c r="J171" s="11" t="s">
        <v>541</v>
      </c>
    </row>
    <row r="172" spans="1:10" x14ac:dyDescent="0.2">
      <c r="A172" s="49" t="s">
        <v>299</v>
      </c>
      <c r="B172" s="49" t="s">
        <v>38</v>
      </c>
      <c r="C172" s="2">
        <v>8.9489005914764649E-2</v>
      </c>
      <c r="D172" s="2">
        <v>8.6322562600153072E-2</v>
      </c>
      <c r="E172" s="2">
        <v>8.0673415832072784E-2</v>
      </c>
      <c r="G172" s="27" t="s">
        <v>520</v>
      </c>
      <c r="H172" s="27"/>
      <c r="I172" s="27"/>
      <c r="J172" s="11" t="s">
        <v>542</v>
      </c>
    </row>
    <row r="173" spans="1:10" x14ac:dyDescent="0.2">
      <c r="A173" s="49" t="s">
        <v>73</v>
      </c>
      <c r="B173" s="49" t="s">
        <v>38</v>
      </c>
      <c r="C173" s="2">
        <v>9.2935145423664614E-2</v>
      </c>
      <c r="D173" s="2">
        <v>7.6320644886654659E-2</v>
      </c>
      <c r="E173" s="2">
        <v>7.3341711858572245E-2</v>
      </c>
      <c r="G173" s="27" t="s">
        <v>561</v>
      </c>
      <c r="H173" s="27"/>
      <c r="I173" s="27"/>
      <c r="J173" s="11" t="s">
        <v>541</v>
      </c>
    </row>
    <row r="174" spans="1:10" x14ac:dyDescent="0.2">
      <c r="A174" s="49" t="s">
        <v>74</v>
      </c>
      <c r="B174" s="49" t="s">
        <v>38</v>
      </c>
      <c r="C174" s="2">
        <v>0.17719431959655221</v>
      </c>
      <c r="D174" s="2">
        <v>0.15886956049522205</v>
      </c>
      <c r="E174" s="2">
        <v>0.14960255963452768</v>
      </c>
      <c r="G174" s="27" t="s">
        <v>563</v>
      </c>
      <c r="H174" s="27"/>
      <c r="I174" s="27"/>
      <c r="J174" s="11" t="s">
        <v>543</v>
      </c>
    </row>
    <row r="175" spans="1:10" x14ac:dyDescent="0.2">
      <c r="A175" s="49" t="s">
        <v>300</v>
      </c>
      <c r="B175" s="49" t="s">
        <v>38</v>
      </c>
      <c r="C175" s="2">
        <v>6.7139976719283345E-2</v>
      </c>
      <c r="D175" s="2">
        <v>1.7254291536837066E-2</v>
      </c>
      <c r="E175" s="2">
        <v>3.8526966954428615E-2</v>
      </c>
      <c r="G175" s="27" t="s">
        <v>565</v>
      </c>
      <c r="H175" s="27"/>
      <c r="I175" s="27"/>
      <c r="J175" s="11" t="s">
        <v>544</v>
      </c>
    </row>
    <row r="176" spans="1:10" x14ac:dyDescent="0.2">
      <c r="A176" s="49" t="s">
        <v>75</v>
      </c>
      <c r="B176" s="49" t="s">
        <v>38</v>
      </c>
      <c r="C176" s="2">
        <v>4.6221429935697458E-2</v>
      </c>
      <c r="D176" s="2">
        <v>6.0306895659208208E-2</v>
      </c>
      <c r="E176" s="2">
        <v>5.4765204097687259E-2</v>
      </c>
      <c r="G176" s="27" t="s">
        <v>520</v>
      </c>
      <c r="H176" s="27"/>
      <c r="I176" s="27"/>
      <c r="J176" s="11" t="s">
        <v>542</v>
      </c>
    </row>
    <row r="177" spans="1:10" x14ac:dyDescent="0.2">
      <c r="A177" s="49" t="s">
        <v>76</v>
      </c>
      <c r="B177" s="49" t="s">
        <v>38</v>
      </c>
      <c r="C177" s="2">
        <v>9.6260129311242296E-2</v>
      </c>
      <c r="D177" s="2">
        <v>0.10757704418866722</v>
      </c>
      <c r="E177" s="2">
        <v>0.10109931920415997</v>
      </c>
      <c r="G177" s="27" t="s">
        <v>563</v>
      </c>
      <c r="H177" s="27"/>
      <c r="I177" s="27"/>
      <c r="J177" s="11" t="s">
        <v>543</v>
      </c>
    </row>
    <row r="178" spans="1:10" x14ac:dyDescent="0.2">
      <c r="A178" s="49" t="s">
        <v>77</v>
      </c>
      <c r="B178" s="49" t="s">
        <v>38</v>
      </c>
      <c r="C178" s="2">
        <v>5.9281865133044002E-2</v>
      </c>
      <c r="D178" s="2">
        <v>6.2811253630862984E-2</v>
      </c>
      <c r="E178" s="2">
        <v>4.767029796598269E-2</v>
      </c>
      <c r="G178" s="27" t="s">
        <v>561</v>
      </c>
      <c r="H178" s="27"/>
      <c r="I178" s="27"/>
      <c r="J178" s="11" t="s">
        <v>541</v>
      </c>
    </row>
    <row r="179" spans="1:10" x14ac:dyDescent="0.2">
      <c r="A179" s="49" t="s">
        <v>78</v>
      </c>
      <c r="B179" s="49" t="s">
        <v>38</v>
      </c>
      <c r="C179" s="2">
        <v>0.10529310443708588</v>
      </c>
      <c r="D179" s="2">
        <v>0.12271573778353422</v>
      </c>
      <c r="E179" s="2">
        <v>0.13747762278857362</v>
      </c>
      <c r="G179" s="27" t="s">
        <v>563</v>
      </c>
      <c r="H179" s="27"/>
      <c r="I179" s="27"/>
      <c r="J179" s="11" t="s">
        <v>543</v>
      </c>
    </row>
    <row r="180" spans="1:10" x14ac:dyDescent="0.2">
      <c r="A180" s="49" t="s">
        <v>79</v>
      </c>
      <c r="B180" s="49" t="s">
        <v>38</v>
      </c>
      <c r="C180" s="2">
        <v>2.4442417685272923E-2</v>
      </c>
      <c r="D180" s="2">
        <v>3.0157445816759953E-2</v>
      </c>
      <c r="E180" s="2">
        <v>2.9292834248411909E-2</v>
      </c>
      <c r="G180" s="27" t="s">
        <v>561</v>
      </c>
      <c r="H180" s="27"/>
      <c r="I180" s="27"/>
      <c r="J180" s="11" t="s">
        <v>541</v>
      </c>
    </row>
    <row r="181" spans="1:10" x14ac:dyDescent="0.2">
      <c r="A181" s="49" t="s">
        <v>80</v>
      </c>
      <c r="B181" s="49" t="s">
        <v>38</v>
      </c>
      <c r="C181" s="2">
        <v>0.11910468453716748</v>
      </c>
      <c r="D181" s="2">
        <v>0.10358471121070578</v>
      </c>
      <c r="E181" s="2">
        <v>0.1071207610978762</v>
      </c>
      <c r="G181" s="27" t="s">
        <v>563</v>
      </c>
      <c r="H181" s="27"/>
      <c r="I181" s="27"/>
      <c r="J181" s="11" t="s">
        <v>543</v>
      </c>
    </row>
    <row r="182" spans="1:10" x14ac:dyDescent="0.2">
      <c r="A182" s="49" t="s">
        <v>81</v>
      </c>
      <c r="B182" s="49" t="s">
        <v>38</v>
      </c>
      <c r="C182" s="2">
        <v>0.11025984454620112</v>
      </c>
      <c r="D182" s="2">
        <v>0.10745809463398563</v>
      </c>
      <c r="E182" s="2">
        <v>0.10449106262253775</v>
      </c>
      <c r="G182" s="27" t="s">
        <v>561</v>
      </c>
      <c r="H182" s="27"/>
      <c r="I182" s="27"/>
      <c r="J182" s="11" t="s">
        <v>541</v>
      </c>
    </row>
    <row r="183" spans="1:10" x14ac:dyDescent="0.2">
      <c r="A183" s="49" t="s">
        <v>301</v>
      </c>
      <c r="B183" s="49" t="s">
        <v>38</v>
      </c>
      <c r="C183" s="2">
        <v>-4.0672686465286857E-2</v>
      </c>
      <c r="D183" s="2" t="s">
        <v>573</v>
      </c>
      <c r="E183" s="2" t="s">
        <v>573</v>
      </c>
      <c r="G183" s="27" t="s">
        <v>566</v>
      </c>
      <c r="H183" s="27"/>
      <c r="I183" s="27"/>
      <c r="J183" s="11" t="s">
        <v>545</v>
      </c>
    </row>
    <row r="184" spans="1:10" x14ac:dyDescent="0.2">
      <c r="A184" s="49" t="s">
        <v>302</v>
      </c>
      <c r="B184" s="49" t="s">
        <v>38</v>
      </c>
      <c r="C184" s="2">
        <v>0.2588104165604771</v>
      </c>
      <c r="D184" s="2">
        <v>0.24413201015361882</v>
      </c>
      <c r="E184" s="2">
        <v>0.23378965312461281</v>
      </c>
      <c r="G184" s="27" t="s">
        <v>563</v>
      </c>
      <c r="H184" s="27"/>
      <c r="I184" s="27"/>
      <c r="J184" s="11" t="s">
        <v>543</v>
      </c>
    </row>
    <row r="185" spans="1:10" x14ac:dyDescent="0.2">
      <c r="A185" s="49" t="s">
        <v>303</v>
      </c>
      <c r="B185" s="49" t="s">
        <v>38</v>
      </c>
      <c r="C185" s="2">
        <v>0.19796704883233665</v>
      </c>
      <c r="D185" s="2">
        <v>0.20571257225660614</v>
      </c>
      <c r="E185" s="2">
        <v>0.18895525198395369</v>
      </c>
      <c r="G185" s="27" t="s">
        <v>563</v>
      </c>
      <c r="H185" s="27"/>
      <c r="I185" s="27"/>
      <c r="J185" s="11" t="s">
        <v>543</v>
      </c>
    </row>
    <row r="186" spans="1:10" x14ac:dyDescent="0.2">
      <c r="A186" s="49" t="s">
        <v>304</v>
      </c>
      <c r="B186" s="49" t="s">
        <v>38</v>
      </c>
      <c r="C186" s="2">
        <v>8.3672288948803228E-2</v>
      </c>
      <c r="D186" s="2">
        <v>8.2477353825876995E-2</v>
      </c>
      <c r="E186" s="2">
        <v>6.6946957334468885E-2</v>
      </c>
      <c r="G186" s="27" t="s">
        <v>563</v>
      </c>
      <c r="H186" s="27"/>
      <c r="I186" s="27"/>
      <c r="J186" s="11" t="s">
        <v>543</v>
      </c>
    </row>
    <row r="187" spans="1:10" x14ac:dyDescent="0.2">
      <c r="A187" s="49" t="s">
        <v>305</v>
      </c>
      <c r="B187" s="49" t="s">
        <v>38</v>
      </c>
      <c r="C187" s="2">
        <v>5.2480407011005578E-2</v>
      </c>
      <c r="D187" s="2">
        <v>3.1492731042064542E-2</v>
      </c>
      <c r="E187" s="2">
        <v>4.3325524703555225E-2</v>
      </c>
      <c r="G187" s="27" t="s">
        <v>520</v>
      </c>
      <c r="H187" s="27"/>
      <c r="I187" s="27"/>
      <c r="J187" s="11" t="s">
        <v>542</v>
      </c>
    </row>
    <row r="188" spans="1:10" x14ac:dyDescent="0.2">
      <c r="A188" s="49" t="s">
        <v>82</v>
      </c>
      <c r="B188" s="49" t="s">
        <v>38</v>
      </c>
      <c r="C188" s="2">
        <v>5.7769840353652985E-2</v>
      </c>
      <c r="D188" s="2">
        <v>-4.5486096893932869E-2</v>
      </c>
      <c r="E188" s="2">
        <v>9.2286349705484716E-2</v>
      </c>
      <c r="G188" s="27" t="s">
        <v>520</v>
      </c>
      <c r="H188" s="27"/>
      <c r="I188" s="27"/>
      <c r="J188" s="11" t="s">
        <v>542</v>
      </c>
    </row>
    <row r="189" spans="1:10" x14ac:dyDescent="0.2">
      <c r="A189" s="49" t="s">
        <v>83</v>
      </c>
      <c r="B189" s="49" t="s">
        <v>38</v>
      </c>
      <c r="C189" s="2">
        <v>4.1336105422763086E-2</v>
      </c>
      <c r="D189" s="2">
        <v>2.8681965381273222E-2</v>
      </c>
      <c r="E189" s="2">
        <v>3.2870806616194272E-2</v>
      </c>
      <c r="G189" s="27" t="s">
        <v>561</v>
      </c>
      <c r="H189" s="27"/>
      <c r="I189" s="27"/>
      <c r="J189" s="11" t="s">
        <v>541</v>
      </c>
    </row>
    <row r="190" spans="1:10" x14ac:dyDescent="0.2">
      <c r="A190" s="49" t="s">
        <v>306</v>
      </c>
      <c r="B190" s="49" t="s">
        <v>38</v>
      </c>
      <c r="C190" s="2">
        <v>0.14000013395419442</v>
      </c>
      <c r="D190" s="2">
        <v>0.12557225755359949</v>
      </c>
      <c r="E190" s="2">
        <v>8.9039456446824705E-2</v>
      </c>
      <c r="G190" s="27" t="s">
        <v>563</v>
      </c>
      <c r="H190" s="27"/>
      <c r="I190" s="27"/>
      <c r="J190" s="11" t="s">
        <v>543</v>
      </c>
    </row>
    <row r="191" spans="1:10" x14ac:dyDescent="0.2">
      <c r="A191" s="49" t="s">
        <v>307</v>
      </c>
      <c r="B191" s="49" t="s">
        <v>38</v>
      </c>
      <c r="C191" s="2">
        <v>0.10970629105022348</v>
      </c>
      <c r="D191" s="2">
        <v>0.1034578098530424</v>
      </c>
      <c r="E191" s="2">
        <v>8.7404591522335609E-2</v>
      </c>
      <c r="G191" s="27" t="s">
        <v>561</v>
      </c>
      <c r="H191" s="27"/>
      <c r="I191" s="27"/>
      <c r="J191" s="11" t="s">
        <v>541</v>
      </c>
    </row>
    <row r="192" spans="1:10" x14ac:dyDescent="0.2">
      <c r="A192" s="49" t="s">
        <v>84</v>
      </c>
      <c r="B192" s="49" t="s">
        <v>38</v>
      </c>
      <c r="C192" s="2">
        <v>0.1129999700916049</v>
      </c>
      <c r="D192" s="2">
        <v>5.7114385981002082E-2</v>
      </c>
      <c r="E192" s="2">
        <v>5.9324324907924733E-2</v>
      </c>
      <c r="G192" s="27" t="s">
        <v>561</v>
      </c>
      <c r="H192" s="27"/>
      <c r="I192" s="27"/>
      <c r="J192" s="11" t="s">
        <v>541</v>
      </c>
    </row>
    <row r="193" spans="1:10" x14ac:dyDescent="0.2">
      <c r="A193" s="49" t="s">
        <v>85</v>
      </c>
      <c r="B193" s="49" t="s">
        <v>38</v>
      </c>
      <c r="C193" s="2">
        <v>-6.9386082464018407E-4</v>
      </c>
      <c r="D193" s="2">
        <v>4.5300135235736257E-3</v>
      </c>
      <c r="E193" s="2">
        <v>1.3125240847075881E-2</v>
      </c>
      <c r="G193" s="27" t="s">
        <v>561</v>
      </c>
      <c r="H193" s="27"/>
      <c r="I193" s="27"/>
      <c r="J193" s="11" t="s">
        <v>541</v>
      </c>
    </row>
    <row r="194" spans="1:10" x14ac:dyDescent="0.2">
      <c r="A194" s="49" t="s">
        <v>308</v>
      </c>
      <c r="B194" s="49" t="s">
        <v>38</v>
      </c>
      <c r="C194" s="2">
        <v>8.37145025310502E-2</v>
      </c>
      <c r="D194" s="2">
        <v>9.2735510864375315E-2</v>
      </c>
      <c r="E194" s="2">
        <v>3.3069957565499429E-2</v>
      </c>
      <c r="G194" s="27" t="s">
        <v>565</v>
      </c>
      <c r="H194" s="27"/>
      <c r="I194" s="27"/>
      <c r="J194" s="11" t="s">
        <v>544</v>
      </c>
    </row>
    <row r="195" spans="1:10" x14ac:dyDescent="0.2">
      <c r="A195" s="49" t="s">
        <v>309</v>
      </c>
      <c r="B195" s="49" t="s">
        <v>38</v>
      </c>
      <c r="C195" s="2">
        <v>0.11086516459486088</v>
      </c>
      <c r="D195" s="2">
        <v>0.15971674180426196</v>
      </c>
      <c r="E195" s="2">
        <v>9.4732187446720309E-2</v>
      </c>
      <c r="G195" s="27" t="s">
        <v>563</v>
      </c>
      <c r="H195" s="27"/>
      <c r="I195" s="27"/>
      <c r="J195" s="11" t="s">
        <v>543</v>
      </c>
    </row>
    <row r="196" spans="1:10" x14ac:dyDescent="0.2">
      <c r="A196" s="49" t="s">
        <v>310</v>
      </c>
      <c r="B196" s="49" t="s">
        <v>38</v>
      </c>
      <c r="C196" s="2">
        <v>7.9849883334739663E-2</v>
      </c>
      <c r="D196" s="2">
        <v>0.11185376822023176</v>
      </c>
      <c r="E196" s="2">
        <v>0.12107445102115319</v>
      </c>
      <c r="G196" s="27" t="s">
        <v>563</v>
      </c>
      <c r="H196" s="27"/>
      <c r="I196" s="27"/>
      <c r="J196" s="11" t="s">
        <v>543</v>
      </c>
    </row>
    <row r="197" spans="1:10" x14ac:dyDescent="0.2">
      <c r="A197" s="49" t="s">
        <v>86</v>
      </c>
      <c r="B197" s="49" t="s">
        <v>38</v>
      </c>
      <c r="C197" s="2">
        <v>1.2242892930012435E-2</v>
      </c>
      <c r="D197" s="2">
        <v>2.1535954183490184E-2</v>
      </c>
      <c r="E197" s="2">
        <v>4.6801219394778659E-2</v>
      </c>
      <c r="G197" s="27" t="s">
        <v>561</v>
      </c>
      <c r="H197" s="27"/>
      <c r="I197" s="27"/>
      <c r="J197" s="11" t="s">
        <v>541</v>
      </c>
    </row>
    <row r="198" spans="1:10" x14ac:dyDescent="0.2">
      <c r="A198" s="49" t="s">
        <v>311</v>
      </c>
      <c r="B198" s="49" t="s">
        <v>38</v>
      </c>
      <c r="C198" s="2">
        <v>0.13714283283160136</v>
      </c>
      <c r="D198" s="2">
        <v>0.13343808599596305</v>
      </c>
      <c r="E198" s="2">
        <v>0.12121753340226382</v>
      </c>
      <c r="G198" s="27" t="s">
        <v>563</v>
      </c>
      <c r="H198" s="27"/>
      <c r="I198" s="27"/>
      <c r="J198" s="11" t="s">
        <v>543</v>
      </c>
    </row>
    <row r="199" spans="1:10" x14ac:dyDescent="0.2">
      <c r="A199" s="49" t="s">
        <v>87</v>
      </c>
      <c r="B199" s="49" t="s">
        <v>38</v>
      </c>
      <c r="C199" s="2">
        <v>5.0705897952296984E-2</v>
      </c>
      <c r="D199" s="2">
        <v>5.9229807151141699E-2</v>
      </c>
      <c r="E199" s="2">
        <v>4.8382385884611703E-2</v>
      </c>
      <c r="G199" s="27" t="s">
        <v>561</v>
      </c>
      <c r="H199" s="27"/>
      <c r="I199" s="27"/>
      <c r="J199" s="11" t="s">
        <v>541</v>
      </c>
    </row>
    <row r="200" spans="1:10" x14ac:dyDescent="0.2">
      <c r="A200" s="49" t="s">
        <v>312</v>
      </c>
      <c r="B200" s="49" t="s">
        <v>38</v>
      </c>
      <c r="C200" s="2" t="s">
        <v>573</v>
      </c>
      <c r="D200" s="2" t="s">
        <v>573</v>
      </c>
      <c r="E200" s="2" t="s">
        <v>573</v>
      </c>
      <c r="G200" s="27" t="s">
        <v>567</v>
      </c>
      <c r="H200" s="27"/>
      <c r="I200" s="27"/>
      <c r="J200" s="11" t="s">
        <v>541</v>
      </c>
    </row>
    <row r="201" spans="1:10" x14ac:dyDescent="0.2">
      <c r="A201" s="49" t="s">
        <v>313</v>
      </c>
      <c r="B201" s="49" t="s">
        <v>38</v>
      </c>
      <c r="C201" s="2">
        <v>0.15279771748783519</v>
      </c>
      <c r="D201" s="2">
        <v>0.14981633972532665</v>
      </c>
      <c r="E201" s="2">
        <v>0.12767780233852519</v>
      </c>
      <c r="G201" s="27" t="s">
        <v>563</v>
      </c>
      <c r="H201" s="27"/>
      <c r="I201" s="27"/>
      <c r="J201" s="11" t="s">
        <v>543</v>
      </c>
    </row>
    <row r="202" spans="1:10" x14ac:dyDescent="0.2">
      <c r="A202" s="49" t="s">
        <v>314</v>
      </c>
      <c r="B202" s="49" t="s">
        <v>38</v>
      </c>
      <c r="C202" s="2">
        <v>2.8037704163274873E-2</v>
      </c>
      <c r="D202" s="2">
        <v>3.0421416675092402E-2</v>
      </c>
      <c r="E202" s="2">
        <v>4.2739373645890734E-2</v>
      </c>
      <c r="G202" s="27" t="s">
        <v>520</v>
      </c>
      <c r="H202" s="27"/>
      <c r="I202" s="27"/>
      <c r="J202" s="11" t="s">
        <v>542</v>
      </c>
    </row>
    <row r="203" spans="1:10" x14ac:dyDescent="0.2">
      <c r="A203" s="49" t="s">
        <v>316</v>
      </c>
      <c r="B203" s="49" t="s">
        <v>38</v>
      </c>
      <c r="C203" s="2">
        <v>6.4965085437022563E-2</v>
      </c>
      <c r="D203" s="2">
        <v>4.5308908357548687E-2</v>
      </c>
      <c r="E203" s="2">
        <v>8.7415672635530545E-2</v>
      </c>
      <c r="G203" s="27" t="s">
        <v>563</v>
      </c>
      <c r="H203" s="27"/>
      <c r="I203" s="27"/>
      <c r="J203" s="11" t="s">
        <v>543</v>
      </c>
    </row>
    <row r="204" spans="1:10" x14ac:dyDescent="0.2">
      <c r="A204" s="49" t="s">
        <v>315</v>
      </c>
      <c r="B204" s="49" t="s">
        <v>38</v>
      </c>
      <c r="C204" s="2">
        <v>4.9182333522588766E-2</v>
      </c>
      <c r="D204" s="2">
        <v>5.3916356494684389E-2</v>
      </c>
      <c r="E204" s="2">
        <v>0.13342997025237077</v>
      </c>
      <c r="G204" s="27" t="s">
        <v>565</v>
      </c>
      <c r="H204" s="27"/>
      <c r="I204" s="27"/>
      <c r="J204" s="11" t="s">
        <v>544</v>
      </c>
    </row>
    <row r="205" spans="1:10" x14ac:dyDescent="0.2">
      <c r="A205" s="49" t="s">
        <v>88</v>
      </c>
      <c r="B205" s="49" t="s">
        <v>38</v>
      </c>
      <c r="C205" s="2">
        <v>0.22940873329513475</v>
      </c>
      <c r="D205" s="2">
        <v>0.16478667828471671</v>
      </c>
      <c r="E205" s="2">
        <v>0.15110260196361106</v>
      </c>
      <c r="G205" s="27" t="s">
        <v>565</v>
      </c>
      <c r="H205" s="27"/>
      <c r="I205" s="27"/>
      <c r="J205" s="11" t="s">
        <v>544</v>
      </c>
    </row>
    <row r="206" spans="1:10" x14ac:dyDescent="0.2">
      <c r="A206" s="49" t="s">
        <v>317</v>
      </c>
      <c r="B206" s="49" t="s">
        <v>318</v>
      </c>
      <c r="C206" s="2">
        <v>3.9533317630147988E-2</v>
      </c>
      <c r="D206" s="2">
        <v>7.6661295552335876E-2</v>
      </c>
      <c r="E206" s="2">
        <v>0.18090452900590354</v>
      </c>
      <c r="G206" s="27" t="s">
        <v>520</v>
      </c>
      <c r="H206" s="27"/>
      <c r="I206" s="27"/>
      <c r="J206" s="11" t="s">
        <v>542</v>
      </c>
    </row>
    <row r="207" spans="1:10" x14ac:dyDescent="0.2">
      <c r="A207" s="49" t="s">
        <v>318</v>
      </c>
      <c r="B207" s="49" t="s">
        <v>318</v>
      </c>
      <c r="C207" s="2">
        <v>0.16932754967842106</v>
      </c>
      <c r="D207" s="2">
        <v>0.16379473308859566</v>
      </c>
      <c r="E207" s="2">
        <v>0.13586848611499677</v>
      </c>
      <c r="G207" s="27" t="s">
        <v>520</v>
      </c>
      <c r="H207" s="27"/>
      <c r="I207" s="27"/>
      <c r="J207" s="11" t="s">
        <v>542</v>
      </c>
    </row>
    <row r="208" spans="1:10" x14ac:dyDescent="0.2">
      <c r="A208" s="49" t="s">
        <v>319</v>
      </c>
      <c r="B208" s="49" t="s">
        <v>89</v>
      </c>
      <c r="C208" s="2">
        <v>1.5676302455003308E-3</v>
      </c>
      <c r="D208" s="2">
        <v>-1.0654834208107772E-3</v>
      </c>
      <c r="E208" s="2">
        <v>1.8753155346535229E-3</v>
      </c>
      <c r="G208" s="27" t="s">
        <v>564</v>
      </c>
      <c r="H208" s="27"/>
      <c r="I208" s="27"/>
      <c r="J208" s="11" t="s">
        <v>546</v>
      </c>
    </row>
    <row r="209" spans="1:10" x14ac:dyDescent="0.2">
      <c r="A209" s="49" t="s">
        <v>320</v>
      </c>
      <c r="B209" s="49" t="s">
        <v>89</v>
      </c>
      <c r="C209" s="2">
        <v>5.0377768459224037E-2</v>
      </c>
      <c r="D209" s="2">
        <v>-3.1057161542133367E-3</v>
      </c>
      <c r="E209" s="2">
        <v>-9.7879806595164015E-3</v>
      </c>
      <c r="G209" s="27" t="s">
        <v>561</v>
      </c>
      <c r="H209" s="27"/>
      <c r="I209" s="27"/>
      <c r="J209" s="11" t="s">
        <v>541</v>
      </c>
    </row>
    <row r="210" spans="1:10" x14ac:dyDescent="0.2">
      <c r="A210" s="49" t="s">
        <v>90</v>
      </c>
      <c r="B210" s="49" t="s">
        <v>89</v>
      </c>
      <c r="C210" s="2">
        <v>4.2335946132098262E-2</v>
      </c>
      <c r="D210" s="2">
        <v>4.2855870083114832E-2</v>
      </c>
      <c r="E210" s="2">
        <v>6.1390070681380381E-2</v>
      </c>
      <c r="G210" s="27" t="s">
        <v>520</v>
      </c>
      <c r="H210" s="27"/>
      <c r="I210" s="27"/>
      <c r="J210" s="11" t="s">
        <v>542</v>
      </c>
    </row>
    <row r="211" spans="1:10" x14ac:dyDescent="0.2">
      <c r="A211" s="49" t="s">
        <v>321</v>
      </c>
      <c r="B211" s="49" t="s">
        <v>89</v>
      </c>
      <c r="C211" s="2">
        <v>8.4085064064101753E-2</v>
      </c>
      <c r="D211" s="2">
        <v>8.6793249556712651E-2</v>
      </c>
      <c r="E211" s="2">
        <v>8.2946901911327142E-2</v>
      </c>
      <c r="G211" s="27" t="s">
        <v>561</v>
      </c>
      <c r="H211" s="27"/>
      <c r="I211" s="27"/>
      <c r="J211" s="11" t="s">
        <v>541</v>
      </c>
    </row>
    <row r="212" spans="1:10" x14ac:dyDescent="0.2">
      <c r="A212" s="49" t="s">
        <v>322</v>
      </c>
      <c r="B212" s="49" t="s">
        <v>89</v>
      </c>
      <c r="C212" s="2">
        <v>5.515782437228138E-2</v>
      </c>
      <c r="D212" s="2">
        <v>5.619180322196194E-2</v>
      </c>
      <c r="E212" s="2">
        <v>5.7881794220444309E-2</v>
      </c>
      <c r="G212" s="27" t="s">
        <v>561</v>
      </c>
      <c r="H212" s="27"/>
      <c r="I212" s="27"/>
      <c r="J212" s="11" t="s">
        <v>541</v>
      </c>
    </row>
    <row r="213" spans="1:10" x14ac:dyDescent="0.2">
      <c r="A213" s="49" t="s">
        <v>323</v>
      </c>
      <c r="B213" s="49" t="s">
        <v>89</v>
      </c>
      <c r="C213" s="2">
        <v>0.1168222064331407</v>
      </c>
      <c r="D213" s="2">
        <v>0.10049582088442939</v>
      </c>
      <c r="E213" s="2">
        <v>5.6822162522716078E-4</v>
      </c>
      <c r="G213" s="27" t="s">
        <v>563</v>
      </c>
      <c r="H213" s="27"/>
      <c r="I213" s="27"/>
      <c r="J213" s="11" t="s">
        <v>543</v>
      </c>
    </row>
    <row r="214" spans="1:10" x14ac:dyDescent="0.2">
      <c r="A214" s="49" t="s">
        <v>324</v>
      </c>
      <c r="B214" s="49" t="s">
        <v>89</v>
      </c>
      <c r="C214" s="2">
        <v>9.9927152324802385E-2</v>
      </c>
      <c r="D214" s="2">
        <v>2.3944257234054654E-2</v>
      </c>
      <c r="E214" s="2">
        <v>1.7263972862560688E-2</v>
      </c>
      <c r="G214" s="27" t="s">
        <v>561</v>
      </c>
      <c r="H214" s="27"/>
      <c r="I214" s="27"/>
      <c r="J214" s="11" t="s">
        <v>541</v>
      </c>
    </row>
    <row r="215" spans="1:10" x14ac:dyDescent="0.2">
      <c r="A215" s="49" t="s">
        <v>325</v>
      </c>
      <c r="B215" s="49" t="s">
        <v>89</v>
      </c>
      <c r="C215" s="2">
        <v>2.4920350762071924E-2</v>
      </c>
      <c r="D215" s="2">
        <v>3.0546551187923876E-2</v>
      </c>
      <c r="E215" s="2">
        <v>1.4342200965072174E-2</v>
      </c>
      <c r="G215" s="27" t="s">
        <v>561</v>
      </c>
      <c r="H215" s="27"/>
      <c r="I215" s="27"/>
      <c r="J215" s="11" t="s">
        <v>541</v>
      </c>
    </row>
    <row r="216" spans="1:10" x14ac:dyDescent="0.2">
      <c r="A216" s="49" t="s">
        <v>326</v>
      </c>
      <c r="B216" s="49" t="s">
        <v>89</v>
      </c>
      <c r="C216" s="2">
        <v>6.1901158311311322E-2</v>
      </c>
      <c r="D216" s="2">
        <v>6.009819410966518E-2</v>
      </c>
      <c r="E216" s="2">
        <v>6.7431529544252578E-2</v>
      </c>
      <c r="G216" s="27" t="s">
        <v>561</v>
      </c>
      <c r="H216" s="27"/>
      <c r="I216" s="27"/>
      <c r="J216" s="11" t="s">
        <v>541</v>
      </c>
    </row>
    <row r="217" spans="1:10" x14ac:dyDescent="0.2">
      <c r="A217" s="49" t="s">
        <v>327</v>
      </c>
      <c r="B217" s="49" t="s">
        <v>89</v>
      </c>
      <c r="C217" s="2">
        <v>-3.1621950459729013E-4</v>
      </c>
      <c r="D217" s="2">
        <v>1.4887258192422252E-2</v>
      </c>
      <c r="E217" s="2">
        <v>1.6140864428733751E-2</v>
      </c>
      <c r="G217" s="27" t="s">
        <v>561</v>
      </c>
      <c r="H217" s="27"/>
      <c r="I217" s="27"/>
      <c r="J217" s="11" t="s">
        <v>541</v>
      </c>
    </row>
    <row r="218" spans="1:10" x14ac:dyDescent="0.2">
      <c r="A218" s="49" t="s">
        <v>91</v>
      </c>
      <c r="B218" s="49" t="s">
        <v>89</v>
      </c>
      <c r="C218" s="2" t="s">
        <v>573</v>
      </c>
      <c r="D218" s="2" t="s">
        <v>573</v>
      </c>
      <c r="E218" s="2" t="s">
        <v>573</v>
      </c>
      <c r="G218" s="27" t="s">
        <v>563</v>
      </c>
      <c r="H218" s="27"/>
      <c r="I218" s="27"/>
      <c r="J218" s="11" t="s">
        <v>543</v>
      </c>
    </row>
    <row r="219" spans="1:10" x14ac:dyDescent="0.2">
      <c r="A219" s="49" t="s">
        <v>328</v>
      </c>
      <c r="B219" s="49" t="s">
        <v>329</v>
      </c>
      <c r="C219" s="2">
        <v>-7.0872482827682246E-3</v>
      </c>
      <c r="D219" s="2">
        <v>-0.11247429913070855</v>
      </c>
      <c r="E219" s="2">
        <v>-7.102141472939015E-5</v>
      </c>
      <c r="G219" s="27" t="s">
        <v>520</v>
      </c>
      <c r="H219" s="27"/>
      <c r="I219" s="27"/>
      <c r="J219" s="11" t="s">
        <v>542</v>
      </c>
    </row>
    <row r="220" spans="1:10" x14ac:dyDescent="0.2">
      <c r="A220" s="49" t="s">
        <v>330</v>
      </c>
      <c r="B220" s="49" t="s">
        <v>329</v>
      </c>
      <c r="C220" s="2">
        <v>5.5720653789004461E-2</v>
      </c>
      <c r="D220" s="2">
        <v>6.977780984728614E-2</v>
      </c>
      <c r="E220" s="2">
        <v>9.7985741336146098E-2</v>
      </c>
      <c r="G220" s="27" t="s">
        <v>563</v>
      </c>
      <c r="H220" s="27"/>
      <c r="I220" s="27"/>
      <c r="J220" s="11" t="s">
        <v>543</v>
      </c>
    </row>
    <row r="221" spans="1:10" x14ac:dyDescent="0.2">
      <c r="A221" s="49" t="s">
        <v>331</v>
      </c>
      <c r="B221" s="49" t="s">
        <v>329</v>
      </c>
      <c r="C221" s="2">
        <v>8.1618054537713661E-2</v>
      </c>
      <c r="D221" s="2">
        <v>7.554353178616259E-2</v>
      </c>
      <c r="E221" s="2">
        <v>8.9032357801061932E-2</v>
      </c>
      <c r="G221" s="27" t="s">
        <v>520</v>
      </c>
      <c r="H221" s="27"/>
      <c r="I221" s="27"/>
      <c r="J221" s="11" t="s">
        <v>542</v>
      </c>
    </row>
    <row r="222" spans="1:10" x14ac:dyDescent="0.2">
      <c r="A222" s="49" t="s">
        <v>332</v>
      </c>
      <c r="B222" s="49" t="s">
        <v>329</v>
      </c>
      <c r="C222" s="2">
        <v>9.5367847411444145E-3</v>
      </c>
      <c r="D222" s="2">
        <v>4.4554026220129349E-2</v>
      </c>
      <c r="E222" s="2">
        <v>1.9101119068754304E-2</v>
      </c>
      <c r="G222" s="27" t="s">
        <v>563</v>
      </c>
      <c r="H222" s="27"/>
      <c r="I222" s="27"/>
      <c r="J222" s="11" t="s">
        <v>543</v>
      </c>
    </row>
    <row r="223" spans="1:10" x14ac:dyDescent="0.2">
      <c r="A223" s="49" t="s">
        <v>92</v>
      </c>
      <c r="B223" s="49" t="s">
        <v>93</v>
      </c>
      <c r="C223" s="2">
        <v>-5.7787157729944109E-3</v>
      </c>
      <c r="D223" s="2">
        <v>-4.7785376597530129E-3</v>
      </c>
      <c r="E223" s="2">
        <v>4.4763795248499471E-4</v>
      </c>
      <c r="G223" s="27" t="s">
        <v>520</v>
      </c>
      <c r="H223" s="27"/>
      <c r="I223" s="27"/>
      <c r="J223" s="11" t="s">
        <v>542</v>
      </c>
    </row>
    <row r="224" spans="1:10" x14ac:dyDescent="0.2">
      <c r="A224" s="49" t="s">
        <v>333</v>
      </c>
      <c r="B224" s="49" t="s">
        <v>93</v>
      </c>
      <c r="C224" s="2">
        <v>3.5836329221661863E-2</v>
      </c>
      <c r="D224" s="2">
        <v>3.5462689069072802E-2</v>
      </c>
      <c r="E224" s="2">
        <v>4.6586563253577677E-2</v>
      </c>
      <c r="G224" s="27" t="s">
        <v>520</v>
      </c>
      <c r="H224" s="27"/>
      <c r="I224" s="27"/>
      <c r="J224" s="11" t="s">
        <v>542</v>
      </c>
    </row>
    <row r="225" spans="1:10" x14ac:dyDescent="0.2">
      <c r="A225" s="49" t="s">
        <v>531</v>
      </c>
      <c r="B225" s="49" t="s">
        <v>93</v>
      </c>
      <c r="C225" s="2">
        <v>8.7391362061094865E-2</v>
      </c>
      <c r="D225" s="2">
        <v>0.81133945840297239</v>
      </c>
      <c r="E225" s="2">
        <v>0.45836110059149027</v>
      </c>
      <c r="G225" s="27" t="s">
        <v>520</v>
      </c>
      <c r="H225" s="27"/>
      <c r="I225" s="27"/>
      <c r="J225" s="11" t="s">
        <v>542</v>
      </c>
    </row>
    <row r="226" spans="1:10" x14ac:dyDescent="0.2">
      <c r="A226" s="49" t="s">
        <v>334</v>
      </c>
      <c r="B226" s="49" t="s">
        <v>93</v>
      </c>
      <c r="C226" s="2">
        <v>0.15571472350916701</v>
      </c>
      <c r="D226" s="2">
        <v>0.13289782243878687</v>
      </c>
      <c r="E226" s="2">
        <v>0.1433969198159295</v>
      </c>
      <c r="G226" s="27" t="s">
        <v>563</v>
      </c>
      <c r="H226" s="27"/>
      <c r="I226" s="27"/>
      <c r="J226" s="11" t="s">
        <v>543</v>
      </c>
    </row>
    <row r="227" spans="1:10" x14ac:dyDescent="0.2">
      <c r="A227" s="49" t="s">
        <v>335</v>
      </c>
      <c r="B227" s="49" t="s">
        <v>93</v>
      </c>
      <c r="C227" s="2">
        <v>0.13236975489222796</v>
      </c>
      <c r="D227" s="2">
        <v>9.4859066939740319E-2</v>
      </c>
      <c r="E227" s="2">
        <v>0.10184922162398397</v>
      </c>
      <c r="G227" s="27" t="s">
        <v>520</v>
      </c>
      <c r="H227" s="27"/>
      <c r="I227" s="27"/>
      <c r="J227" s="11" t="s">
        <v>542</v>
      </c>
    </row>
    <row r="228" spans="1:10" x14ac:dyDescent="0.2">
      <c r="A228" s="49" t="s">
        <v>93</v>
      </c>
      <c r="B228" s="49" t="s">
        <v>93</v>
      </c>
      <c r="C228" s="2">
        <v>6.5106146727064856E-2</v>
      </c>
      <c r="D228" s="2">
        <v>6.4119537969979226E-2</v>
      </c>
      <c r="E228" s="2">
        <v>6.4559595205007925E-2</v>
      </c>
      <c r="G228" s="27" t="s">
        <v>520</v>
      </c>
      <c r="H228" s="27"/>
      <c r="I228" s="27"/>
      <c r="J228" s="11" t="s">
        <v>542</v>
      </c>
    </row>
    <row r="229" spans="1:10" x14ac:dyDescent="0.2">
      <c r="A229" s="49" t="s">
        <v>336</v>
      </c>
      <c r="B229" s="49" t="s">
        <v>337</v>
      </c>
      <c r="C229" s="2">
        <v>1.9518714963722216E-2</v>
      </c>
      <c r="D229" s="2">
        <v>-0.11398977580273313</v>
      </c>
      <c r="E229" s="2">
        <v>2.1192166202895817E-2</v>
      </c>
      <c r="G229" s="27" t="s">
        <v>520</v>
      </c>
      <c r="H229" s="27"/>
      <c r="I229" s="27"/>
      <c r="J229" s="11" t="s">
        <v>542</v>
      </c>
    </row>
    <row r="230" spans="1:10" x14ac:dyDescent="0.2">
      <c r="A230" s="49" t="s">
        <v>94</v>
      </c>
      <c r="B230" s="49" t="s">
        <v>95</v>
      </c>
      <c r="C230" s="2">
        <v>0.33003851894500913</v>
      </c>
      <c r="D230" s="2">
        <v>0.27679167558879625</v>
      </c>
      <c r="E230" s="2">
        <v>0.27228104538636938</v>
      </c>
      <c r="G230" s="27" t="s">
        <v>565</v>
      </c>
      <c r="H230" s="27"/>
      <c r="I230" s="27"/>
      <c r="J230" s="11" t="s">
        <v>544</v>
      </c>
    </row>
    <row r="231" spans="1:10" x14ac:dyDescent="0.2">
      <c r="A231" s="49" t="s">
        <v>529</v>
      </c>
      <c r="B231" s="49" t="s">
        <v>96</v>
      </c>
      <c r="C231" s="2">
        <v>3.9391903089192527E-2</v>
      </c>
      <c r="D231" s="2">
        <v>-6.6786947671715997E-4</v>
      </c>
      <c r="E231" s="2">
        <v>2.837717109567061E-2</v>
      </c>
      <c r="G231" s="27" t="s">
        <v>561</v>
      </c>
      <c r="H231" s="27"/>
      <c r="I231" s="27"/>
      <c r="J231" s="11" t="s">
        <v>541</v>
      </c>
    </row>
    <row r="232" spans="1:10" x14ac:dyDescent="0.2">
      <c r="A232" s="49" t="s">
        <v>338</v>
      </c>
      <c r="B232" s="49" t="s">
        <v>96</v>
      </c>
      <c r="C232" s="2">
        <v>-2.6714360530833516E-2</v>
      </c>
      <c r="D232" s="2">
        <v>-1.4274820997128486E-2</v>
      </c>
      <c r="E232" s="2">
        <v>1.6018019988439255E-2</v>
      </c>
      <c r="G232" s="27" t="s">
        <v>561</v>
      </c>
      <c r="H232" s="27"/>
      <c r="I232" s="27"/>
      <c r="J232" s="11" t="s">
        <v>541</v>
      </c>
    </row>
    <row r="233" spans="1:10" x14ac:dyDescent="0.2">
      <c r="A233" s="49" t="s">
        <v>97</v>
      </c>
      <c r="B233" s="49" t="s">
        <v>96</v>
      </c>
      <c r="C233" s="2">
        <v>0.21184786403518527</v>
      </c>
      <c r="D233" s="2">
        <v>0.19908306412132851</v>
      </c>
      <c r="E233" s="2">
        <v>0.18881119050215608</v>
      </c>
      <c r="G233" s="27" t="s">
        <v>520</v>
      </c>
      <c r="H233" s="27"/>
      <c r="I233" s="27"/>
      <c r="J233" s="11" t="s">
        <v>542</v>
      </c>
    </row>
    <row r="234" spans="1:10" x14ac:dyDescent="0.2">
      <c r="A234" s="49" t="s">
        <v>98</v>
      </c>
      <c r="B234" s="49" t="s">
        <v>96</v>
      </c>
      <c r="C234" s="2">
        <v>-0.51009792199262272</v>
      </c>
      <c r="D234" s="2">
        <v>5.1754192447647153E-2</v>
      </c>
      <c r="E234" s="2">
        <v>9.1275762054828902E-2</v>
      </c>
      <c r="G234" s="27" t="s">
        <v>563</v>
      </c>
      <c r="H234" s="27"/>
      <c r="I234" s="27"/>
      <c r="J234" s="11" t="s">
        <v>543</v>
      </c>
    </row>
    <row r="235" spans="1:10" x14ac:dyDescent="0.2">
      <c r="A235" s="49" t="s">
        <v>99</v>
      </c>
      <c r="B235" s="49" t="s">
        <v>96</v>
      </c>
      <c r="C235" s="2">
        <v>1.6593496519349542E-2</v>
      </c>
      <c r="D235" s="2">
        <v>4.040792946933755E-2</v>
      </c>
      <c r="E235" s="2">
        <v>3.3504997319442488E-2</v>
      </c>
      <c r="G235" s="27" t="s">
        <v>520</v>
      </c>
      <c r="H235" s="27"/>
      <c r="I235" s="27"/>
      <c r="J235" s="11" t="s">
        <v>542</v>
      </c>
    </row>
    <row r="236" spans="1:10" x14ac:dyDescent="0.2">
      <c r="A236" s="49" t="s">
        <v>100</v>
      </c>
      <c r="B236" s="49" t="s">
        <v>96</v>
      </c>
      <c r="C236" s="2">
        <v>4.5086176521721574E-2</v>
      </c>
      <c r="D236" s="2">
        <v>3.8920674699413717E-2</v>
      </c>
      <c r="E236" s="2">
        <v>3.6161621585279691E-2</v>
      </c>
      <c r="G236" s="27" t="s">
        <v>520</v>
      </c>
      <c r="H236" s="27"/>
      <c r="I236" s="27"/>
      <c r="J236" s="11" t="s">
        <v>542</v>
      </c>
    </row>
    <row r="237" spans="1:10" x14ac:dyDescent="0.2">
      <c r="A237" s="49" t="s">
        <v>96</v>
      </c>
      <c r="B237" s="49" t="s">
        <v>96</v>
      </c>
      <c r="C237" s="2">
        <v>5.7083363067430948E-2</v>
      </c>
      <c r="D237" s="2">
        <v>6.4605895339895747E-2</v>
      </c>
      <c r="E237" s="2">
        <v>5.2984105687886987E-2</v>
      </c>
      <c r="G237" s="27" t="s">
        <v>561</v>
      </c>
      <c r="H237" s="27"/>
      <c r="I237" s="27"/>
      <c r="J237" s="11" t="s">
        <v>541</v>
      </c>
    </row>
    <row r="238" spans="1:10" x14ac:dyDescent="0.2">
      <c r="A238" s="49" t="s">
        <v>101</v>
      </c>
      <c r="B238" s="49" t="s">
        <v>96</v>
      </c>
      <c r="C238" s="2">
        <v>1.2932589181840898E-2</v>
      </c>
      <c r="D238" s="2">
        <v>1.320933602072202E-2</v>
      </c>
      <c r="E238" s="2">
        <v>1.984133022183222E-2</v>
      </c>
      <c r="G238" s="27" t="s">
        <v>561</v>
      </c>
      <c r="H238" s="27"/>
      <c r="I238" s="27"/>
      <c r="J238" s="11" t="s">
        <v>541</v>
      </c>
    </row>
    <row r="239" spans="1:10" x14ac:dyDescent="0.2">
      <c r="A239" s="49" t="s">
        <v>102</v>
      </c>
      <c r="B239" s="49" t="s">
        <v>96</v>
      </c>
      <c r="C239" s="2">
        <v>3.8714731336836991E-2</v>
      </c>
      <c r="D239" s="2">
        <v>3.1080554938351969E-2</v>
      </c>
      <c r="E239" s="2">
        <v>3.0147611806403921E-2</v>
      </c>
      <c r="G239" s="27" t="s">
        <v>561</v>
      </c>
      <c r="H239" s="27"/>
      <c r="I239" s="27"/>
      <c r="J239" s="11" t="s">
        <v>541</v>
      </c>
    </row>
    <row r="240" spans="1:10" x14ac:dyDescent="0.2">
      <c r="A240" s="49" t="s">
        <v>103</v>
      </c>
      <c r="B240" s="49" t="s">
        <v>96</v>
      </c>
      <c r="C240" s="2">
        <v>5.1134586141808411E-3</v>
      </c>
      <c r="D240" s="2">
        <v>2.0967541851216391E-3</v>
      </c>
      <c r="E240" s="2">
        <v>1.5253102454626973E-3</v>
      </c>
      <c r="G240" s="27" t="s">
        <v>561</v>
      </c>
      <c r="H240" s="27"/>
      <c r="I240" s="27"/>
      <c r="J240" s="11" t="s">
        <v>541</v>
      </c>
    </row>
    <row r="241" spans="1:10" x14ac:dyDescent="0.2">
      <c r="A241" s="49" t="s">
        <v>104</v>
      </c>
      <c r="B241" s="49" t="s">
        <v>96</v>
      </c>
      <c r="C241" s="2">
        <v>7.7425088989875032E-2</v>
      </c>
      <c r="D241" s="2">
        <v>9.6744300171613659E-2</v>
      </c>
      <c r="E241" s="2">
        <v>0.11322570593742992</v>
      </c>
      <c r="G241" s="27" t="s">
        <v>520</v>
      </c>
      <c r="H241" s="27"/>
      <c r="I241" s="27"/>
      <c r="J241" s="11" t="s">
        <v>542</v>
      </c>
    </row>
    <row r="242" spans="1:10" x14ac:dyDescent="0.2">
      <c r="A242" s="49" t="s">
        <v>105</v>
      </c>
      <c r="B242" s="49" t="s">
        <v>96</v>
      </c>
      <c r="C242" s="2">
        <v>0.11059700169339257</v>
      </c>
      <c r="D242" s="2">
        <v>9.0148057122401967E-2</v>
      </c>
      <c r="E242" s="2">
        <v>7.9951579071506698E-2</v>
      </c>
      <c r="G242" s="27" t="s">
        <v>520</v>
      </c>
      <c r="H242" s="27"/>
      <c r="I242" s="27"/>
      <c r="J242" s="11" t="s">
        <v>542</v>
      </c>
    </row>
    <row r="243" spans="1:10" x14ac:dyDescent="0.2">
      <c r="A243" s="49" t="s">
        <v>339</v>
      </c>
      <c r="B243" s="49" t="s">
        <v>340</v>
      </c>
      <c r="C243" s="2">
        <v>0.24901584535752952</v>
      </c>
      <c r="D243" s="2">
        <v>0.12221968487082031</v>
      </c>
      <c r="E243" s="2">
        <v>0.1341218357312591</v>
      </c>
      <c r="G243" s="27" t="s">
        <v>563</v>
      </c>
      <c r="H243" s="27"/>
      <c r="I243" s="27"/>
      <c r="J243" s="11" t="s">
        <v>543</v>
      </c>
    </row>
    <row r="244" spans="1:10" x14ac:dyDescent="0.2">
      <c r="A244" s="49" t="s">
        <v>341</v>
      </c>
      <c r="B244" s="49" t="s">
        <v>340</v>
      </c>
      <c r="C244" s="2">
        <v>2.9364289426211356E-2</v>
      </c>
      <c r="D244" s="2">
        <v>5.7268765456603157E-2</v>
      </c>
      <c r="E244" s="2">
        <v>6.6303971474895709E-2</v>
      </c>
      <c r="G244" s="27" t="s">
        <v>561</v>
      </c>
      <c r="H244" s="27"/>
      <c r="I244" s="27"/>
      <c r="J244" s="11" t="s">
        <v>541</v>
      </c>
    </row>
    <row r="245" spans="1:10" x14ac:dyDescent="0.2">
      <c r="A245" s="49" t="s">
        <v>340</v>
      </c>
      <c r="B245" s="49" t="s">
        <v>340</v>
      </c>
      <c r="C245" s="2">
        <v>7.0043532942468331E-2</v>
      </c>
      <c r="D245" s="2">
        <v>5.4718571287741199E-2</v>
      </c>
      <c r="E245" s="2">
        <v>5.0827935853839511E-2</v>
      </c>
      <c r="G245" s="27" t="s">
        <v>520</v>
      </c>
      <c r="H245" s="27"/>
      <c r="I245" s="27"/>
      <c r="J245" s="11" t="s">
        <v>542</v>
      </c>
    </row>
    <row r="246" spans="1:10" x14ac:dyDescent="0.2">
      <c r="A246" s="49" t="s">
        <v>530</v>
      </c>
      <c r="B246" s="49" t="s">
        <v>340</v>
      </c>
      <c r="C246" s="2">
        <v>1.2892515417145379E-2</v>
      </c>
      <c r="D246" s="2">
        <v>1.1653003163223779E-2</v>
      </c>
      <c r="E246" s="2">
        <v>1.5397982027231851E-2</v>
      </c>
      <c r="G246" s="27" t="s">
        <v>561</v>
      </c>
      <c r="H246" s="27"/>
      <c r="I246" s="27"/>
      <c r="J246" s="11" t="s">
        <v>541</v>
      </c>
    </row>
    <row r="247" spans="1:10" x14ac:dyDescent="0.2">
      <c r="A247" s="49" t="s">
        <v>342</v>
      </c>
      <c r="B247" s="49" t="s">
        <v>340</v>
      </c>
      <c r="C247" s="2">
        <v>0.1196793962681502</v>
      </c>
      <c r="D247" s="2">
        <v>0.13141212288662424</v>
      </c>
      <c r="E247" s="2">
        <v>0.13203276243113135</v>
      </c>
      <c r="G247" s="27" t="s">
        <v>520</v>
      </c>
      <c r="H247" s="27"/>
      <c r="I247" s="27"/>
      <c r="J247" s="11" t="s">
        <v>542</v>
      </c>
    </row>
    <row r="248" spans="1:10" x14ac:dyDescent="0.2">
      <c r="A248" s="49" t="s">
        <v>343</v>
      </c>
      <c r="B248" s="49" t="s">
        <v>344</v>
      </c>
      <c r="C248" s="2">
        <v>1.8269982351037672E-2</v>
      </c>
      <c r="D248" s="2">
        <v>1.9320846133121759E-2</v>
      </c>
      <c r="E248" s="2">
        <v>1.8300818708258105E-2</v>
      </c>
      <c r="G248" s="27" t="s">
        <v>520</v>
      </c>
      <c r="H248" s="27"/>
      <c r="I248" s="27"/>
      <c r="J248" s="11" t="s">
        <v>542</v>
      </c>
    </row>
    <row r="249" spans="1:10" x14ac:dyDescent="0.2">
      <c r="A249" s="49" t="s">
        <v>345</v>
      </c>
      <c r="B249" s="49" t="s">
        <v>344</v>
      </c>
      <c r="C249" s="2">
        <v>0.13885804811514518</v>
      </c>
      <c r="D249" s="2">
        <v>8.7877510819846016E-2</v>
      </c>
      <c r="E249" s="2">
        <v>5.1401961593769134E-2</v>
      </c>
      <c r="G249" s="27" t="s">
        <v>520</v>
      </c>
      <c r="H249" s="27"/>
      <c r="I249" s="27"/>
      <c r="J249" s="11" t="s">
        <v>542</v>
      </c>
    </row>
    <row r="250" spans="1:10" x14ac:dyDescent="0.2">
      <c r="A250" s="49" t="s">
        <v>346</v>
      </c>
      <c r="B250" s="49" t="s">
        <v>344</v>
      </c>
      <c r="C250" s="2" t="s">
        <v>573</v>
      </c>
      <c r="D250" s="2" t="s">
        <v>573</v>
      </c>
      <c r="E250" s="2" t="s">
        <v>573</v>
      </c>
      <c r="G250" s="27" t="s">
        <v>566</v>
      </c>
      <c r="H250" s="27"/>
      <c r="I250" s="27"/>
      <c r="J250" s="11" t="s">
        <v>545</v>
      </c>
    </row>
    <row r="251" spans="1:10" x14ac:dyDescent="0.2">
      <c r="A251" s="43" t="s">
        <v>534</v>
      </c>
      <c r="B251" s="43" t="s">
        <v>107</v>
      </c>
      <c r="C251" s="2">
        <v>5.7952604051670957E-2</v>
      </c>
      <c r="D251" s="2">
        <v>5.5989991592903583E-2</v>
      </c>
      <c r="E251" s="2">
        <v>2.9046536960459019E-2</v>
      </c>
      <c r="G251" s="27" t="s">
        <v>566</v>
      </c>
      <c r="H251" s="27"/>
      <c r="I251" s="27"/>
      <c r="J251" s="11" t="s">
        <v>545</v>
      </c>
    </row>
    <row r="252" spans="1:10" x14ac:dyDescent="0.2">
      <c r="A252" s="49" t="s">
        <v>106</v>
      </c>
      <c r="B252" s="49" t="s">
        <v>107</v>
      </c>
      <c r="C252" s="2">
        <v>4.1136647790645443E-2</v>
      </c>
      <c r="D252" s="2">
        <v>5.5335314690238398E-2</v>
      </c>
      <c r="E252" s="2">
        <v>5.1308669444213223E-2</v>
      </c>
      <c r="G252" s="27" t="s">
        <v>561</v>
      </c>
      <c r="H252" s="27"/>
      <c r="I252" s="27"/>
      <c r="J252" s="11" t="s">
        <v>541</v>
      </c>
    </row>
    <row r="253" spans="1:10" x14ac:dyDescent="0.2">
      <c r="A253" s="49" t="s">
        <v>347</v>
      </c>
      <c r="B253" s="49" t="s">
        <v>107</v>
      </c>
      <c r="C253" s="2">
        <v>7.5737783857573307E-2</v>
      </c>
      <c r="D253" s="2">
        <v>3.0561728054997201E-2</v>
      </c>
      <c r="E253" s="2">
        <v>2.608108986716522E-2</v>
      </c>
      <c r="G253" s="27" t="s">
        <v>520</v>
      </c>
      <c r="H253" s="27"/>
      <c r="I253" s="27"/>
      <c r="J253" s="11" t="s">
        <v>542</v>
      </c>
    </row>
    <row r="254" spans="1:10" x14ac:dyDescent="0.2">
      <c r="A254" s="49" t="s">
        <v>108</v>
      </c>
      <c r="B254" s="49" t="s">
        <v>107</v>
      </c>
      <c r="C254" s="2">
        <v>3.2403218313527549E-2</v>
      </c>
      <c r="D254" s="2">
        <v>7.9167711601901197E-2</v>
      </c>
      <c r="E254" s="2">
        <v>8.1165343646235594E-2</v>
      </c>
      <c r="G254" s="27" t="s">
        <v>520</v>
      </c>
      <c r="H254" s="27"/>
      <c r="I254" s="27"/>
      <c r="J254" s="11" t="s">
        <v>542</v>
      </c>
    </row>
    <row r="255" spans="1:10" x14ac:dyDescent="0.2">
      <c r="A255" s="49" t="s">
        <v>348</v>
      </c>
      <c r="B255" s="49" t="s">
        <v>107</v>
      </c>
      <c r="C255" s="2">
        <v>5.0092057446160153E-2</v>
      </c>
      <c r="D255" s="2">
        <v>4.2706454739115302E-2</v>
      </c>
      <c r="E255" s="2">
        <v>0.1638402845571319</v>
      </c>
      <c r="G255" s="27" t="s">
        <v>520</v>
      </c>
      <c r="H255" s="27"/>
      <c r="I255" s="27"/>
      <c r="J255" s="11" t="s">
        <v>542</v>
      </c>
    </row>
    <row r="256" spans="1:10" x14ac:dyDescent="0.2">
      <c r="A256" s="49" t="s">
        <v>349</v>
      </c>
      <c r="B256" s="49" t="s">
        <v>107</v>
      </c>
      <c r="C256" s="2">
        <v>2.2887408753329459E-3</v>
      </c>
      <c r="D256" s="2">
        <v>9.0802831785772226E-2</v>
      </c>
      <c r="E256" s="2">
        <v>7.0186739982471283E-2</v>
      </c>
      <c r="G256" s="27" t="s">
        <v>563</v>
      </c>
      <c r="H256" s="27"/>
      <c r="I256" s="27"/>
      <c r="J256" s="11" t="s">
        <v>543</v>
      </c>
    </row>
    <row r="257" spans="1:10" x14ac:dyDescent="0.2">
      <c r="A257" s="49" t="s">
        <v>350</v>
      </c>
      <c r="B257" s="49" t="s">
        <v>107</v>
      </c>
      <c r="C257" s="2">
        <v>0.17724587240194747</v>
      </c>
      <c r="D257" s="2">
        <v>0.16363863490839614</v>
      </c>
      <c r="E257" s="2">
        <v>0.17673307086924051</v>
      </c>
      <c r="G257" s="27" t="s">
        <v>563</v>
      </c>
      <c r="H257" s="27"/>
      <c r="I257" s="27"/>
      <c r="J257" s="11" t="s">
        <v>543</v>
      </c>
    </row>
    <row r="258" spans="1:10" x14ac:dyDescent="0.2">
      <c r="A258" s="49" t="s">
        <v>351</v>
      </c>
      <c r="B258" s="49" t="s">
        <v>107</v>
      </c>
      <c r="C258" s="2">
        <v>7.1793832622584222E-2</v>
      </c>
      <c r="D258" s="2">
        <v>5.4787809313231385E-2</v>
      </c>
      <c r="E258" s="2">
        <v>5.0223610829477197E-2</v>
      </c>
      <c r="G258" s="27" t="s">
        <v>520</v>
      </c>
      <c r="H258" s="27"/>
      <c r="I258" s="27"/>
      <c r="J258" s="11" t="s">
        <v>542</v>
      </c>
    </row>
    <row r="259" spans="1:10" x14ac:dyDescent="0.2">
      <c r="A259" s="49" t="s">
        <v>109</v>
      </c>
      <c r="B259" s="49" t="s">
        <v>107</v>
      </c>
      <c r="C259" s="2">
        <v>2.3952763551877223E-2</v>
      </c>
      <c r="D259" s="2">
        <v>5.2066256858424746E-2</v>
      </c>
      <c r="E259" s="2">
        <v>1.1653701338029371E-2</v>
      </c>
      <c r="G259" s="27" t="s">
        <v>561</v>
      </c>
      <c r="H259" s="27"/>
      <c r="I259" s="27"/>
      <c r="J259" s="11" t="s">
        <v>541</v>
      </c>
    </row>
    <row r="260" spans="1:10" x14ac:dyDescent="0.2">
      <c r="A260" s="49" t="s">
        <v>352</v>
      </c>
      <c r="B260" s="49" t="s">
        <v>107</v>
      </c>
      <c r="C260" s="2">
        <v>3.6301252637845866E-2</v>
      </c>
      <c r="D260" s="2">
        <v>1.833569395524353E-2</v>
      </c>
      <c r="E260" s="2">
        <v>8.0702001552086077E-3</v>
      </c>
      <c r="G260" s="27" t="s">
        <v>520</v>
      </c>
      <c r="H260" s="27"/>
      <c r="I260" s="27"/>
      <c r="J260" s="11" t="s">
        <v>542</v>
      </c>
    </row>
    <row r="261" spans="1:10" x14ac:dyDescent="0.2">
      <c r="A261" s="49" t="s">
        <v>110</v>
      </c>
      <c r="B261" s="49" t="s">
        <v>107</v>
      </c>
      <c r="C261" s="2">
        <v>3.5171822346988811E-2</v>
      </c>
      <c r="D261" s="2">
        <v>-1.536721420918424E-3</v>
      </c>
      <c r="E261" s="2">
        <v>2.3715332702634762E-2</v>
      </c>
      <c r="G261" s="27" t="s">
        <v>561</v>
      </c>
      <c r="H261" s="27"/>
      <c r="I261" s="27"/>
      <c r="J261" s="11" t="s">
        <v>541</v>
      </c>
    </row>
    <row r="262" spans="1:10" x14ac:dyDescent="0.2">
      <c r="A262" s="49" t="s">
        <v>111</v>
      </c>
      <c r="B262" s="49" t="s">
        <v>107</v>
      </c>
      <c r="C262" s="2">
        <v>-3.6412964113353174E-3</v>
      </c>
      <c r="D262" s="2">
        <v>5.4578703980836876E-2</v>
      </c>
      <c r="E262" s="2">
        <v>9.6485273677161448E-2</v>
      </c>
      <c r="G262" s="27" t="s">
        <v>563</v>
      </c>
      <c r="H262" s="27"/>
      <c r="I262" s="27"/>
      <c r="J262" s="11" t="s">
        <v>543</v>
      </c>
    </row>
    <row r="263" spans="1:10" x14ac:dyDescent="0.2">
      <c r="A263" s="49" t="s">
        <v>112</v>
      </c>
      <c r="B263" s="49" t="s">
        <v>107</v>
      </c>
      <c r="C263" s="2">
        <v>3.4084985685222488E-2</v>
      </c>
      <c r="D263" s="2">
        <v>9.9116135838749325E-3</v>
      </c>
      <c r="E263" s="2">
        <v>1.7075921268353347E-2</v>
      </c>
      <c r="G263" s="27" t="s">
        <v>520</v>
      </c>
      <c r="H263" s="27"/>
      <c r="I263" s="27"/>
      <c r="J263" s="11" t="s">
        <v>542</v>
      </c>
    </row>
    <row r="264" spans="1:10" x14ac:dyDescent="0.2">
      <c r="A264" s="49" t="s">
        <v>113</v>
      </c>
      <c r="B264" s="49" t="s">
        <v>107</v>
      </c>
      <c r="C264" s="2">
        <v>5.9960320421922036E-2</v>
      </c>
      <c r="D264" s="2">
        <v>5.8252006191978907E-2</v>
      </c>
      <c r="E264" s="2">
        <v>6.7864889293605332E-2</v>
      </c>
      <c r="G264" s="27" t="s">
        <v>563</v>
      </c>
      <c r="H264" s="27"/>
      <c r="I264" s="27"/>
      <c r="J264" s="11" t="s">
        <v>543</v>
      </c>
    </row>
    <row r="265" spans="1:10" x14ac:dyDescent="0.2">
      <c r="A265" s="49" t="s">
        <v>354</v>
      </c>
      <c r="B265" s="49" t="s">
        <v>107</v>
      </c>
      <c r="C265" s="2">
        <v>0.17118606780643097</v>
      </c>
      <c r="D265" s="2">
        <v>0.10619307321275277</v>
      </c>
      <c r="E265" s="2">
        <v>0.10269672330202677</v>
      </c>
      <c r="G265" s="27" t="s">
        <v>520</v>
      </c>
      <c r="H265" s="27"/>
      <c r="I265" s="27"/>
      <c r="J265" s="11" t="s">
        <v>542</v>
      </c>
    </row>
    <row r="266" spans="1:10" x14ac:dyDescent="0.2">
      <c r="A266" s="49" t="s">
        <v>353</v>
      </c>
      <c r="B266" s="49" t="s">
        <v>107</v>
      </c>
      <c r="C266" s="2">
        <v>0.24505844230681609</v>
      </c>
      <c r="D266" s="2">
        <v>0.24541444762077946</v>
      </c>
      <c r="E266" s="2">
        <v>0.2283688871706174</v>
      </c>
      <c r="G266" s="27" t="s">
        <v>563</v>
      </c>
      <c r="H266" s="27"/>
      <c r="I266" s="27"/>
      <c r="J266" s="11" t="s">
        <v>543</v>
      </c>
    </row>
    <row r="267" spans="1:10" x14ac:dyDescent="0.2">
      <c r="A267" s="49" t="s">
        <v>355</v>
      </c>
      <c r="B267" s="49" t="s">
        <v>107</v>
      </c>
      <c r="C267" s="2">
        <v>0.12900364117768945</v>
      </c>
      <c r="D267" s="2">
        <v>0.11891688316879757</v>
      </c>
      <c r="E267" s="2">
        <v>0.1626790705227516</v>
      </c>
      <c r="G267" s="27" t="s">
        <v>563</v>
      </c>
      <c r="H267" s="27"/>
      <c r="I267" s="27"/>
      <c r="J267" s="11" t="s">
        <v>543</v>
      </c>
    </row>
    <row r="268" spans="1:10" x14ac:dyDescent="0.2">
      <c r="A268" s="49" t="s">
        <v>527</v>
      </c>
      <c r="B268" s="49" t="s">
        <v>107</v>
      </c>
      <c r="C268" s="2">
        <v>9.1662936811908614E-3</v>
      </c>
      <c r="D268" s="2">
        <v>1.1847959554175997E-2</v>
      </c>
      <c r="E268" s="2">
        <v>1.4704447490677723E-2</v>
      </c>
      <c r="G268" s="27" t="s">
        <v>566</v>
      </c>
      <c r="H268" s="27"/>
      <c r="I268" s="27"/>
      <c r="J268" s="11" t="s">
        <v>545</v>
      </c>
    </row>
    <row r="269" spans="1:10" x14ac:dyDescent="0.2">
      <c r="A269" s="49" t="s">
        <v>356</v>
      </c>
      <c r="B269" s="49" t="s">
        <v>107</v>
      </c>
      <c r="C269" s="2">
        <v>5.5744736076221636E-2</v>
      </c>
      <c r="D269" s="2">
        <v>7.9027696919777846E-2</v>
      </c>
      <c r="E269" s="2">
        <v>8.9351324423697101E-2</v>
      </c>
      <c r="G269" s="27" t="s">
        <v>563</v>
      </c>
      <c r="H269" s="27"/>
      <c r="I269" s="27"/>
      <c r="J269" s="11" t="s">
        <v>543</v>
      </c>
    </row>
    <row r="270" spans="1:10" x14ac:dyDescent="0.2">
      <c r="A270" s="49" t="s">
        <v>114</v>
      </c>
      <c r="B270" s="49" t="s">
        <v>107</v>
      </c>
      <c r="C270" s="2">
        <v>0.10795552486704839</v>
      </c>
      <c r="D270" s="2">
        <v>0.11514254603759587</v>
      </c>
      <c r="E270" s="2">
        <v>0.10140616432034487</v>
      </c>
      <c r="G270" s="27" t="s">
        <v>563</v>
      </c>
      <c r="H270" s="27"/>
      <c r="I270" s="27"/>
      <c r="J270" s="11" t="s">
        <v>543</v>
      </c>
    </row>
    <row r="271" spans="1:10" x14ac:dyDescent="0.2">
      <c r="A271" s="49" t="s">
        <v>357</v>
      </c>
      <c r="B271" s="49" t="s">
        <v>107</v>
      </c>
      <c r="C271" s="2">
        <v>0.18866053636639443</v>
      </c>
      <c r="D271" s="2">
        <v>0.20555945728327338</v>
      </c>
      <c r="E271" s="2">
        <v>0.19079118252552119</v>
      </c>
      <c r="G271" s="27" t="s">
        <v>565</v>
      </c>
      <c r="H271" s="27"/>
      <c r="I271" s="27"/>
      <c r="J271" s="11" t="s">
        <v>544</v>
      </c>
    </row>
    <row r="272" spans="1:10" x14ac:dyDescent="0.2">
      <c r="A272" s="49" t="s">
        <v>358</v>
      </c>
      <c r="B272" s="49" t="s">
        <v>107</v>
      </c>
      <c r="C272" s="2">
        <v>2.6226362688028259E-2</v>
      </c>
      <c r="D272" s="2">
        <v>3.6928057031996878E-2</v>
      </c>
      <c r="E272" s="2">
        <v>3.8782730859942827E-2</v>
      </c>
      <c r="G272" s="27" t="s">
        <v>561</v>
      </c>
      <c r="H272" s="27"/>
      <c r="I272" s="27"/>
      <c r="J272" s="11" t="s">
        <v>541</v>
      </c>
    </row>
    <row r="273" spans="1:10" x14ac:dyDescent="0.2">
      <c r="A273" s="49" t="s">
        <v>107</v>
      </c>
      <c r="B273" s="49" t="s">
        <v>107</v>
      </c>
      <c r="C273" s="2">
        <v>5.861058819738494E-2</v>
      </c>
      <c r="D273" s="2">
        <v>6.6614028366733968E-2</v>
      </c>
      <c r="E273" s="2">
        <v>2.8444968807069891E-2</v>
      </c>
      <c r="G273" s="27" t="s">
        <v>561</v>
      </c>
      <c r="H273" s="27"/>
      <c r="I273" s="27"/>
      <c r="J273" s="11" t="s">
        <v>541</v>
      </c>
    </row>
    <row r="274" spans="1:10" x14ac:dyDescent="0.2">
      <c r="A274" s="49" t="s">
        <v>115</v>
      </c>
      <c r="B274" s="49" t="s">
        <v>107</v>
      </c>
      <c r="C274" s="2">
        <v>3.3890171380457419E-2</v>
      </c>
      <c r="D274" s="2">
        <v>2.9652192506648484E-2</v>
      </c>
      <c r="E274" s="2">
        <v>4.0801267001298679E-2</v>
      </c>
      <c r="G274" s="27" t="s">
        <v>520</v>
      </c>
      <c r="H274" s="27"/>
      <c r="I274" s="27"/>
      <c r="J274" s="11" t="s">
        <v>542</v>
      </c>
    </row>
    <row r="275" spans="1:10" x14ac:dyDescent="0.2">
      <c r="A275" s="43" t="s">
        <v>536</v>
      </c>
      <c r="B275" s="43" t="s">
        <v>107</v>
      </c>
      <c r="C275" s="2">
        <v>-2.6106362481866548E-2</v>
      </c>
      <c r="D275" s="2">
        <v>2.0884587068125711E-4</v>
      </c>
      <c r="E275" s="2">
        <v>3.8609396451147991E-3</v>
      </c>
      <c r="G275" s="27" t="s">
        <v>563</v>
      </c>
      <c r="H275" s="27"/>
      <c r="I275" s="27"/>
      <c r="J275" s="11" t="s">
        <v>543</v>
      </c>
    </row>
    <row r="276" spans="1:10" x14ac:dyDescent="0.2">
      <c r="A276" s="49" t="s">
        <v>359</v>
      </c>
      <c r="B276" s="49" t="s">
        <v>107</v>
      </c>
      <c r="C276" s="2">
        <v>0.11550188994883362</v>
      </c>
      <c r="D276" s="2">
        <v>0.12730110616739931</v>
      </c>
      <c r="E276" s="2">
        <v>0.12329565468967868</v>
      </c>
      <c r="G276" s="27" t="s">
        <v>520</v>
      </c>
      <c r="H276" s="27"/>
      <c r="I276" s="27"/>
      <c r="J276" s="11" t="s">
        <v>542</v>
      </c>
    </row>
    <row r="277" spans="1:10" x14ac:dyDescent="0.2">
      <c r="A277" s="49" t="s">
        <v>360</v>
      </c>
      <c r="B277" s="49" t="s">
        <v>107</v>
      </c>
      <c r="C277" s="2">
        <v>0.11577611703300407</v>
      </c>
      <c r="D277" s="2">
        <v>0.13339600338616048</v>
      </c>
      <c r="E277" s="2">
        <v>0.12025974610026524</v>
      </c>
      <c r="G277" s="27" t="s">
        <v>563</v>
      </c>
      <c r="H277" s="27"/>
      <c r="I277" s="27"/>
      <c r="J277" s="11" t="s">
        <v>543</v>
      </c>
    </row>
    <row r="278" spans="1:10" x14ac:dyDescent="0.2">
      <c r="A278" s="49" t="s">
        <v>116</v>
      </c>
      <c r="B278" s="49" t="s">
        <v>107</v>
      </c>
      <c r="C278" s="2">
        <v>5.8463659821655148E-2</v>
      </c>
      <c r="D278" s="2">
        <v>6.9937833991604095E-2</v>
      </c>
      <c r="E278" s="2">
        <v>3.4956804087979777E-2</v>
      </c>
      <c r="G278" s="27" t="s">
        <v>561</v>
      </c>
      <c r="H278" s="27"/>
      <c r="I278" s="27"/>
      <c r="J278" s="11" t="s">
        <v>541</v>
      </c>
    </row>
    <row r="279" spans="1:10" x14ac:dyDescent="0.2">
      <c r="A279" s="49" t="s">
        <v>117</v>
      </c>
      <c r="B279" s="49" t="s">
        <v>107</v>
      </c>
      <c r="C279" s="2">
        <v>4.7439663602421411E-2</v>
      </c>
      <c r="D279" s="2">
        <v>3.2859370627075883E-2</v>
      </c>
      <c r="E279" s="2">
        <v>3.8457821573384232E-2</v>
      </c>
      <c r="G279" s="27" t="s">
        <v>520</v>
      </c>
      <c r="H279" s="27"/>
      <c r="I279" s="27"/>
      <c r="J279" s="11" t="s">
        <v>542</v>
      </c>
    </row>
    <row r="280" spans="1:10" x14ac:dyDescent="0.2">
      <c r="A280" s="49" t="s">
        <v>118</v>
      </c>
      <c r="B280" s="49" t="s">
        <v>107</v>
      </c>
      <c r="C280" s="2">
        <v>2.8207249783756438E-2</v>
      </c>
      <c r="D280" s="2">
        <v>3.4175565345050812E-2</v>
      </c>
      <c r="E280" s="2">
        <v>3.3698601081216743E-2</v>
      </c>
      <c r="G280" s="27" t="s">
        <v>520</v>
      </c>
      <c r="H280" s="27"/>
      <c r="I280" s="27"/>
      <c r="J280" s="11" t="s">
        <v>542</v>
      </c>
    </row>
    <row r="281" spans="1:10" x14ac:dyDescent="0.2">
      <c r="A281" s="49" t="s">
        <v>361</v>
      </c>
      <c r="B281" s="49" t="s">
        <v>107</v>
      </c>
      <c r="C281" s="2">
        <v>1.1775289154424058E-2</v>
      </c>
      <c r="D281" s="2">
        <v>1.4786410170468582E-2</v>
      </c>
      <c r="E281" s="2">
        <v>2.8936619497005725E-2</v>
      </c>
      <c r="G281" s="27" t="s">
        <v>520</v>
      </c>
      <c r="H281" s="27"/>
      <c r="I281" s="27"/>
      <c r="J281" s="11" t="s">
        <v>542</v>
      </c>
    </row>
    <row r="282" spans="1:10" x14ac:dyDescent="0.2">
      <c r="A282" s="49" t="s">
        <v>362</v>
      </c>
      <c r="B282" s="49" t="s">
        <v>107</v>
      </c>
      <c r="C282" s="2" t="s">
        <v>573</v>
      </c>
      <c r="D282" s="2" t="s">
        <v>573</v>
      </c>
      <c r="E282" s="2" t="s">
        <v>573</v>
      </c>
      <c r="G282" s="27" t="s">
        <v>563</v>
      </c>
      <c r="H282" s="27"/>
      <c r="I282" s="27"/>
      <c r="J282" s="11" t="s">
        <v>543</v>
      </c>
    </row>
    <row r="283" spans="1:10" x14ac:dyDescent="0.2">
      <c r="A283" s="49" t="s">
        <v>119</v>
      </c>
      <c r="B283" s="49" t="s">
        <v>107</v>
      </c>
      <c r="C283" s="2">
        <v>3.2449567039410876E-2</v>
      </c>
      <c r="D283" s="2">
        <v>1.965069351686519E-2</v>
      </c>
      <c r="E283" s="2">
        <v>3.0217823520249147E-2</v>
      </c>
      <c r="G283" s="27" t="s">
        <v>520</v>
      </c>
      <c r="H283" s="27"/>
      <c r="I283" s="27"/>
      <c r="J283" s="11" t="s">
        <v>542</v>
      </c>
    </row>
    <row r="284" spans="1:10" x14ac:dyDescent="0.2">
      <c r="A284" s="49" t="s">
        <v>363</v>
      </c>
      <c r="B284" s="49" t="s">
        <v>107</v>
      </c>
      <c r="C284" s="2">
        <v>9.1212424760736696E-2</v>
      </c>
      <c r="D284" s="2">
        <v>0.10413023293051349</v>
      </c>
      <c r="E284" s="2">
        <v>0.10892245453240081</v>
      </c>
      <c r="G284" s="27" t="s">
        <v>565</v>
      </c>
      <c r="H284" s="27"/>
      <c r="I284" s="27"/>
      <c r="J284" s="11" t="s">
        <v>544</v>
      </c>
    </row>
    <row r="285" spans="1:10" x14ac:dyDescent="0.2">
      <c r="A285" s="49" t="s">
        <v>364</v>
      </c>
      <c r="B285" s="49" t="s">
        <v>120</v>
      </c>
      <c r="C285" s="2">
        <v>-4.7360056989619479E-3</v>
      </c>
      <c r="D285" s="2">
        <v>-1.5457323063787589E-3</v>
      </c>
      <c r="E285" s="2">
        <v>-1.8922863735626842E-3</v>
      </c>
      <c r="G285" s="27" t="s">
        <v>564</v>
      </c>
      <c r="H285" s="27"/>
      <c r="I285" s="27"/>
      <c r="J285" s="11" t="s">
        <v>546</v>
      </c>
    </row>
    <row r="286" spans="1:10" x14ac:dyDescent="0.2">
      <c r="A286" s="49" t="s">
        <v>365</v>
      </c>
      <c r="B286" s="49" t="s">
        <v>120</v>
      </c>
      <c r="C286" s="2">
        <v>4.0489898194037241E-2</v>
      </c>
      <c r="D286" s="2">
        <v>4.7489328331105717E-2</v>
      </c>
      <c r="E286" s="2">
        <v>4.0245117012338454E-2</v>
      </c>
      <c r="G286" s="27" t="s">
        <v>520</v>
      </c>
      <c r="H286" s="27"/>
      <c r="I286" s="27"/>
      <c r="J286" s="11" t="s">
        <v>542</v>
      </c>
    </row>
    <row r="287" spans="1:10" x14ac:dyDescent="0.2">
      <c r="A287" s="49" t="s">
        <v>121</v>
      </c>
      <c r="B287" s="49" t="s">
        <v>120</v>
      </c>
      <c r="C287" s="2">
        <v>0.39168818085490559</v>
      </c>
      <c r="D287" s="2">
        <v>0.17561200621720602</v>
      </c>
      <c r="E287" s="2">
        <v>0.11230563815711719</v>
      </c>
      <c r="G287" s="27" t="s">
        <v>561</v>
      </c>
      <c r="H287" s="27"/>
      <c r="I287" s="27"/>
      <c r="J287" s="11" t="s">
        <v>541</v>
      </c>
    </row>
    <row r="288" spans="1:10" x14ac:dyDescent="0.2">
      <c r="A288" s="49" t="s">
        <v>366</v>
      </c>
      <c r="B288" s="49" t="s">
        <v>120</v>
      </c>
      <c r="C288" s="2">
        <v>5.8731618863375537E-2</v>
      </c>
      <c r="D288" s="2">
        <v>-7.4251583927205586E-3</v>
      </c>
      <c r="E288" s="2">
        <v>-5.8559030981457857E-3</v>
      </c>
      <c r="G288" s="27" t="s">
        <v>566</v>
      </c>
      <c r="H288" s="27"/>
      <c r="I288" s="27"/>
      <c r="J288" s="11" t="s">
        <v>545</v>
      </c>
    </row>
    <row r="289" spans="1:10" x14ac:dyDescent="0.2">
      <c r="A289" s="49" t="s">
        <v>367</v>
      </c>
      <c r="B289" s="49" t="s">
        <v>120</v>
      </c>
      <c r="C289" s="2">
        <v>6.4313689893817E-2</v>
      </c>
      <c r="D289" s="2">
        <v>-1.9595288573711359E-2</v>
      </c>
      <c r="E289" s="2">
        <v>-5.1551841183231752E-3</v>
      </c>
      <c r="G289" s="27" t="s">
        <v>520</v>
      </c>
      <c r="H289" s="27"/>
      <c r="I289" s="27"/>
      <c r="J289" s="11" t="s">
        <v>542</v>
      </c>
    </row>
    <row r="290" spans="1:10" x14ac:dyDescent="0.2">
      <c r="A290" s="49" t="s">
        <v>122</v>
      </c>
      <c r="B290" s="49" t="s">
        <v>120</v>
      </c>
      <c r="C290" s="2">
        <v>5.852742679979954E-2</v>
      </c>
      <c r="D290" s="2">
        <v>4.5278376832434332E-2</v>
      </c>
      <c r="E290" s="2">
        <v>5.4635785921803015E-2</v>
      </c>
      <c r="G290" s="27" t="s">
        <v>561</v>
      </c>
      <c r="H290" s="27"/>
      <c r="I290" s="27"/>
      <c r="J290" s="11" t="s">
        <v>541</v>
      </c>
    </row>
    <row r="291" spans="1:10" x14ac:dyDescent="0.2">
      <c r="A291" s="49" t="s">
        <v>368</v>
      </c>
      <c r="B291" s="49" t="s">
        <v>369</v>
      </c>
      <c r="C291" s="2">
        <v>0.16404273320891746</v>
      </c>
      <c r="D291" s="2">
        <v>0.13791426081337413</v>
      </c>
      <c r="E291" s="2">
        <v>0.15606793678924827</v>
      </c>
      <c r="G291" s="27" t="s">
        <v>569</v>
      </c>
      <c r="H291" s="27"/>
      <c r="I291" s="27"/>
      <c r="J291" s="11" t="s">
        <v>553</v>
      </c>
    </row>
    <row r="292" spans="1:10" x14ac:dyDescent="0.2">
      <c r="A292" s="49" t="s">
        <v>370</v>
      </c>
      <c r="B292" s="49" t="s">
        <v>123</v>
      </c>
      <c r="C292" s="2">
        <v>7.7275166632829642E-2</v>
      </c>
      <c r="D292" s="2">
        <v>7.3490368775518608E-2</v>
      </c>
      <c r="E292" s="2">
        <v>7.4568509337203145E-2</v>
      </c>
      <c r="G292" s="27" t="s">
        <v>520</v>
      </c>
      <c r="H292" s="27"/>
      <c r="I292" s="27"/>
      <c r="J292" s="11" t="s">
        <v>542</v>
      </c>
    </row>
    <row r="293" spans="1:10" x14ac:dyDescent="0.2">
      <c r="A293" s="49" t="s">
        <v>124</v>
      </c>
      <c r="B293" s="49" t="s">
        <v>123</v>
      </c>
      <c r="C293" s="2">
        <v>0.10273136345223949</v>
      </c>
      <c r="D293" s="2">
        <v>4.6689366363289457E-2</v>
      </c>
      <c r="E293" s="2">
        <v>0.4338236895149169</v>
      </c>
      <c r="G293" s="27" t="s">
        <v>520</v>
      </c>
      <c r="H293" s="27"/>
      <c r="I293" s="27"/>
      <c r="J293" s="11" t="s">
        <v>542</v>
      </c>
    </row>
    <row r="294" spans="1:10" x14ac:dyDescent="0.2">
      <c r="A294" s="49" t="s">
        <v>371</v>
      </c>
      <c r="B294" s="49" t="s">
        <v>123</v>
      </c>
      <c r="C294" s="2">
        <v>2.4381121908255782E-2</v>
      </c>
      <c r="D294" s="2">
        <v>3.4923590923120834E-2</v>
      </c>
      <c r="E294" s="2">
        <v>4.1498215232249759E-2</v>
      </c>
      <c r="G294" s="27" t="s">
        <v>520</v>
      </c>
      <c r="H294" s="27"/>
      <c r="I294" s="27"/>
      <c r="J294" s="11" t="s">
        <v>542</v>
      </c>
    </row>
    <row r="295" spans="1:10" x14ac:dyDescent="0.2">
      <c r="A295" s="49" t="s">
        <v>125</v>
      </c>
      <c r="B295" s="49" t="s">
        <v>123</v>
      </c>
      <c r="C295" s="2">
        <v>-7.0808231153815255E-3</v>
      </c>
      <c r="D295" s="2">
        <v>-3.689903955404502E-2</v>
      </c>
      <c r="E295" s="2">
        <v>-3.8441268696694959E-2</v>
      </c>
      <c r="G295" s="27" t="s">
        <v>520</v>
      </c>
      <c r="H295" s="27"/>
      <c r="I295" s="27"/>
      <c r="J295" s="11" t="s">
        <v>542</v>
      </c>
    </row>
    <row r="296" spans="1:10" x14ac:dyDescent="0.2">
      <c r="A296" s="49" t="s">
        <v>372</v>
      </c>
      <c r="B296" s="49" t="s">
        <v>123</v>
      </c>
      <c r="C296" s="2" t="s">
        <v>573</v>
      </c>
      <c r="D296" s="2" t="s">
        <v>573</v>
      </c>
      <c r="E296" s="2" t="s">
        <v>573</v>
      </c>
      <c r="G296" s="27" t="s">
        <v>566</v>
      </c>
      <c r="H296" s="27"/>
      <c r="I296" s="27"/>
      <c r="J296" s="11" t="s">
        <v>545</v>
      </c>
    </row>
    <row r="297" spans="1:10" x14ac:dyDescent="0.2">
      <c r="A297" s="49" t="s">
        <v>373</v>
      </c>
      <c r="B297" s="49" t="s">
        <v>123</v>
      </c>
      <c r="C297" s="2">
        <v>-4.3561359207364696E-2</v>
      </c>
      <c r="D297" s="2">
        <v>-5.3597208360210138E-3</v>
      </c>
      <c r="E297" s="2">
        <v>6.3330451620912439E-3</v>
      </c>
      <c r="G297" s="27" t="s">
        <v>564</v>
      </c>
      <c r="H297" s="27"/>
      <c r="I297" s="27"/>
      <c r="J297" s="11" t="s">
        <v>546</v>
      </c>
    </row>
    <row r="298" spans="1:10" x14ac:dyDescent="0.2">
      <c r="A298" s="49" t="s">
        <v>374</v>
      </c>
      <c r="B298" s="49" t="s">
        <v>123</v>
      </c>
      <c r="C298" s="2">
        <v>0.1189130083659284</v>
      </c>
      <c r="D298" s="2">
        <v>0.2950946216718518</v>
      </c>
      <c r="E298" s="2">
        <v>0.15783487617399511</v>
      </c>
      <c r="G298" s="27" t="s">
        <v>566</v>
      </c>
      <c r="H298" s="27"/>
      <c r="I298" s="27"/>
      <c r="J298" s="11" t="s">
        <v>545</v>
      </c>
    </row>
    <row r="299" spans="1:10" x14ac:dyDescent="0.2">
      <c r="A299" s="49" t="s">
        <v>375</v>
      </c>
      <c r="B299" s="49" t="s">
        <v>123</v>
      </c>
      <c r="C299" s="2">
        <v>2.2953353973755752E-2</v>
      </c>
      <c r="D299" s="2">
        <v>2.9791176699291017E-2</v>
      </c>
      <c r="E299" s="2">
        <v>1.3637899543340335E-2</v>
      </c>
      <c r="G299" s="27" t="s">
        <v>561</v>
      </c>
      <c r="H299" s="27"/>
      <c r="I299" s="27"/>
      <c r="J299" s="11" t="s">
        <v>541</v>
      </c>
    </row>
    <row r="300" spans="1:10" x14ac:dyDescent="0.2">
      <c r="A300" s="49" t="s">
        <v>126</v>
      </c>
      <c r="B300" s="49" t="s">
        <v>123</v>
      </c>
      <c r="C300" s="2">
        <v>4.3165873850043841E-2</v>
      </c>
      <c r="D300" s="2">
        <v>6.4737816925688446E-2</v>
      </c>
      <c r="E300" s="2">
        <v>6.1746172821633895E-2</v>
      </c>
      <c r="G300" s="27" t="s">
        <v>563</v>
      </c>
      <c r="H300" s="27"/>
      <c r="I300" s="27"/>
      <c r="J300" s="11" t="s">
        <v>543</v>
      </c>
    </row>
    <row r="301" spans="1:10" x14ac:dyDescent="0.2">
      <c r="A301" s="49" t="s">
        <v>575</v>
      </c>
      <c r="B301" s="49" t="s">
        <v>123</v>
      </c>
      <c r="C301" s="2" t="s">
        <v>573</v>
      </c>
      <c r="D301" s="2" t="s">
        <v>573</v>
      </c>
      <c r="E301" s="2" t="s">
        <v>573</v>
      </c>
      <c r="G301" s="27" t="s">
        <v>566</v>
      </c>
      <c r="H301" s="27"/>
      <c r="I301" s="27"/>
      <c r="J301" s="11" t="s">
        <v>545</v>
      </c>
    </row>
    <row r="302" spans="1:10" x14ac:dyDescent="0.2">
      <c r="A302" s="49" t="s">
        <v>376</v>
      </c>
      <c r="B302" s="49" t="s">
        <v>123</v>
      </c>
      <c r="C302" s="2">
        <v>3.0292748076573128E-2</v>
      </c>
      <c r="D302" s="2">
        <v>2.1450732288445441E-2</v>
      </c>
      <c r="E302" s="2">
        <v>1.5433338487389219E-2</v>
      </c>
      <c r="G302" s="27" t="s">
        <v>561</v>
      </c>
      <c r="H302" s="27"/>
      <c r="I302" s="27"/>
      <c r="J302" s="11" t="s">
        <v>541</v>
      </c>
    </row>
    <row r="303" spans="1:10" x14ac:dyDescent="0.2">
      <c r="A303" s="49" t="s">
        <v>377</v>
      </c>
      <c r="B303" s="49" t="s">
        <v>123</v>
      </c>
      <c r="C303" s="2" t="s">
        <v>573</v>
      </c>
      <c r="D303" s="2" t="s">
        <v>573</v>
      </c>
      <c r="E303" s="2" t="s">
        <v>573</v>
      </c>
      <c r="G303" s="27" t="s">
        <v>564</v>
      </c>
      <c r="H303" s="27"/>
      <c r="I303" s="27"/>
      <c r="J303" s="11" t="s">
        <v>546</v>
      </c>
    </row>
    <row r="304" spans="1:10" x14ac:dyDescent="0.2">
      <c r="A304" s="49" t="s">
        <v>127</v>
      </c>
      <c r="B304" s="49" t="s">
        <v>123</v>
      </c>
      <c r="C304" s="2">
        <v>1.5612429130211573E-2</v>
      </c>
      <c r="D304" s="2">
        <v>2.1502139783550898E-2</v>
      </c>
      <c r="E304" s="2">
        <v>3.3030801995820092E-2</v>
      </c>
      <c r="G304" s="27" t="s">
        <v>520</v>
      </c>
      <c r="H304" s="27"/>
      <c r="I304" s="27"/>
      <c r="J304" s="11" t="s">
        <v>542</v>
      </c>
    </row>
    <row r="305" spans="1:10" x14ac:dyDescent="0.2">
      <c r="A305" s="49" t="s">
        <v>574</v>
      </c>
      <c r="B305" s="49" t="s">
        <v>123</v>
      </c>
      <c r="C305" s="2" t="s">
        <v>573</v>
      </c>
      <c r="D305" s="2">
        <v>-7.4904582764615034E-5</v>
      </c>
      <c r="E305" s="2">
        <v>-3.017603493226423E-4</v>
      </c>
      <c r="G305" s="27" t="s">
        <v>566</v>
      </c>
      <c r="H305" s="27"/>
      <c r="I305" s="27"/>
      <c r="J305" s="11" t="s">
        <v>545</v>
      </c>
    </row>
    <row r="306" spans="1:10" x14ac:dyDescent="0.2">
      <c r="A306" s="49" t="s">
        <v>379</v>
      </c>
      <c r="B306" s="49" t="s">
        <v>123</v>
      </c>
      <c r="C306" s="2">
        <v>3.2588150307441437E-2</v>
      </c>
      <c r="D306" s="2">
        <v>2.7222609400271838E-2</v>
      </c>
      <c r="E306" s="2">
        <v>3.1046370806401234E-2</v>
      </c>
      <c r="G306" s="27" t="s">
        <v>561</v>
      </c>
      <c r="H306" s="27"/>
      <c r="I306" s="27"/>
      <c r="J306" s="11" t="s">
        <v>541</v>
      </c>
    </row>
    <row r="307" spans="1:10" x14ac:dyDescent="0.2">
      <c r="A307" s="49" t="s">
        <v>378</v>
      </c>
      <c r="B307" s="49" t="s">
        <v>123</v>
      </c>
      <c r="C307" s="2">
        <v>0.16223151261822874</v>
      </c>
      <c r="D307" s="2">
        <v>0.10004998658118822</v>
      </c>
      <c r="E307" s="2">
        <v>0.10776272913799834</v>
      </c>
      <c r="G307" s="27" t="s">
        <v>520</v>
      </c>
      <c r="H307" s="27"/>
      <c r="I307" s="27"/>
      <c r="J307" s="11" t="s">
        <v>542</v>
      </c>
    </row>
    <row r="308" spans="1:10" x14ac:dyDescent="0.2">
      <c r="A308" s="49" t="s">
        <v>558</v>
      </c>
      <c r="B308" s="49" t="s">
        <v>123</v>
      </c>
      <c r="C308" s="2">
        <v>-9.8574765659431324E-2</v>
      </c>
      <c r="D308" s="2">
        <v>-9.0862369716321029E-2</v>
      </c>
      <c r="E308" s="2">
        <v>-9.8612979320352401E-2</v>
      </c>
      <c r="G308" s="27" t="s">
        <v>566</v>
      </c>
      <c r="H308" s="27"/>
      <c r="I308" s="27"/>
      <c r="J308" s="11" t="s">
        <v>545</v>
      </c>
    </row>
    <row r="309" spans="1:10" x14ac:dyDescent="0.2">
      <c r="A309" s="49" t="s">
        <v>128</v>
      </c>
      <c r="B309" s="49" t="s">
        <v>123</v>
      </c>
      <c r="C309" s="2">
        <v>-1.5085260326352999E-3</v>
      </c>
      <c r="D309" s="2">
        <v>4.920724464519035E-2</v>
      </c>
      <c r="E309" s="2">
        <v>6.0803422079330954E-2</v>
      </c>
      <c r="G309" s="27" t="s">
        <v>561</v>
      </c>
      <c r="H309" s="27"/>
      <c r="I309" s="27"/>
      <c r="J309" s="11" t="s">
        <v>541</v>
      </c>
    </row>
    <row r="310" spans="1:10" x14ac:dyDescent="0.2">
      <c r="A310" s="49" t="s">
        <v>380</v>
      </c>
      <c r="B310" s="49" t="s">
        <v>123</v>
      </c>
      <c r="C310" s="2">
        <v>-1.4895163650943007E-2</v>
      </c>
      <c r="D310" s="2">
        <v>-6.7506381737186982E-2</v>
      </c>
      <c r="E310" s="2">
        <v>2.0801601070865958E-3</v>
      </c>
      <c r="G310" s="27" t="s">
        <v>570</v>
      </c>
      <c r="H310" s="27"/>
      <c r="I310" s="27"/>
      <c r="J310" s="11" t="s">
        <v>543</v>
      </c>
    </row>
    <row r="311" spans="1:10" x14ac:dyDescent="0.2">
      <c r="A311" s="49" t="s">
        <v>129</v>
      </c>
      <c r="B311" s="49" t="s">
        <v>123</v>
      </c>
      <c r="C311" s="2">
        <v>6.8821215587933748E-2</v>
      </c>
      <c r="D311" s="2">
        <v>8.2102810568249682E-2</v>
      </c>
      <c r="E311" s="2">
        <v>5.7491830656978979E-2</v>
      </c>
      <c r="G311" s="27" t="s">
        <v>520</v>
      </c>
      <c r="H311" s="27"/>
      <c r="I311" s="27"/>
      <c r="J311" s="11" t="s">
        <v>542</v>
      </c>
    </row>
    <row r="312" spans="1:10" x14ac:dyDescent="0.2">
      <c r="A312" s="49" t="s">
        <v>381</v>
      </c>
      <c r="B312" s="49" t="s">
        <v>123</v>
      </c>
      <c r="C312" s="2">
        <v>7.6226163706030414E-2</v>
      </c>
      <c r="D312" s="2">
        <v>6.7627219302939301E-2</v>
      </c>
      <c r="E312" s="2">
        <v>6.3483618328191702E-2</v>
      </c>
      <c r="G312" s="27" t="s">
        <v>520</v>
      </c>
      <c r="H312" s="27"/>
      <c r="I312" s="27"/>
      <c r="J312" s="11" t="s">
        <v>542</v>
      </c>
    </row>
    <row r="313" spans="1:10" x14ac:dyDescent="0.2">
      <c r="A313" s="49" t="s">
        <v>130</v>
      </c>
      <c r="B313" s="49" t="s">
        <v>123</v>
      </c>
      <c r="C313" s="2">
        <v>7.1182332020535685E-2</v>
      </c>
      <c r="D313" s="2">
        <v>6.4009150376928725E-2</v>
      </c>
      <c r="E313" s="2">
        <v>5.5256627481010206E-2</v>
      </c>
      <c r="G313" s="27" t="s">
        <v>561</v>
      </c>
      <c r="H313" s="27"/>
      <c r="I313" s="27"/>
      <c r="J313" s="11" t="s">
        <v>541</v>
      </c>
    </row>
    <row r="314" spans="1:10" x14ac:dyDescent="0.2">
      <c r="A314" s="49" t="s">
        <v>382</v>
      </c>
      <c r="B314" s="49" t="s">
        <v>123</v>
      </c>
      <c r="C314" s="2">
        <v>0.10741799258753854</v>
      </c>
      <c r="D314" s="2">
        <v>-1.615401070564394E-3</v>
      </c>
      <c r="E314" s="2">
        <v>7.3971430254515302E-2</v>
      </c>
      <c r="G314" s="27" t="s">
        <v>520</v>
      </c>
      <c r="H314" s="27"/>
      <c r="I314" s="27"/>
      <c r="J314" s="11" t="s">
        <v>542</v>
      </c>
    </row>
    <row r="315" spans="1:10" x14ac:dyDescent="0.2">
      <c r="A315" s="49" t="s">
        <v>383</v>
      </c>
      <c r="B315" s="49" t="s">
        <v>123</v>
      </c>
      <c r="C315" s="2">
        <v>9.521500498457455E-4</v>
      </c>
      <c r="D315" s="2">
        <v>-6.8824039379118841E-3</v>
      </c>
      <c r="E315" s="2">
        <v>-7.8680887528477707E-3</v>
      </c>
      <c r="G315" s="27" t="s">
        <v>561</v>
      </c>
      <c r="H315" s="27"/>
      <c r="I315" s="27"/>
      <c r="J315" s="11" t="s">
        <v>541</v>
      </c>
    </row>
    <row r="316" spans="1:10" x14ac:dyDescent="0.2">
      <c r="A316" s="49" t="s">
        <v>123</v>
      </c>
      <c r="B316" s="49" t="s">
        <v>123</v>
      </c>
      <c r="C316" s="2">
        <v>-1.8035746718936846E-2</v>
      </c>
      <c r="D316" s="2">
        <v>5.2396917007013294E-2</v>
      </c>
      <c r="E316" s="2">
        <v>6.2446243531943044E-2</v>
      </c>
      <c r="G316" s="27" t="s">
        <v>561</v>
      </c>
      <c r="H316" s="27"/>
      <c r="I316" s="27"/>
      <c r="J316" s="11" t="s">
        <v>541</v>
      </c>
    </row>
    <row r="317" spans="1:10" x14ac:dyDescent="0.2">
      <c r="A317" s="49" t="s">
        <v>384</v>
      </c>
      <c r="B317" s="49" t="s">
        <v>123</v>
      </c>
      <c r="C317" s="2">
        <v>1.7576078071392991E-2</v>
      </c>
      <c r="D317" s="2">
        <v>8.0780456821012408E-3</v>
      </c>
      <c r="E317" s="2">
        <v>1.4013052717636287E-2</v>
      </c>
      <c r="G317" s="27" t="s">
        <v>520</v>
      </c>
      <c r="H317" s="27"/>
      <c r="I317" s="27"/>
      <c r="J317" s="11" t="s">
        <v>542</v>
      </c>
    </row>
    <row r="318" spans="1:10" x14ac:dyDescent="0.2">
      <c r="A318" s="49" t="s">
        <v>385</v>
      </c>
      <c r="B318" s="49" t="s">
        <v>123</v>
      </c>
      <c r="C318" s="2">
        <v>1.4703048630967041E-2</v>
      </c>
      <c r="D318" s="2">
        <v>2.5136304012975386E-2</v>
      </c>
      <c r="E318" s="2">
        <v>1.9753820318247111E-2</v>
      </c>
      <c r="G318" s="27" t="s">
        <v>563</v>
      </c>
      <c r="H318" s="27"/>
      <c r="I318" s="27"/>
      <c r="J318" s="11" t="s">
        <v>543</v>
      </c>
    </row>
    <row r="319" spans="1:10" x14ac:dyDescent="0.2">
      <c r="A319" s="49" t="s">
        <v>559</v>
      </c>
      <c r="B319" s="49" t="s">
        <v>123</v>
      </c>
      <c r="C319" s="2">
        <v>-2.5059592791823876E-3</v>
      </c>
      <c r="D319" s="2">
        <v>-5.5103265020757769E-2</v>
      </c>
      <c r="E319" s="2">
        <v>-2.0889515068676826E-2</v>
      </c>
      <c r="G319" s="27" t="s">
        <v>566</v>
      </c>
      <c r="H319" s="27"/>
      <c r="I319" s="27"/>
      <c r="J319" s="11" t="s">
        <v>545</v>
      </c>
    </row>
    <row r="320" spans="1:10" x14ac:dyDescent="0.2">
      <c r="A320" s="49" t="s">
        <v>131</v>
      </c>
      <c r="B320" s="49" t="s">
        <v>132</v>
      </c>
      <c r="C320" s="2" t="s">
        <v>573</v>
      </c>
      <c r="D320" s="2" t="s">
        <v>573</v>
      </c>
      <c r="E320" s="2" t="s">
        <v>573</v>
      </c>
      <c r="G320" s="27" t="s">
        <v>566</v>
      </c>
      <c r="H320" s="27"/>
      <c r="I320" s="27"/>
      <c r="J320" s="11" t="s">
        <v>545</v>
      </c>
    </row>
    <row r="321" spans="1:10" x14ac:dyDescent="0.2">
      <c r="A321" s="43" t="s">
        <v>537</v>
      </c>
      <c r="B321" s="49" t="s">
        <v>132</v>
      </c>
      <c r="C321" s="2">
        <v>-9.2111575373180956E-3</v>
      </c>
      <c r="D321" s="2">
        <v>-7.7095412799994207E-3</v>
      </c>
      <c r="E321" s="2">
        <v>4.7272862915460102E-3</v>
      </c>
      <c r="G321" s="27" t="s">
        <v>566</v>
      </c>
      <c r="H321" s="27"/>
      <c r="I321" s="27"/>
      <c r="J321" s="11" t="s">
        <v>545</v>
      </c>
    </row>
    <row r="322" spans="1:10" x14ac:dyDescent="0.2">
      <c r="A322" s="49" t="s">
        <v>386</v>
      </c>
      <c r="B322" s="49" t="s">
        <v>132</v>
      </c>
      <c r="C322" s="2">
        <v>8.2243595565091296E-2</v>
      </c>
      <c r="D322" s="2">
        <v>7.9196292327661177E-2</v>
      </c>
      <c r="E322" s="2">
        <v>6.1834387972402559E-2</v>
      </c>
      <c r="G322" s="27" t="s">
        <v>561</v>
      </c>
      <c r="H322" s="27"/>
      <c r="I322" s="27"/>
      <c r="J322" s="11" t="s">
        <v>541</v>
      </c>
    </row>
    <row r="323" spans="1:10" x14ac:dyDescent="0.2">
      <c r="A323" s="49" t="s">
        <v>387</v>
      </c>
      <c r="B323" s="49" t="s">
        <v>132</v>
      </c>
      <c r="C323" s="2">
        <v>-0.13757539033227342</v>
      </c>
      <c r="D323" s="2">
        <v>3.4287980162778307E-2</v>
      </c>
      <c r="E323" s="2">
        <v>2.0772032133234686E-2</v>
      </c>
      <c r="G323" s="27" t="s">
        <v>563</v>
      </c>
      <c r="H323" s="27"/>
      <c r="I323" s="27"/>
      <c r="J323" s="11" t="s">
        <v>543</v>
      </c>
    </row>
    <row r="324" spans="1:10" x14ac:dyDescent="0.2">
      <c r="A324" s="49" t="s">
        <v>388</v>
      </c>
      <c r="B324" s="49" t="s">
        <v>132</v>
      </c>
      <c r="C324" s="2">
        <v>9.4973094324448289E-3</v>
      </c>
      <c r="D324" s="2">
        <v>3.7195051813742407E-2</v>
      </c>
      <c r="E324" s="2">
        <v>1.2869809325175206E-2</v>
      </c>
      <c r="G324" s="27" t="s">
        <v>520</v>
      </c>
      <c r="H324" s="27"/>
      <c r="I324" s="27"/>
      <c r="J324" s="11" t="s">
        <v>542</v>
      </c>
    </row>
    <row r="325" spans="1:10" x14ac:dyDescent="0.2">
      <c r="A325" s="43" t="s">
        <v>533</v>
      </c>
      <c r="B325" s="49" t="s">
        <v>132</v>
      </c>
      <c r="C325" s="2">
        <v>-4.7693337639417112E-2</v>
      </c>
      <c r="D325" s="2">
        <v>-7.7465332966069281E-3</v>
      </c>
      <c r="E325" s="2">
        <v>-9.4812084180028889E-3</v>
      </c>
      <c r="G325" s="27" t="s">
        <v>566</v>
      </c>
      <c r="H325" s="27"/>
      <c r="I325" s="27"/>
      <c r="J325" s="11" t="s">
        <v>545</v>
      </c>
    </row>
    <row r="326" spans="1:10" x14ac:dyDescent="0.2">
      <c r="A326" s="49" t="s">
        <v>132</v>
      </c>
      <c r="B326" s="49" t="s">
        <v>132</v>
      </c>
      <c r="C326" s="2">
        <v>5.7368421052631575E-2</v>
      </c>
      <c r="D326" s="2">
        <v>5.1845065763072844E-2</v>
      </c>
      <c r="E326" s="2">
        <v>4.617361531382904E-2</v>
      </c>
      <c r="G326" s="27" t="s">
        <v>561</v>
      </c>
      <c r="H326" s="27"/>
      <c r="I326" s="27"/>
      <c r="J326" s="11" t="s">
        <v>541</v>
      </c>
    </row>
    <row r="327" spans="1:10" x14ac:dyDescent="0.2">
      <c r="A327" s="49" t="s">
        <v>133</v>
      </c>
      <c r="B327" s="49" t="s">
        <v>134</v>
      </c>
      <c r="C327" s="2">
        <v>3.6369633041002165E-2</v>
      </c>
      <c r="D327" s="2">
        <v>3.6066122023907521E-2</v>
      </c>
      <c r="E327" s="2">
        <v>2.37303508721452E-4</v>
      </c>
      <c r="G327" s="27" t="s">
        <v>520</v>
      </c>
      <c r="H327" s="27"/>
      <c r="I327" s="27"/>
      <c r="J327" s="11" t="s">
        <v>542</v>
      </c>
    </row>
    <row r="328" spans="1:10" x14ac:dyDescent="0.2">
      <c r="A328" s="49" t="s">
        <v>389</v>
      </c>
      <c r="B328" s="49" t="s">
        <v>134</v>
      </c>
      <c r="C328" s="2">
        <v>-4.7264374322827263E-2</v>
      </c>
      <c r="D328" s="2">
        <v>-9.2454286244202325E-3</v>
      </c>
      <c r="E328" s="2">
        <v>-1.6048186463361702E-2</v>
      </c>
      <c r="G328" s="27" t="s">
        <v>562</v>
      </c>
      <c r="H328" s="27"/>
      <c r="I328" s="27"/>
      <c r="J328" s="11" t="s">
        <v>542</v>
      </c>
    </row>
    <row r="329" spans="1:10" x14ac:dyDescent="0.2">
      <c r="A329" s="49" t="s">
        <v>390</v>
      </c>
      <c r="B329" s="49" t="s">
        <v>135</v>
      </c>
      <c r="C329" s="2">
        <v>3.4003181521379877E-2</v>
      </c>
      <c r="D329" s="2">
        <v>3.8191223141045477E-2</v>
      </c>
      <c r="E329" s="2">
        <v>4.1389773021189333E-2</v>
      </c>
      <c r="G329" s="27" t="s">
        <v>520</v>
      </c>
      <c r="H329" s="27"/>
      <c r="I329" s="27"/>
      <c r="J329" s="11" t="s">
        <v>542</v>
      </c>
    </row>
    <row r="330" spans="1:10" x14ac:dyDescent="0.2">
      <c r="A330" s="49" t="s">
        <v>391</v>
      </c>
      <c r="B330" s="49" t="s">
        <v>135</v>
      </c>
      <c r="C330" s="2">
        <v>8.9838152489194995E-2</v>
      </c>
      <c r="D330" s="2">
        <v>8.9338186885111193E-2</v>
      </c>
      <c r="E330" s="2">
        <v>-8.1015008379993871E-4</v>
      </c>
      <c r="G330" s="27" t="s">
        <v>563</v>
      </c>
      <c r="H330" s="27"/>
      <c r="I330" s="27"/>
      <c r="J330" s="11" t="s">
        <v>543</v>
      </c>
    </row>
    <row r="331" spans="1:10" x14ac:dyDescent="0.2">
      <c r="A331" s="49" t="s">
        <v>392</v>
      </c>
      <c r="B331" s="49" t="s">
        <v>135</v>
      </c>
      <c r="C331" s="2">
        <v>0.12406620816093247</v>
      </c>
      <c r="D331" s="2">
        <v>0.10040172564836394</v>
      </c>
      <c r="E331" s="2">
        <v>8.6859883030497603E-2</v>
      </c>
      <c r="G331" s="27" t="s">
        <v>563</v>
      </c>
      <c r="H331" s="27"/>
      <c r="I331" s="27"/>
      <c r="J331" s="11" t="s">
        <v>543</v>
      </c>
    </row>
    <row r="332" spans="1:10" x14ac:dyDescent="0.2">
      <c r="A332" s="49" t="s">
        <v>393</v>
      </c>
      <c r="B332" s="49" t="s">
        <v>135</v>
      </c>
      <c r="C332" s="2">
        <v>6.1177233499050528E-2</v>
      </c>
      <c r="D332" s="2">
        <v>-1.4942442932521838E-2</v>
      </c>
      <c r="E332" s="2">
        <v>1.9370760451688836E-2</v>
      </c>
      <c r="G332" s="27" t="s">
        <v>563</v>
      </c>
      <c r="H332" s="27"/>
      <c r="I332" s="27"/>
      <c r="J332" s="11" t="s">
        <v>543</v>
      </c>
    </row>
    <row r="333" spans="1:10" x14ac:dyDescent="0.2">
      <c r="A333" s="49" t="s">
        <v>136</v>
      </c>
      <c r="B333" s="49" t="s">
        <v>135</v>
      </c>
      <c r="C333" s="2">
        <v>8.6799772247397919E-2</v>
      </c>
      <c r="D333" s="2">
        <v>8.411908893663507E-2</v>
      </c>
      <c r="E333" s="2">
        <v>0.10162309491044424</v>
      </c>
      <c r="G333" s="27" t="s">
        <v>520</v>
      </c>
      <c r="H333" s="27"/>
      <c r="I333" s="27"/>
      <c r="J333" s="11" t="s">
        <v>542</v>
      </c>
    </row>
    <row r="334" spans="1:10" x14ac:dyDescent="0.2">
      <c r="A334" s="49" t="s">
        <v>394</v>
      </c>
      <c r="B334" s="49" t="s">
        <v>135</v>
      </c>
      <c r="C334" s="2">
        <v>0.14835746371374831</v>
      </c>
      <c r="D334" s="2">
        <v>0.18640588600583352</v>
      </c>
      <c r="E334" s="2">
        <v>0.15200103484475735</v>
      </c>
      <c r="G334" s="27" t="s">
        <v>563</v>
      </c>
      <c r="H334" s="27"/>
      <c r="I334" s="27"/>
      <c r="J334" s="11" t="s">
        <v>543</v>
      </c>
    </row>
    <row r="335" spans="1:10" x14ac:dyDescent="0.2">
      <c r="A335" s="49" t="s">
        <v>137</v>
      </c>
      <c r="B335" s="49" t="s">
        <v>135</v>
      </c>
      <c r="C335" s="2">
        <v>5.221564867329944E-2</v>
      </c>
      <c r="D335" s="2">
        <v>3.4086816812474226E-2</v>
      </c>
      <c r="E335" s="2">
        <v>3.2039243631535361E-2</v>
      </c>
      <c r="G335" s="27" t="s">
        <v>561</v>
      </c>
      <c r="H335" s="27"/>
      <c r="I335" s="27"/>
      <c r="J335" s="11" t="s">
        <v>541</v>
      </c>
    </row>
    <row r="336" spans="1:10" x14ac:dyDescent="0.2">
      <c r="A336" s="49" t="s">
        <v>138</v>
      </c>
      <c r="B336" s="49" t="s">
        <v>135</v>
      </c>
      <c r="C336" s="2">
        <v>6.4678206773315219E-2</v>
      </c>
      <c r="D336" s="2">
        <v>8.4245430547949501E-2</v>
      </c>
      <c r="E336" s="2">
        <v>5.952209758512772E-2</v>
      </c>
      <c r="G336" s="27" t="s">
        <v>563</v>
      </c>
      <c r="H336" s="27"/>
      <c r="I336" s="27"/>
      <c r="J336" s="11" t="s">
        <v>543</v>
      </c>
    </row>
    <row r="337" spans="1:10" x14ac:dyDescent="0.2">
      <c r="A337" s="49" t="s">
        <v>395</v>
      </c>
      <c r="B337" s="49" t="s">
        <v>135</v>
      </c>
      <c r="C337" s="2">
        <v>4.0296596778088209E-2</v>
      </c>
      <c r="D337" s="2">
        <v>6.7164688906883666E-2</v>
      </c>
      <c r="E337" s="2">
        <v>4.1293641508919496E-2</v>
      </c>
      <c r="G337" s="27" t="s">
        <v>563</v>
      </c>
      <c r="H337" s="27"/>
      <c r="I337" s="27"/>
      <c r="J337" s="11" t="s">
        <v>543</v>
      </c>
    </row>
    <row r="338" spans="1:10" x14ac:dyDescent="0.2">
      <c r="A338" s="49" t="s">
        <v>396</v>
      </c>
      <c r="B338" s="49" t="s">
        <v>135</v>
      </c>
      <c r="C338" s="2" t="s">
        <v>573</v>
      </c>
      <c r="D338" s="2" t="s">
        <v>573</v>
      </c>
      <c r="E338" s="2" t="s">
        <v>573</v>
      </c>
      <c r="G338" s="27" t="s">
        <v>566</v>
      </c>
      <c r="H338" s="27"/>
      <c r="I338" s="27"/>
      <c r="J338" s="11" t="s">
        <v>545</v>
      </c>
    </row>
    <row r="339" spans="1:10" x14ac:dyDescent="0.2">
      <c r="A339" s="49" t="s">
        <v>397</v>
      </c>
      <c r="B339" s="49" t="s">
        <v>135</v>
      </c>
      <c r="C339" s="2">
        <v>5.0962670446103031E-2</v>
      </c>
      <c r="D339" s="2">
        <v>5.7900429840977478E-2</v>
      </c>
      <c r="E339" s="2">
        <v>4.7173263896212271E-2</v>
      </c>
      <c r="G339" s="27" t="s">
        <v>563</v>
      </c>
      <c r="H339" s="27"/>
      <c r="I339" s="27"/>
      <c r="J339" s="11" t="s">
        <v>543</v>
      </c>
    </row>
    <row r="340" spans="1:10" x14ac:dyDescent="0.2">
      <c r="A340" s="49" t="s">
        <v>139</v>
      </c>
      <c r="B340" s="49" t="s">
        <v>135</v>
      </c>
      <c r="C340" s="2">
        <v>4.7722440772759923E-2</v>
      </c>
      <c r="D340" s="2">
        <v>2.5604680155008785E-2</v>
      </c>
      <c r="E340" s="2">
        <v>-3.0357839519809728E-2</v>
      </c>
      <c r="G340" s="27" t="s">
        <v>520</v>
      </c>
      <c r="H340" s="27"/>
      <c r="I340" s="27"/>
      <c r="J340" s="11" t="s">
        <v>542</v>
      </c>
    </row>
    <row r="341" spans="1:10" x14ac:dyDescent="0.2">
      <c r="A341" s="49" t="s">
        <v>140</v>
      </c>
      <c r="B341" s="49" t="s">
        <v>135</v>
      </c>
      <c r="C341" s="2">
        <v>4.8548922407197541E-2</v>
      </c>
      <c r="D341" s="2">
        <v>5.009909146449474E-2</v>
      </c>
      <c r="E341" s="2">
        <v>8.5444489191220815E-2</v>
      </c>
      <c r="G341" s="27" t="s">
        <v>520</v>
      </c>
      <c r="H341" s="27"/>
      <c r="I341" s="27"/>
      <c r="J341" s="11" t="s">
        <v>542</v>
      </c>
    </row>
    <row r="342" spans="1:10" x14ac:dyDescent="0.2">
      <c r="A342" s="49" t="s">
        <v>398</v>
      </c>
      <c r="B342" s="49" t="s">
        <v>135</v>
      </c>
      <c r="C342" s="2">
        <v>0.14503929391851045</v>
      </c>
      <c r="D342" s="2">
        <v>0.17582661443368555</v>
      </c>
      <c r="E342" s="2">
        <v>0.14581546768976045</v>
      </c>
      <c r="G342" s="27" t="s">
        <v>520</v>
      </c>
      <c r="H342" s="27"/>
      <c r="I342" s="27"/>
      <c r="J342" s="11" t="s">
        <v>542</v>
      </c>
    </row>
    <row r="343" spans="1:10" x14ac:dyDescent="0.2">
      <c r="A343" s="49" t="s">
        <v>399</v>
      </c>
      <c r="B343" s="49" t="s">
        <v>135</v>
      </c>
      <c r="C343" s="2">
        <v>2.4016774970378824E-2</v>
      </c>
      <c r="D343" s="2">
        <v>3.1895718349848555E-3</v>
      </c>
      <c r="E343" s="2">
        <v>9.3198346878821201E-3</v>
      </c>
      <c r="G343" s="27" t="s">
        <v>561</v>
      </c>
      <c r="H343" s="27"/>
      <c r="I343" s="27"/>
      <c r="J343" s="11" t="s">
        <v>541</v>
      </c>
    </row>
    <row r="344" spans="1:10" x14ac:dyDescent="0.2">
      <c r="A344" s="49" t="s">
        <v>141</v>
      </c>
      <c r="B344" s="49" t="s">
        <v>135</v>
      </c>
      <c r="C344" s="2">
        <v>2.3452915334680729E-2</v>
      </c>
      <c r="D344" s="2">
        <v>5.8828516946233263E-2</v>
      </c>
      <c r="E344" s="2">
        <v>3.0886763092752598E-2</v>
      </c>
      <c r="G344" s="27" t="s">
        <v>565</v>
      </c>
      <c r="H344" s="27"/>
      <c r="I344" s="27"/>
      <c r="J344" s="11" t="s">
        <v>544</v>
      </c>
    </row>
    <row r="345" spans="1:10" x14ac:dyDescent="0.2">
      <c r="A345" s="49" t="s">
        <v>142</v>
      </c>
      <c r="B345" s="49" t="s">
        <v>135</v>
      </c>
      <c r="C345" s="2">
        <v>3.3105298334521666E-2</v>
      </c>
      <c r="D345" s="2">
        <v>3.9721253495873909E-2</v>
      </c>
      <c r="E345" s="2">
        <v>3.079981532891711E-2</v>
      </c>
      <c r="G345" s="27" t="s">
        <v>561</v>
      </c>
      <c r="H345" s="27"/>
      <c r="I345" s="27"/>
      <c r="J345" s="11" t="s">
        <v>541</v>
      </c>
    </row>
    <row r="346" spans="1:10" x14ac:dyDescent="0.2">
      <c r="A346" s="49" t="s">
        <v>400</v>
      </c>
      <c r="B346" s="49" t="s">
        <v>135</v>
      </c>
      <c r="C346" s="2">
        <v>-0.16341128495245225</v>
      </c>
      <c r="D346" s="2">
        <v>1.7265985626778564E-2</v>
      </c>
      <c r="E346" s="2">
        <v>1.8845563439184757E-2</v>
      </c>
      <c r="G346" s="27" t="s">
        <v>520</v>
      </c>
      <c r="H346" s="27"/>
      <c r="I346" s="27"/>
      <c r="J346" s="11" t="s">
        <v>542</v>
      </c>
    </row>
    <row r="347" spans="1:10" x14ac:dyDescent="0.2">
      <c r="A347" s="49" t="s">
        <v>135</v>
      </c>
      <c r="B347" s="49" t="s">
        <v>135</v>
      </c>
      <c r="C347" s="2">
        <v>5.1798270179826668E-2</v>
      </c>
      <c r="D347" s="2">
        <v>6.4464314260127636E-2</v>
      </c>
      <c r="E347" s="2">
        <v>6.6177734520300541E-2</v>
      </c>
      <c r="G347" s="27" t="s">
        <v>561</v>
      </c>
      <c r="H347" s="27"/>
      <c r="I347" s="27"/>
      <c r="J347" s="11" t="s">
        <v>541</v>
      </c>
    </row>
    <row r="348" spans="1:10" x14ac:dyDescent="0.2">
      <c r="A348" s="49" t="s">
        <v>401</v>
      </c>
      <c r="B348" s="49" t="s">
        <v>135</v>
      </c>
      <c r="C348" s="2">
        <v>0.15998710739129682</v>
      </c>
      <c r="D348" s="2">
        <v>0.14903159032702859</v>
      </c>
      <c r="E348" s="2">
        <v>0.13384821400110861</v>
      </c>
      <c r="G348" s="27" t="s">
        <v>563</v>
      </c>
      <c r="H348" s="27"/>
      <c r="I348" s="27"/>
      <c r="J348" s="11" t="s">
        <v>543</v>
      </c>
    </row>
    <row r="349" spans="1:10" x14ac:dyDescent="0.2">
      <c r="A349" s="49" t="s">
        <v>402</v>
      </c>
      <c r="B349" s="49" t="s">
        <v>135</v>
      </c>
      <c r="C349" s="2">
        <v>8.0949070785711272E-3</v>
      </c>
      <c r="D349" s="2">
        <v>2.6609843724157728E-2</v>
      </c>
      <c r="E349" s="2">
        <v>1.718516020175391E-2</v>
      </c>
      <c r="G349" s="27" t="s">
        <v>561</v>
      </c>
      <c r="H349" s="27"/>
      <c r="I349" s="27"/>
      <c r="J349" s="11" t="s">
        <v>541</v>
      </c>
    </row>
    <row r="350" spans="1:10" x14ac:dyDescent="0.2">
      <c r="A350" s="49" t="s">
        <v>403</v>
      </c>
      <c r="B350" s="49" t="s">
        <v>135</v>
      </c>
      <c r="C350" s="2">
        <v>7.8089885677334714E-2</v>
      </c>
      <c r="D350" s="2">
        <v>7.3867722237261846E-2</v>
      </c>
      <c r="E350" s="2">
        <v>8.2250224938187427E-2</v>
      </c>
      <c r="G350" s="27" t="s">
        <v>566</v>
      </c>
      <c r="H350" s="27"/>
      <c r="I350" s="27"/>
      <c r="J350" s="11" t="s">
        <v>545</v>
      </c>
    </row>
    <row r="351" spans="1:10" x14ac:dyDescent="0.2">
      <c r="A351" s="49" t="s">
        <v>405</v>
      </c>
      <c r="B351" s="49" t="s">
        <v>135</v>
      </c>
      <c r="C351" s="2">
        <v>0.2220032168894058</v>
      </c>
      <c r="D351" s="2">
        <v>0.11093413710011815</v>
      </c>
      <c r="E351" s="2">
        <v>0.16496070747745564</v>
      </c>
      <c r="G351" s="27" t="s">
        <v>563</v>
      </c>
      <c r="H351" s="27"/>
      <c r="I351" s="27"/>
      <c r="J351" s="11" t="s">
        <v>543</v>
      </c>
    </row>
    <row r="352" spans="1:10" x14ac:dyDescent="0.2">
      <c r="A352" s="49" t="s">
        <v>404</v>
      </c>
      <c r="B352" s="49" t="s">
        <v>135</v>
      </c>
      <c r="C352" s="2">
        <v>0.10583074491588877</v>
      </c>
      <c r="D352" s="2">
        <v>8.1410445675216714E-2</v>
      </c>
      <c r="E352" s="2">
        <v>9.6451799112986555E-2</v>
      </c>
      <c r="G352" s="27" t="s">
        <v>563</v>
      </c>
      <c r="H352" s="27"/>
      <c r="I352" s="27"/>
      <c r="J352" s="11" t="s">
        <v>543</v>
      </c>
    </row>
    <row r="353" spans="1:10" x14ac:dyDescent="0.2">
      <c r="A353" s="49" t="s">
        <v>406</v>
      </c>
      <c r="B353" s="49" t="s">
        <v>143</v>
      </c>
      <c r="C353" s="2">
        <v>6.4271752373853783E-2</v>
      </c>
      <c r="D353" s="2">
        <v>6.8766401462213952E-2</v>
      </c>
      <c r="E353" s="2">
        <v>5.6184974755987674E-2</v>
      </c>
      <c r="G353" s="27" t="s">
        <v>561</v>
      </c>
      <c r="H353" s="27"/>
      <c r="I353" s="27"/>
      <c r="J353" s="11" t="s">
        <v>541</v>
      </c>
    </row>
    <row r="354" spans="1:10" x14ac:dyDescent="0.2">
      <c r="A354" s="49" t="s">
        <v>144</v>
      </c>
      <c r="B354" s="49" t="s">
        <v>143</v>
      </c>
      <c r="C354" s="2">
        <v>-3.5128218827048314E-2</v>
      </c>
      <c r="D354" s="2">
        <v>-6.6142277613340947E-2</v>
      </c>
      <c r="E354" s="2">
        <v>-5.8112581545964714E-2</v>
      </c>
      <c r="G354" s="27" t="s">
        <v>561</v>
      </c>
      <c r="H354" s="27"/>
      <c r="I354" s="27"/>
      <c r="J354" s="11" t="s">
        <v>541</v>
      </c>
    </row>
    <row r="355" spans="1:10" x14ac:dyDescent="0.2">
      <c r="A355" s="49" t="s">
        <v>407</v>
      </c>
      <c r="B355" s="49" t="s">
        <v>143</v>
      </c>
      <c r="C355" s="2">
        <v>4.0896582024843454E-2</v>
      </c>
      <c r="D355" s="2">
        <v>7.1972910436609014E-2</v>
      </c>
      <c r="E355" s="2">
        <v>8.0045727870128661E-2</v>
      </c>
      <c r="G355" s="27" t="s">
        <v>561</v>
      </c>
      <c r="H355" s="27"/>
      <c r="I355" s="27"/>
      <c r="J355" s="11" t="s">
        <v>541</v>
      </c>
    </row>
    <row r="356" spans="1:10" x14ac:dyDescent="0.2">
      <c r="A356" s="49" t="s">
        <v>408</v>
      </c>
      <c r="B356" s="49" t="s">
        <v>143</v>
      </c>
      <c r="C356" s="2">
        <v>0.10193166885231802</v>
      </c>
      <c r="D356" s="2">
        <v>7.7925407131393301E-2</v>
      </c>
      <c r="E356" s="2">
        <v>8.2293775763218835E-2</v>
      </c>
      <c r="G356" s="27" t="s">
        <v>520</v>
      </c>
      <c r="H356" s="27"/>
      <c r="I356" s="27"/>
      <c r="J356" s="11" t="s">
        <v>542</v>
      </c>
    </row>
    <row r="357" spans="1:10" x14ac:dyDescent="0.2">
      <c r="A357" s="49" t="s">
        <v>409</v>
      </c>
      <c r="B357" s="49" t="s">
        <v>143</v>
      </c>
      <c r="C357" s="2">
        <v>5.0183602564340839E-2</v>
      </c>
      <c r="D357" s="2">
        <v>6.9764210817845479E-2</v>
      </c>
      <c r="E357" s="2">
        <v>6.9600034720131099E-2</v>
      </c>
      <c r="G357" s="27" t="s">
        <v>520</v>
      </c>
      <c r="H357" s="27"/>
      <c r="I357" s="27"/>
      <c r="J357" s="11" t="s">
        <v>542</v>
      </c>
    </row>
    <row r="358" spans="1:10" x14ac:dyDescent="0.2">
      <c r="A358" s="49" t="s">
        <v>410</v>
      </c>
      <c r="B358" s="49" t="s">
        <v>143</v>
      </c>
      <c r="C358" s="2">
        <v>9.1704125939112938E-2</v>
      </c>
      <c r="D358" s="2">
        <v>9.8152556925698589E-2</v>
      </c>
      <c r="E358" s="2">
        <v>8.6985403031812208E-2</v>
      </c>
      <c r="G358" s="27" t="s">
        <v>520</v>
      </c>
      <c r="H358" s="27"/>
      <c r="I358" s="27"/>
      <c r="J358" s="11" t="s">
        <v>542</v>
      </c>
    </row>
    <row r="359" spans="1:10" x14ac:dyDescent="0.2">
      <c r="A359" s="49" t="s">
        <v>411</v>
      </c>
      <c r="B359" s="49" t="s">
        <v>143</v>
      </c>
      <c r="C359" s="2">
        <v>5.6132040922242131E-2</v>
      </c>
      <c r="D359" s="2">
        <v>6.8311411195940072E-2</v>
      </c>
      <c r="E359" s="2">
        <v>5.442802406705826E-2</v>
      </c>
      <c r="G359" s="27" t="s">
        <v>561</v>
      </c>
      <c r="H359" s="27"/>
      <c r="I359" s="27"/>
      <c r="J359" s="11" t="s">
        <v>541</v>
      </c>
    </row>
    <row r="360" spans="1:10" x14ac:dyDescent="0.2">
      <c r="A360" s="49" t="s">
        <v>412</v>
      </c>
      <c r="B360" s="49" t="s">
        <v>143</v>
      </c>
      <c r="C360" s="2">
        <v>4.5428333700899125E-2</v>
      </c>
      <c r="D360" s="2">
        <v>3.1911612993098679E-2</v>
      </c>
      <c r="E360" s="2">
        <v>3.52633724907052E-2</v>
      </c>
      <c r="G360" s="27" t="s">
        <v>520</v>
      </c>
      <c r="H360" s="27"/>
      <c r="I360" s="27"/>
      <c r="J360" s="11" t="s">
        <v>542</v>
      </c>
    </row>
    <row r="361" spans="1:10" x14ac:dyDescent="0.2">
      <c r="A361" s="49" t="s">
        <v>413</v>
      </c>
      <c r="B361" s="49" t="s">
        <v>143</v>
      </c>
      <c r="C361" s="2">
        <v>4.0207271110116349E-2</v>
      </c>
      <c r="D361" s="2">
        <v>5.9304641302183179E-2</v>
      </c>
      <c r="E361" s="2">
        <v>7.3192597720902183E-2</v>
      </c>
      <c r="G361" s="27" t="s">
        <v>520</v>
      </c>
      <c r="H361" s="27"/>
      <c r="I361" s="27"/>
      <c r="J361" s="11" t="s">
        <v>542</v>
      </c>
    </row>
    <row r="362" spans="1:10" x14ac:dyDescent="0.2">
      <c r="A362" s="49" t="s">
        <v>414</v>
      </c>
      <c r="B362" s="49" t="s">
        <v>143</v>
      </c>
      <c r="C362" s="2">
        <v>-4.6392364868095635E-2</v>
      </c>
      <c r="D362" s="2">
        <v>1.2449196329563117E-2</v>
      </c>
      <c r="E362" s="2">
        <v>1.1256302233535178E-2</v>
      </c>
      <c r="G362" s="27" t="s">
        <v>520</v>
      </c>
      <c r="H362" s="27"/>
      <c r="I362" s="27"/>
      <c r="J362" s="11" t="s">
        <v>542</v>
      </c>
    </row>
    <row r="363" spans="1:10" x14ac:dyDescent="0.2">
      <c r="A363" s="49" t="s">
        <v>415</v>
      </c>
      <c r="B363" s="49" t="s">
        <v>143</v>
      </c>
      <c r="C363" s="2">
        <v>2.220183591895631E-2</v>
      </c>
      <c r="D363" s="2">
        <v>5.5804914832369809E-2</v>
      </c>
      <c r="E363" s="2">
        <v>6.4332923393777594E-2</v>
      </c>
      <c r="G363" s="27" t="s">
        <v>561</v>
      </c>
      <c r="H363" s="27"/>
      <c r="I363" s="27"/>
      <c r="J363" s="11" t="s">
        <v>541</v>
      </c>
    </row>
    <row r="364" spans="1:10" x14ac:dyDescent="0.2">
      <c r="A364" s="49" t="s">
        <v>416</v>
      </c>
      <c r="B364" s="49" t="s">
        <v>143</v>
      </c>
      <c r="C364" s="2">
        <v>5.4302670950162807E-2</v>
      </c>
      <c r="D364" s="2">
        <v>6.5385766916084817E-2</v>
      </c>
      <c r="E364" s="2">
        <v>8.7504485731162873E-2</v>
      </c>
      <c r="G364" s="27" t="s">
        <v>561</v>
      </c>
      <c r="H364" s="27"/>
      <c r="I364" s="27"/>
      <c r="J364" s="11" t="s">
        <v>541</v>
      </c>
    </row>
    <row r="365" spans="1:10" x14ac:dyDescent="0.2">
      <c r="A365" s="49" t="s">
        <v>417</v>
      </c>
      <c r="B365" s="49" t="s">
        <v>143</v>
      </c>
      <c r="C365" s="2">
        <v>6.129576319011619E-2</v>
      </c>
      <c r="D365" s="2">
        <v>4.5777501869508928E-2</v>
      </c>
      <c r="E365" s="2">
        <v>3.5611292695726444E-2</v>
      </c>
      <c r="G365" s="27" t="s">
        <v>520</v>
      </c>
      <c r="H365" s="27"/>
      <c r="I365" s="27"/>
      <c r="J365" s="11" t="s">
        <v>542</v>
      </c>
    </row>
    <row r="366" spans="1:10" x14ac:dyDescent="0.2">
      <c r="A366" s="49" t="s">
        <v>143</v>
      </c>
      <c r="B366" s="49" t="s">
        <v>143</v>
      </c>
      <c r="C366" s="2">
        <v>8.3727778712376244E-2</v>
      </c>
      <c r="D366" s="2">
        <v>9.6484801163445474E-2</v>
      </c>
      <c r="E366" s="2">
        <v>6.8593551685757342E-2</v>
      </c>
      <c r="G366" s="27" t="s">
        <v>561</v>
      </c>
      <c r="H366" s="27"/>
      <c r="I366" s="27"/>
      <c r="J366" s="11" t="s">
        <v>541</v>
      </c>
    </row>
    <row r="367" spans="1:10" x14ac:dyDescent="0.2">
      <c r="A367" s="49" t="s">
        <v>418</v>
      </c>
      <c r="B367" s="49" t="s">
        <v>143</v>
      </c>
      <c r="C367" s="2">
        <v>8.0521868239256833E-2</v>
      </c>
      <c r="D367" s="2">
        <v>7.6389348095598733E-2</v>
      </c>
      <c r="E367" s="2">
        <v>9.9613822468079857E-2</v>
      </c>
      <c r="G367" s="27" t="s">
        <v>520</v>
      </c>
      <c r="H367" s="27"/>
      <c r="I367" s="27"/>
      <c r="J367" s="11" t="s">
        <v>542</v>
      </c>
    </row>
    <row r="368" spans="1:10" x14ac:dyDescent="0.2">
      <c r="A368" s="49" t="s">
        <v>419</v>
      </c>
      <c r="B368" s="49" t="s">
        <v>143</v>
      </c>
      <c r="C368" s="2">
        <v>6.6570375538086882E-2</v>
      </c>
      <c r="D368" s="2">
        <v>-3.5918435768730078E-2</v>
      </c>
      <c r="E368" s="2">
        <v>3.9988874398824308E-2</v>
      </c>
      <c r="G368" s="27" t="s">
        <v>520</v>
      </c>
      <c r="H368" s="27"/>
      <c r="I368" s="27"/>
      <c r="J368" s="11" t="s">
        <v>542</v>
      </c>
    </row>
    <row r="369" spans="1:10" x14ac:dyDescent="0.2">
      <c r="A369" s="49" t="s">
        <v>420</v>
      </c>
      <c r="B369" s="49" t="s">
        <v>143</v>
      </c>
      <c r="C369" s="2">
        <v>1.9232398606932433E-2</v>
      </c>
      <c r="D369" s="2">
        <v>1.628210493957738E-2</v>
      </c>
      <c r="E369" s="2">
        <v>2.3827499366656943E-2</v>
      </c>
      <c r="G369" s="27" t="s">
        <v>520</v>
      </c>
      <c r="H369" s="27"/>
      <c r="I369" s="27"/>
      <c r="J369" s="11" t="s">
        <v>542</v>
      </c>
    </row>
    <row r="370" spans="1:10" x14ac:dyDescent="0.2">
      <c r="A370" s="49" t="s">
        <v>421</v>
      </c>
      <c r="B370" s="49" t="s">
        <v>143</v>
      </c>
      <c r="C370" s="2">
        <v>5.0139885886523787E-2</v>
      </c>
      <c r="D370" s="2">
        <v>5.3358375025457136E-2</v>
      </c>
      <c r="E370" s="2">
        <v>3.871042507355394E-2</v>
      </c>
      <c r="G370" s="27" t="s">
        <v>520</v>
      </c>
      <c r="H370" s="27"/>
      <c r="I370" s="27"/>
      <c r="J370" s="11" t="s">
        <v>542</v>
      </c>
    </row>
    <row r="371" spans="1:10" x14ac:dyDescent="0.2">
      <c r="A371" s="49" t="s">
        <v>145</v>
      </c>
      <c r="B371" s="49" t="s">
        <v>145</v>
      </c>
      <c r="C371" s="2">
        <v>2.8446033264642876E-2</v>
      </c>
      <c r="D371" s="2">
        <v>3.1718352115836845E-2</v>
      </c>
      <c r="E371" s="2">
        <v>2.5254122719467087E-2</v>
      </c>
      <c r="G371" s="27" t="s">
        <v>571</v>
      </c>
      <c r="H371" s="27"/>
      <c r="I371" s="27"/>
      <c r="J371" s="11" t="s">
        <v>553</v>
      </c>
    </row>
    <row r="372" spans="1:10" x14ac:dyDescent="0.2">
      <c r="A372" s="49" t="s">
        <v>422</v>
      </c>
      <c r="B372" s="49" t="s">
        <v>26</v>
      </c>
      <c r="C372" s="2">
        <v>6.8720158926152075E-2</v>
      </c>
      <c r="D372" s="2">
        <v>6.4117987297693399E-2</v>
      </c>
      <c r="E372" s="2">
        <v>5.8904156880563323E-2</v>
      </c>
      <c r="G372" s="27" t="s">
        <v>565</v>
      </c>
      <c r="H372" s="27"/>
      <c r="I372" s="27"/>
      <c r="J372" s="11" t="s">
        <v>544</v>
      </c>
    </row>
    <row r="373" spans="1:10" x14ac:dyDescent="0.2">
      <c r="A373" s="49" t="s">
        <v>423</v>
      </c>
      <c r="B373" s="49" t="s">
        <v>26</v>
      </c>
      <c r="C373" s="2">
        <v>0.10231570140558154</v>
      </c>
      <c r="D373" s="2">
        <v>8.0041322856925515E-2</v>
      </c>
      <c r="E373" s="2">
        <v>6.846599344218561E-2</v>
      </c>
      <c r="G373" s="27" t="s">
        <v>563</v>
      </c>
      <c r="H373" s="27"/>
      <c r="I373" s="27"/>
      <c r="J373" s="11" t="s">
        <v>543</v>
      </c>
    </row>
    <row r="374" spans="1:10" x14ac:dyDescent="0.2">
      <c r="A374" s="49" t="s">
        <v>424</v>
      </c>
      <c r="B374" s="49" t="s">
        <v>26</v>
      </c>
      <c r="C374" s="2">
        <v>5.7315304458116778E-2</v>
      </c>
      <c r="D374" s="2">
        <v>5.5109685477959414E-2</v>
      </c>
      <c r="E374" s="2">
        <v>4.1905984228130397E-2</v>
      </c>
      <c r="G374" s="27" t="s">
        <v>561</v>
      </c>
      <c r="H374" s="27"/>
      <c r="I374" s="27"/>
      <c r="J374" s="11" t="s">
        <v>541</v>
      </c>
    </row>
    <row r="375" spans="1:10" x14ac:dyDescent="0.2">
      <c r="A375" s="49" t="s">
        <v>146</v>
      </c>
      <c r="B375" s="49" t="s">
        <v>26</v>
      </c>
      <c r="C375" s="2">
        <v>5.6921712883131616E-2</v>
      </c>
      <c r="D375" s="2">
        <v>6.2485667336241252E-2</v>
      </c>
      <c r="E375" s="2">
        <v>4.9103486919806948E-2</v>
      </c>
      <c r="G375" s="27" t="s">
        <v>561</v>
      </c>
      <c r="H375" s="27"/>
      <c r="I375" s="27"/>
      <c r="J375" s="11" t="s">
        <v>541</v>
      </c>
    </row>
    <row r="376" spans="1:10" x14ac:dyDescent="0.2">
      <c r="A376" s="49" t="s">
        <v>425</v>
      </c>
      <c r="B376" s="49" t="s">
        <v>26</v>
      </c>
      <c r="C376" s="2">
        <v>0.10345792110085618</v>
      </c>
      <c r="D376" s="2">
        <v>-6.9993686999293467E-2</v>
      </c>
      <c r="E376" s="2">
        <v>8.689884446627355E-3</v>
      </c>
      <c r="G376" s="27" t="s">
        <v>563</v>
      </c>
      <c r="H376" s="27"/>
      <c r="I376" s="27"/>
      <c r="J376" s="11" t="s">
        <v>543</v>
      </c>
    </row>
    <row r="377" spans="1:10" x14ac:dyDescent="0.2">
      <c r="A377" s="49" t="s">
        <v>147</v>
      </c>
      <c r="B377" s="49" t="s">
        <v>26</v>
      </c>
      <c r="C377" s="2">
        <v>5.0413138973017774E-2</v>
      </c>
      <c r="D377" s="2">
        <v>4.0438235079329303E-2</v>
      </c>
      <c r="E377" s="2">
        <v>4.2600366861147904E-2</v>
      </c>
      <c r="G377" s="27" t="s">
        <v>561</v>
      </c>
      <c r="H377" s="27"/>
      <c r="I377" s="27"/>
      <c r="J377" s="11" t="s">
        <v>541</v>
      </c>
    </row>
    <row r="378" spans="1:10" x14ac:dyDescent="0.2">
      <c r="A378" s="49" t="s">
        <v>426</v>
      </c>
      <c r="B378" s="49" t="s">
        <v>26</v>
      </c>
      <c r="C378" s="2">
        <v>7.776911652868837E-2</v>
      </c>
      <c r="D378" s="2">
        <v>8.028792425354439E-2</v>
      </c>
      <c r="E378" s="2">
        <v>8.9058591700998405E-2</v>
      </c>
      <c r="G378" s="27" t="s">
        <v>520</v>
      </c>
      <c r="H378" s="27"/>
      <c r="I378" s="27"/>
      <c r="J378" s="11" t="s">
        <v>542</v>
      </c>
    </row>
    <row r="379" spans="1:10" x14ac:dyDescent="0.2">
      <c r="A379" s="49" t="s">
        <v>148</v>
      </c>
      <c r="B379" s="49" t="s">
        <v>149</v>
      </c>
      <c r="C379" s="2">
        <v>2.7497678543800086E-2</v>
      </c>
      <c r="D379" s="2">
        <v>4.9416635643647878E-2</v>
      </c>
      <c r="E379" s="2">
        <v>2.6457536777019872E-2</v>
      </c>
      <c r="G379" s="27" t="s">
        <v>520</v>
      </c>
      <c r="H379" s="27"/>
      <c r="I379" s="27"/>
      <c r="J379" s="11" t="s">
        <v>542</v>
      </c>
    </row>
    <row r="380" spans="1:10" x14ac:dyDescent="0.2">
      <c r="A380" s="49" t="s">
        <v>427</v>
      </c>
      <c r="B380" s="49" t="s">
        <v>149</v>
      </c>
      <c r="C380" s="2">
        <v>3.1331340236326867E-2</v>
      </c>
      <c r="D380" s="2">
        <v>2.2735203495794071E-2</v>
      </c>
      <c r="E380" s="2">
        <v>3.6701021724015938E-2</v>
      </c>
      <c r="G380" s="27" t="s">
        <v>520</v>
      </c>
      <c r="H380" s="27"/>
      <c r="I380" s="27"/>
      <c r="J380" s="11" t="s">
        <v>542</v>
      </c>
    </row>
    <row r="381" spans="1:10" x14ac:dyDescent="0.2">
      <c r="A381" s="49" t="s">
        <v>428</v>
      </c>
      <c r="B381" s="49" t="s">
        <v>149</v>
      </c>
      <c r="C381" s="2">
        <v>0.10251565133681419</v>
      </c>
      <c r="D381" s="2">
        <v>0.10741570176271537</v>
      </c>
      <c r="E381" s="2">
        <v>9.451683039291213E-2</v>
      </c>
      <c r="G381" s="27" t="s">
        <v>561</v>
      </c>
      <c r="H381" s="27"/>
      <c r="I381" s="27"/>
      <c r="J381" s="11" t="s">
        <v>541</v>
      </c>
    </row>
    <row r="382" spans="1:10" x14ac:dyDescent="0.2">
      <c r="A382" s="49" t="s">
        <v>556</v>
      </c>
      <c r="B382" s="49" t="s">
        <v>149</v>
      </c>
      <c r="C382" s="2">
        <v>3.1616554788594618E-2</v>
      </c>
      <c r="D382" s="2">
        <v>2.7048196147730325E-2</v>
      </c>
      <c r="E382" s="2">
        <v>2.5078657240673305E-2</v>
      </c>
      <c r="G382" s="27" t="s">
        <v>520</v>
      </c>
      <c r="H382" s="27"/>
      <c r="I382" s="27"/>
      <c r="J382" s="11" t="s">
        <v>542</v>
      </c>
    </row>
    <row r="383" spans="1:10" x14ac:dyDescent="0.2">
      <c r="A383" s="49" t="s">
        <v>429</v>
      </c>
      <c r="B383" s="49" t="s">
        <v>149</v>
      </c>
      <c r="C383" s="2">
        <v>1.5456265474550356E-2</v>
      </c>
      <c r="D383" s="2">
        <v>-4.9305419452827254E-3</v>
      </c>
      <c r="E383" s="2">
        <v>4.1284538481494243E-2</v>
      </c>
      <c r="G383" s="27" t="s">
        <v>520</v>
      </c>
      <c r="H383" s="27"/>
      <c r="I383" s="27"/>
      <c r="J383" s="11" t="s">
        <v>542</v>
      </c>
    </row>
    <row r="384" spans="1:10" x14ac:dyDescent="0.2">
      <c r="A384" s="49" t="s">
        <v>430</v>
      </c>
      <c r="B384" s="49" t="s">
        <v>149</v>
      </c>
      <c r="C384" s="2">
        <v>5.6186549517674343E-2</v>
      </c>
      <c r="D384" s="2">
        <v>4.2904988092550701E-2</v>
      </c>
      <c r="E384" s="2">
        <v>5.5794368267619437E-2</v>
      </c>
      <c r="G384" s="27" t="s">
        <v>520</v>
      </c>
      <c r="H384" s="27"/>
      <c r="I384" s="27"/>
      <c r="J384" s="11" t="s">
        <v>542</v>
      </c>
    </row>
    <row r="385" spans="1:10" x14ac:dyDescent="0.2">
      <c r="A385" s="49" t="s">
        <v>149</v>
      </c>
      <c r="B385" s="49" t="s">
        <v>149</v>
      </c>
      <c r="C385" s="2">
        <v>9.357903223208168E-2</v>
      </c>
      <c r="D385" s="2">
        <v>9.1490246752839635E-2</v>
      </c>
      <c r="E385" s="2">
        <v>6.7820574732444516E-2</v>
      </c>
      <c r="G385" s="27" t="s">
        <v>520</v>
      </c>
      <c r="H385" s="27"/>
      <c r="I385" s="27"/>
      <c r="J385" s="11" t="s">
        <v>542</v>
      </c>
    </row>
    <row r="386" spans="1:10" x14ac:dyDescent="0.2">
      <c r="A386" s="49" t="s">
        <v>431</v>
      </c>
      <c r="B386" s="49" t="s">
        <v>150</v>
      </c>
      <c r="C386" s="2">
        <v>-1.3907047293386945E-2</v>
      </c>
      <c r="D386" s="2">
        <v>9.3042316788317925E-3</v>
      </c>
      <c r="E386" s="2">
        <v>1.3336050184655191E-2</v>
      </c>
      <c r="G386" s="27" t="s">
        <v>563</v>
      </c>
      <c r="H386" s="27"/>
      <c r="I386" s="27"/>
      <c r="J386" s="11" t="s">
        <v>543</v>
      </c>
    </row>
    <row r="387" spans="1:10" x14ac:dyDescent="0.2">
      <c r="A387" s="49" t="s">
        <v>432</v>
      </c>
      <c r="B387" s="49" t="s">
        <v>150</v>
      </c>
      <c r="C387" s="2">
        <v>-7.6504786314804563E-2</v>
      </c>
      <c r="D387" s="2">
        <v>8.7586808265675054E-2</v>
      </c>
      <c r="E387" s="2">
        <v>9.1177463039377404E-2</v>
      </c>
      <c r="G387" s="27" t="s">
        <v>565</v>
      </c>
      <c r="H387" s="27"/>
      <c r="I387" s="27"/>
      <c r="J387" s="11" t="s">
        <v>544</v>
      </c>
    </row>
    <row r="388" spans="1:10" x14ac:dyDescent="0.2">
      <c r="A388" s="49" t="s">
        <v>433</v>
      </c>
      <c r="B388" s="49" t="s">
        <v>150</v>
      </c>
      <c r="C388" s="2">
        <v>9.2957795632445758E-2</v>
      </c>
      <c r="D388" s="2">
        <v>9.1917686329953854E-2</v>
      </c>
      <c r="E388" s="2">
        <v>6.7965541111136493E-2</v>
      </c>
      <c r="G388" s="27" t="s">
        <v>520</v>
      </c>
      <c r="H388" s="27"/>
      <c r="I388" s="27"/>
      <c r="J388" s="11" t="s">
        <v>542</v>
      </c>
    </row>
    <row r="389" spans="1:10" x14ac:dyDescent="0.2">
      <c r="A389" s="49" t="s">
        <v>434</v>
      </c>
      <c r="B389" s="49" t="s">
        <v>150</v>
      </c>
      <c r="C389" s="2">
        <v>9.0600860461999042E-2</v>
      </c>
      <c r="D389" s="2">
        <v>0.10219451487466662</v>
      </c>
      <c r="E389" s="2">
        <v>8.967296639464481E-2</v>
      </c>
      <c r="G389" s="27" t="s">
        <v>561</v>
      </c>
      <c r="H389" s="27"/>
      <c r="I389" s="27"/>
      <c r="J389" s="11" t="s">
        <v>541</v>
      </c>
    </row>
    <row r="390" spans="1:10" x14ac:dyDescent="0.2">
      <c r="A390" s="49" t="s">
        <v>435</v>
      </c>
      <c r="B390" s="49" t="s">
        <v>150</v>
      </c>
      <c r="C390" s="2">
        <v>5.5562881068218162E-2</v>
      </c>
      <c r="D390" s="2">
        <v>5.1359191303159725E-2</v>
      </c>
      <c r="E390" s="2">
        <v>4.9674193737978614E-2</v>
      </c>
      <c r="G390" s="27" t="s">
        <v>563</v>
      </c>
      <c r="H390" s="27"/>
      <c r="I390" s="27"/>
      <c r="J390" s="11" t="s">
        <v>543</v>
      </c>
    </row>
    <row r="391" spans="1:10" x14ac:dyDescent="0.2">
      <c r="A391" s="49" t="s">
        <v>151</v>
      </c>
      <c r="B391" s="49" t="s">
        <v>150</v>
      </c>
      <c r="C391" s="2">
        <v>6.8872831146316815E-2</v>
      </c>
      <c r="D391" s="2">
        <v>5.8992155266304226E-2</v>
      </c>
      <c r="E391" s="2">
        <v>3.1280144934669719E-2</v>
      </c>
      <c r="G391" s="27" t="s">
        <v>561</v>
      </c>
      <c r="H391" s="27"/>
      <c r="I391" s="27"/>
      <c r="J391" s="11" t="s">
        <v>541</v>
      </c>
    </row>
    <row r="392" spans="1:10" x14ac:dyDescent="0.2">
      <c r="A392" s="49" t="s">
        <v>152</v>
      </c>
      <c r="B392" s="49" t="s">
        <v>150</v>
      </c>
      <c r="C392" s="2">
        <v>2.7687674565754571E-2</v>
      </c>
      <c r="D392" s="2">
        <v>4.0406842808905614E-2</v>
      </c>
      <c r="E392" s="2">
        <v>6.7088332057721719E-3</v>
      </c>
      <c r="G392" s="27" t="s">
        <v>563</v>
      </c>
      <c r="H392" s="27"/>
      <c r="I392" s="27"/>
      <c r="J392" s="11" t="s">
        <v>543</v>
      </c>
    </row>
    <row r="393" spans="1:10" x14ac:dyDescent="0.2">
      <c r="A393" s="49" t="s">
        <v>436</v>
      </c>
      <c r="B393" s="49" t="s">
        <v>150</v>
      </c>
      <c r="C393" s="2">
        <v>0.36206432707444774</v>
      </c>
      <c r="D393" s="2">
        <v>0.34929803025881989</v>
      </c>
      <c r="E393" s="2">
        <v>0.2585963660541935</v>
      </c>
      <c r="G393" s="27" t="s">
        <v>520</v>
      </c>
      <c r="H393" s="27"/>
      <c r="I393" s="27"/>
      <c r="J393" s="11" t="s">
        <v>542</v>
      </c>
    </row>
    <row r="394" spans="1:10" x14ac:dyDescent="0.2">
      <c r="A394" s="49" t="s">
        <v>437</v>
      </c>
      <c r="B394" s="49" t="s">
        <v>150</v>
      </c>
      <c r="C394" s="2">
        <v>-4.2493459298717673E-2</v>
      </c>
      <c r="D394" s="2">
        <v>1.4346696985087819E-2</v>
      </c>
      <c r="E394" s="2">
        <v>3.31661839757489E-3</v>
      </c>
      <c r="G394" s="27" t="s">
        <v>563</v>
      </c>
      <c r="H394" s="27"/>
      <c r="I394" s="27"/>
      <c r="J394" s="11" t="s">
        <v>543</v>
      </c>
    </row>
    <row r="395" spans="1:10" x14ac:dyDescent="0.2">
      <c r="A395" s="49" t="s">
        <v>438</v>
      </c>
      <c r="B395" s="49" t="s">
        <v>150</v>
      </c>
      <c r="C395" s="2">
        <v>6.0938823515073216E-3</v>
      </c>
      <c r="D395" s="2">
        <v>5.734901160814627E-3</v>
      </c>
      <c r="E395" s="2">
        <v>5.1671583681573308E-3</v>
      </c>
      <c r="G395" s="27" t="s">
        <v>561</v>
      </c>
      <c r="H395" s="27"/>
      <c r="I395" s="27"/>
      <c r="J395" s="11" t="s">
        <v>541</v>
      </c>
    </row>
    <row r="396" spans="1:10" x14ac:dyDescent="0.2">
      <c r="A396" s="49" t="s">
        <v>439</v>
      </c>
      <c r="B396" s="49" t="s">
        <v>150</v>
      </c>
      <c r="C396" s="2">
        <v>1.185299968815867E-2</v>
      </c>
      <c r="D396" s="2">
        <v>9.4894408093233656E-2</v>
      </c>
      <c r="E396" s="2">
        <v>0.10159812686122227</v>
      </c>
      <c r="G396" s="27" t="s">
        <v>565</v>
      </c>
      <c r="H396" s="27"/>
      <c r="I396" s="27"/>
      <c r="J396" s="11" t="s">
        <v>544</v>
      </c>
    </row>
    <row r="397" spans="1:10" x14ac:dyDescent="0.2">
      <c r="A397" s="49" t="s">
        <v>440</v>
      </c>
      <c r="B397" s="49" t="s">
        <v>150</v>
      </c>
      <c r="C397" s="2">
        <v>8.9876823981017817E-2</v>
      </c>
      <c r="D397" s="2">
        <v>0.11436360587005417</v>
      </c>
      <c r="E397" s="2">
        <v>0.1340875374139138</v>
      </c>
      <c r="G397" s="27" t="s">
        <v>520</v>
      </c>
      <c r="H397" s="27"/>
      <c r="I397" s="27"/>
      <c r="J397" s="11" t="s">
        <v>542</v>
      </c>
    </row>
    <row r="398" spans="1:10" x14ac:dyDescent="0.2">
      <c r="A398" s="49" t="s">
        <v>153</v>
      </c>
      <c r="B398" s="49" t="s">
        <v>150</v>
      </c>
      <c r="C398" s="2">
        <v>9.4319525837367718E-2</v>
      </c>
      <c r="D398" s="2">
        <v>7.7113622439149557E-2</v>
      </c>
      <c r="E398" s="2">
        <v>9.1238003744350579E-2</v>
      </c>
      <c r="G398" s="27" t="s">
        <v>520</v>
      </c>
      <c r="H398" s="27"/>
      <c r="I398" s="27"/>
      <c r="J398" s="11" t="s">
        <v>542</v>
      </c>
    </row>
    <row r="399" spans="1:10" x14ac:dyDescent="0.2">
      <c r="A399" s="49" t="s">
        <v>154</v>
      </c>
      <c r="B399" s="49" t="s">
        <v>150</v>
      </c>
      <c r="C399" s="2">
        <v>-2.3363503987821426E-2</v>
      </c>
      <c r="D399" s="2">
        <v>-3.5785181084699962E-2</v>
      </c>
      <c r="E399" s="2">
        <v>-0.16309982789526378</v>
      </c>
      <c r="G399" s="27" t="s">
        <v>563</v>
      </c>
      <c r="H399" s="27"/>
      <c r="I399" s="27"/>
      <c r="J399" s="11" t="s">
        <v>543</v>
      </c>
    </row>
    <row r="400" spans="1:10" x14ac:dyDescent="0.2">
      <c r="A400" s="49" t="s">
        <v>155</v>
      </c>
      <c r="B400" s="49" t="s">
        <v>150</v>
      </c>
      <c r="C400" s="2">
        <v>2.931379092858466E-2</v>
      </c>
      <c r="D400" s="2">
        <v>5.6135826000601012E-3</v>
      </c>
      <c r="E400" s="2">
        <v>1.8295460834608174E-2</v>
      </c>
      <c r="G400" s="27" t="s">
        <v>561</v>
      </c>
      <c r="H400" s="27"/>
      <c r="I400" s="27"/>
      <c r="J400" s="11" t="s">
        <v>541</v>
      </c>
    </row>
    <row r="401" spans="1:10" x14ac:dyDescent="0.2">
      <c r="A401" s="49" t="s">
        <v>441</v>
      </c>
      <c r="B401" s="49" t="s">
        <v>150</v>
      </c>
      <c r="C401" s="2">
        <v>9.7299792604469443E-2</v>
      </c>
      <c r="D401" s="2">
        <v>0.11940760351549926</v>
      </c>
      <c r="E401" s="2">
        <v>8.4343572219410967E-2</v>
      </c>
      <c r="G401" s="27" t="s">
        <v>561</v>
      </c>
      <c r="H401" s="27"/>
      <c r="I401" s="27"/>
      <c r="J401" s="11" t="s">
        <v>541</v>
      </c>
    </row>
    <row r="402" spans="1:10" x14ac:dyDescent="0.2">
      <c r="A402" s="49" t="s">
        <v>442</v>
      </c>
      <c r="B402" s="49" t="s">
        <v>150</v>
      </c>
      <c r="C402" s="2">
        <v>4.8341874730928276E-2</v>
      </c>
      <c r="D402" s="2">
        <v>6.5524053792703735E-2</v>
      </c>
      <c r="E402" s="2">
        <v>3.8359376270243772E-2</v>
      </c>
      <c r="G402" s="27" t="s">
        <v>561</v>
      </c>
      <c r="H402" s="27"/>
      <c r="I402" s="27"/>
      <c r="J402" s="11" t="s">
        <v>541</v>
      </c>
    </row>
    <row r="403" spans="1:10" x14ac:dyDescent="0.2">
      <c r="A403" s="49" t="s">
        <v>150</v>
      </c>
      <c r="B403" s="49" t="s">
        <v>150</v>
      </c>
      <c r="C403" s="2">
        <v>8.6003061445081602E-2</v>
      </c>
      <c r="D403" s="2">
        <v>7.9097029428006921E-2</v>
      </c>
      <c r="E403" s="2">
        <v>6.5789941267156815E-2</v>
      </c>
      <c r="G403" s="27" t="s">
        <v>561</v>
      </c>
      <c r="H403" s="27"/>
      <c r="I403" s="27"/>
      <c r="J403" s="11" t="s">
        <v>541</v>
      </c>
    </row>
    <row r="404" spans="1:10" x14ac:dyDescent="0.2">
      <c r="A404" s="49" t="s">
        <v>443</v>
      </c>
      <c r="B404" s="49" t="s">
        <v>150</v>
      </c>
      <c r="C404" s="2">
        <v>0.12094508568196009</v>
      </c>
      <c r="D404" s="2">
        <v>0.10167855948495523</v>
      </c>
      <c r="E404" s="2">
        <v>7.9717813859655054E-2</v>
      </c>
      <c r="G404" s="27" t="s">
        <v>561</v>
      </c>
      <c r="H404" s="27"/>
      <c r="I404" s="27"/>
      <c r="J404" s="11" t="s">
        <v>541</v>
      </c>
    </row>
    <row r="405" spans="1:10" x14ac:dyDescent="0.2">
      <c r="A405" s="49" t="s">
        <v>444</v>
      </c>
      <c r="B405" s="49" t="s">
        <v>150</v>
      </c>
      <c r="C405" s="2">
        <v>2.8481616466696145E-2</v>
      </c>
      <c r="D405" s="2">
        <v>2.4944112502802561E-2</v>
      </c>
      <c r="E405" s="2">
        <v>2.9542938701185063E-2</v>
      </c>
      <c r="G405" s="27" t="s">
        <v>565</v>
      </c>
      <c r="H405" s="27"/>
      <c r="I405" s="27"/>
      <c r="J405" s="11" t="s">
        <v>544</v>
      </c>
    </row>
    <row r="406" spans="1:10" x14ac:dyDescent="0.2">
      <c r="A406" s="49" t="s">
        <v>445</v>
      </c>
      <c r="B406" s="49" t="s">
        <v>156</v>
      </c>
      <c r="C406" s="2">
        <v>6.5567168104199727E-2</v>
      </c>
      <c r="D406" s="2">
        <v>6.0131876095044695E-2</v>
      </c>
      <c r="E406" s="2">
        <v>0.10233385307317905</v>
      </c>
      <c r="G406" s="27" t="s">
        <v>565</v>
      </c>
      <c r="H406" s="27"/>
      <c r="I406" s="27"/>
      <c r="J406" s="11" t="s">
        <v>544</v>
      </c>
    </row>
    <row r="407" spans="1:10" x14ac:dyDescent="0.2">
      <c r="A407" s="49" t="s">
        <v>446</v>
      </c>
      <c r="B407" s="49" t="s">
        <v>156</v>
      </c>
      <c r="C407" s="2">
        <v>5.3518235533103191E-2</v>
      </c>
      <c r="D407" s="2">
        <v>5.8974814357754451E-2</v>
      </c>
      <c r="E407" s="2">
        <v>-1.4996011040808908E-2</v>
      </c>
      <c r="G407" s="27" t="s">
        <v>563</v>
      </c>
      <c r="H407" s="27"/>
      <c r="I407" s="27"/>
      <c r="J407" s="11" t="s">
        <v>543</v>
      </c>
    </row>
    <row r="408" spans="1:10" x14ac:dyDescent="0.2">
      <c r="A408" s="43" t="s">
        <v>535</v>
      </c>
      <c r="B408" s="43" t="s">
        <v>156</v>
      </c>
      <c r="C408" s="2">
        <v>-0.19737636743964698</v>
      </c>
      <c r="D408" s="2">
        <v>-1.4721041144167338E-2</v>
      </c>
      <c r="E408" s="2">
        <v>1.1404987096318108E-2</v>
      </c>
      <c r="G408" s="27" t="s">
        <v>563</v>
      </c>
      <c r="H408" s="27"/>
      <c r="I408" s="27"/>
      <c r="J408" s="11" t="s">
        <v>543</v>
      </c>
    </row>
    <row r="409" spans="1:10" x14ac:dyDescent="0.2">
      <c r="A409" s="49" t="s">
        <v>157</v>
      </c>
      <c r="B409" s="49" t="s">
        <v>156</v>
      </c>
      <c r="C409" s="2">
        <v>1.0678847817701171E-2</v>
      </c>
      <c r="D409" s="2">
        <v>9.0175973418432521E-3</v>
      </c>
      <c r="E409" s="2">
        <v>6.494577135263295E-2</v>
      </c>
      <c r="G409" s="27" t="s">
        <v>520</v>
      </c>
      <c r="H409" s="27"/>
      <c r="I409" s="27"/>
      <c r="J409" s="11" t="s">
        <v>542</v>
      </c>
    </row>
    <row r="410" spans="1:10" x14ac:dyDescent="0.2">
      <c r="A410" s="49" t="s">
        <v>447</v>
      </c>
      <c r="B410" s="49" t="s">
        <v>156</v>
      </c>
      <c r="C410" s="2">
        <v>0.18325863464101613</v>
      </c>
      <c r="D410" s="2">
        <v>0.12788308776220969</v>
      </c>
      <c r="E410" s="2">
        <v>0.12468162421024027</v>
      </c>
      <c r="G410" s="27" t="s">
        <v>561</v>
      </c>
      <c r="H410" s="27"/>
      <c r="I410" s="27"/>
      <c r="J410" s="11" t="s">
        <v>541</v>
      </c>
    </row>
    <row r="411" spans="1:10" x14ac:dyDescent="0.2">
      <c r="A411" s="49" t="s">
        <v>156</v>
      </c>
      <c r="B411" s="49" t="s">
        <v>156</v>
      </c>
      <c r="C411" s="2">
        <v>0.13535358300980149</v>
      </c>
      <c r="D411" s="2">
        <v>0.10960957091599552</v>
      </c>
      <c r="E411" s="2">
        <v>0.10059143809185303</v>
      </c>
      <c r="G411" s="27" t="s">
        <v>561</v>
      </c>
      <c r="H411" s="27"/>
      <c r="I411" s="27"/>
      <c r="J411" s="11" t="s">
        <v>541</v>
      </c>
    </row>
    <row r="412" spans="1:10" x14ac:dyDescent="0.2">
      <c r="A412" s="49" t="s">
        <v>448</v>
      </c>
      <c r="B412" s="49" t="s">
        <v>156</v>
      </c>
      <c r="C412" s="2">
        <v>0.12677366751167185</v>
      </c>
      <c r="D412" s="2">
        <v>0.16199262936645697</v>
      </c>
      <c r="E412" s="2">
        <v>0.10877473572038975</v>
      </c>
      <c r="G412" s="27" t="s">
        <v>561</v>
      </c>
      <c r="H412" s="27"/>
      <c r="I412" s="27"/>
      <c r="J412" s="11" t="s">
        <v>541</v>
      </c>
    </row>
    <row r="413" spans="1:10" x14ac:dyDescent="0.2">
      <c r="A413" s="49" t="s">
        <v>449</v>
      </c>
      <c r="B413" s="49" t="s">
        <v>156</v>
      </c>
      <c r="C413" s="2">
        <v>8.3516753493099768E-2</v>
      </c>
      <c r="D413" s="2">
        <v>7.4242547640225476E-2</v>
      </c>
      <c r="E413" s="2">
        <v>7.7972820423220235E-2</v>
      </c>
      <c r="G413" s="27" t="s">
        <v>561</v>
      </c>
      <c r="H413" s="27"/>
      <c r="I413" s="27"/>
      <c r="J413" s="11" t="s">
        <v>541</v>
      </c>
    </row>
    <row r="414" spans="1:10" x14ac:dyDescent="0.2">
      <c r="A414" s="49" t="s">
        <v>450</v>
      </c>
      <c r="B414" s="49" t="s">
        <v>158</v>
      </c>
      <c r="C414" s="2">
        <v>3.7851266114761188E-2</v>
      </c>
      <c r="D414" s="2">
        <v>2.4813001726116383E-2</v>
      </c>
      <c r="E414" s="2">
        <v>1.1188414716487162E-2</v>
      </c>
      <c r="G414" s="27" t="s">
        <v>520</v>
      </c>
      <c r="H414" s="27"/>
      <c r="I414" s="27"/>
      <c r="J414" s="11" t="s">
        <v>542</v>
      </c>
    </row>
    <row r="415" spans="1:10" x14ac:dyDescent="0.2">
      <c r="A415" s="49" t="s">
        <v>159</v>
      </c>
      <c r="B415" s="49" t="s">
        <v>158</v>
      </c>
      <c r="C415" s="2">
        <v>6.2637526371775928E-2</v>
      </c>
      <c r="D415" s="2">
        <v>3.2868816138242754E-3</v>
      </c>
      <c r="E415" s="2">
        <v>0.10114045211203812</v>
      </c>
      <c r="G415" s="27" t="s">
        <v>563</v>
      </c>
      <c r="H415" s="27"/>
      <c r="I415" s="27"/>
      <c r="J415" s="11" t="s">
        <v>543</v>
      </c>
    </row>
    <row r="416" spans="1:10" x14ac:dyDescent="0.2">
      <c r="A416" s="49" t="s">
        <v>160</v>
      </c>
      <c r="B416" s="49" t="s">
        <v>158</v>
      </c>
      <c r="C416" s="2">
        <v>1.1028433413814416E-2</v>
      </c>
      <c r="D416" s="2">
        <v>9.7154186457899579E-3</v>
      </c>
      <c r="E416" s="2">
        <v>4.6312312145377222E-3</v>
      </c>
      <c r="G416" s="27" t="s">
        <v>520</v>
      </c>
      <c r="H416" s="27"/>
      <c r="I416" s="27"/>
      <c r="J416" s="11" t="s">
        <v>542</v>
      </c>
    </row>
    <row r="417" spans="1:10" x14ac:dyDescent="0.2">
      <c r="A417" s="49" t="s">
        <v>161</v>
      </c>
      <c r="B417" s="49" t="s">
        <v>158</v>
      </c>
      <c r="C417" s="2">
        <v>7.1814075450186135E-3</v>
      </c>
      <c r="D417" s="2">
        <v>1.2414766460906609E-2</v>
      </c>
      <c r="E417" s="2">
        <v>8.1751260422471845E-3</v>
      </c>
      <c r="G417" s="27" t="s">
        <v>520</v>
      </c>
      <c r="H417" s="27"/>
      <c r="I417" s="27"/>
      <c r="J417" s="11" t="s">
        <v>542</v>
      </c>
    </row>
    <row r="418" spans="1:10" x14ac:dyDescent="0.2">
      <c r="A418" s="49" t="s">
        <v>451</v>
      </c>
      <c r="B418" s="49" t="s">
        <v>158</v>
      </c>
      <c r="C418" s="2">
        <v>6.6846544684394965E-2</v>
      </c>
      <c r="D418" s="2">
        <v>7.9905836337999289E-2</v>
      </c>
      <c r="E418" s="2">
        <v>4.0604626711983123E-2</v>
      </c>
      <c r="G418" s="27" t="s">
        <v>563</v>
      </c>
      <c r="H418" s="27"/>
      <c r="I418" s="27"/>
      <c r="J418" s="11" t="s">
        <v>543</v>
      </c>
    </row>
    <row r="419" spans="1:10" x14ac:dyDescent="0.2">
      <c r="A419" s="49" t="s">
        <v>452</v>
      </c>
      <c r="B419" s="49" t="s">
        <v>158</v>
      </c>
      <c r="C419" s="2">
        <v>4.9600597545913019E-2</v>
      </c>
      <c r="D419" s="2">
        <v>4.9721843368792103E-2</v>
      </c>
      <c r="E419" s="2">
        <v>4.4649154026952569E-2</v>
      </c>
      <c r="G419" s="27" t="s">
        <v>565</v>
      </c>
      <c r="H419" s="27"/>
      <c r="I419" s="27"/>
      <c r="J419" s="11" t="s">
        <v>544</v>
      </c>
    </row>
    <row r="420" spans="1:10" x14ac:dyDescent="0.2">
      <c r="A420" s="49" t="s">
        <v>453</v>
      </c>
      <c r="B420" s="49" t="s">
        <v>158</v>
      </c>
      <c r="C420" s="2">
        <v>4.0276517008270502E-3</v>
      </c>
      <c r="D420" s="2">
        <v>8.3216381978821231E-3</v>
      </c>
      <c r="E420" s="2">
        <v>-9.6587289543805153E-6</v>
      </c>
      <c r="G420" s="27" t="s">
        <v>520</v>
      </c>
      <c r="H420" s="27"/>
      <c r="I420" s="27"/>
      <c r="J420" s="11" t="s">
        <v>542</v>
      </c>
    </row>
    <row r="421" spans="1:10" x14ac:dyDescent="0.2">
      <c r="A421" s="49" t="s">
        <v>454</v>
      </c>
      <c r="B421" s="49" t="s">
        <v>158</v>
      </c>
      <c r="C421" s="2" t="s">
        <v>573</v>
      </c>
      <c r="D421" s="2" t="s">
        <v>573</v>
      </c>
      <c r="E421" s="2" t="s">
        <v>573</v>
      </c>
      <c r="G421" s="27" t="s">
        <v>566</v>
      </c>
      <c r="H421" s="27"/>
      <c r="I421" s="27"/>
      <c r="J421" s="11" t="s">
        <v>545</v>
      </c>
    </row>
    <row r="422" spans="1:10" x14ac:dyDescent="0.2">
      <c r="A422" s="49" t="s">
        <v>162</v>
      </c>
      <c r="B422" s="49" t="s">
        <v>158</v>
      </c>
      <c r="C422" s="2">
        <v>-2.5942874437357537E-2</v>
      </c>
      <c r="D422" s="2">
        <v>-7.0082633816575354E-2</v>
      </c>
      <c r="E422" s="2">
        <v>-6.0672550373120263E-2</v>
      </c>
      <c r="G422" s="27" t="s">
        <v>520</v>
      </c>
      <c r="H422" s="27"/>
      <c r="I422" s="27"/>
      <c r="J422" s="11" t="s">
        <v>542</v>
      </c>
    </row>
    <row r="423" spans="1:10" x14ac:dyDescent="0.2">
      <c r="A423" s="49" t="s">
        <v>163</v>
      </c>
      <c r="B423" s="49" t="s">
        <v>158</v>
      </c>
      <c r="C423" s="2">
        <v>6.1270468884335683E-2</v>
      </c>
      <c r="D423" s="2">
        <v>3.9708896734146071E-2</v>
      </c>
      <c r="E423" s="2">
        <v>2.2473375690359766E-2</v>
      </c>
      <c r="G423" s="27" t="s">
        <v>561</v>
      </c>
      <c r="H423" s="27"/>
      <c r="I423" s="27"/>
      <c r="J423" s="11" t="s">
        <v>541</v>
      </c>
    </row>
    <row r="424" spans="1:10" x14ac:dyDescent="0.2">
      <c r="A424" s="49" t="s">
        <v>164</v>
      </c>
      <c r="B424" s="49" t="s">
        <v>158</v>
      </c>
      <c r="C424" s="2">
        <v>0.18404674860496012</v>
      </c>
      <c r="D424" s="2">
        <v>0.19142013299178917</v>
      </c>
      <c r="E424" s="2">
        <v>0.16034954717532998</v>
      </c>
      <c r="G424" s="27" t="s">
        <v>561</v>
      </c>
      <c r="H424" s="27"/>
      <c r="I424" s="27"/>
      <c r="J424" s="11" t="s">
        <v>541</v>
      </c>
    </row>
    <row r="425" spans="1:10" x14ac:dyDescent="0.2">
      <c r="A425" s="49" t="s">
        <v>165</v>
      </c>
      <c r="B425" s="49" t="s">
        <v>158</v>
      </c>
      <c r="C425" s="2">
        <v>-7.5530945637679481E-2</v>
      </c>
      <c r="D425" s="2">
        <v>-7.5967701389036663E-2</v>
      </c>
      <c r="E425" s="2">
        <v>-5.2930954668249618E-2</v>
      </c>
      <c r="G425" s="27" t="s">
        <v>561</v>
      </c>
      <c r="H425" s="27"/>
      <c r="I425" s="27"/>
      <c r="J425" s="11" t="s">
        <v>541</v>
      </c>
    </row>
    <row r="426" spans="1:10" x14ac:dyDescent="0.2">
      <c r="A426" s="49" t="s">
        <v>158</v>
      </c>
      <c r="B426" s="49" t="s">
        <v>158</v>
      </c>
      <c r="C426" s="2">
        <v>-2.1996899087725504E-2</v>
      </c>
      <c r="D426" s="2">
        <v>6.6157433341255276E-2</v>
      </c>
      <c r="E426" s="2">
        <v>5.9320672626472969E-2</v>
      </c>
      <c r="G426" s="27" t="s">
        <v>561</v>
      </c>
      <c r="H426" s="27"/>
      <c r="I426" s="27"/>
      <c r="J426" s="11" t="s">
        <v>541</v>
      </c>
    </row>
    <row r="427" spans="1:10" x14ac:dyDescent="0.2">
      <c r="A427" s="49" t="s">
        <v>166</v>
      </c>
      <c r="B427" s="49" t="s">
        <v>158</v>
      </c>
      <c r="C427" s="2">
        <v>0.15202668192791191</v>
      </c>
      <c r="D427" s="2">
        <v>0.14942082049209177</v>
      </c>
      <c r="E427" s="2">
        <v>0.14957709672998964</v>
      </c>
      <c r="G427" s="27" t="s">
        <v>563</v>
      </c>
      <c r="H427" s="27"/>
      <c r="I427" s="27"/>
      <c r="J427" s="11" t="s">
        <v>543</v>
      </c>
    </row>
    <row r="428" spans="1:10" x14ac:dyDescent="0.2">
      <c r="A428" s="49" t="s">
        <v>167</v>
      </c>
      <c r="B428" s="49" t="s">
        <v>158</v>
      </c>
      <c r="C428" s="2">
        <v>-6.8440826010565878E-2</v>
      </c>
      <c r="D428" s="2">
        <v>-8.6744049192385778E-2</v>
      </c>
      <c r="E428" s="2">
        <v>1.6055927181097079E-2</v>
      </c>
      <c r="G428" s="27" t="s">
        <v>561</v>
      </c>
      <c r="H428" s="27"/>
      <c r="I428" s="27"/>
      <c r="J428" s="11" t="s">
        <v>541</v>
      </c>
    </row>
    <row r="429" spans="1:10" x14ac:dyDescent="0.2">
      <c r="A429" s="49" t="s">
        <v>455</v>
      </c>
      <c r="B429" s="49" t="s">
        <v>168</v>
      </c>
      <c r="C429" s="2">
        <v>6.8924238329232668E-2</v>
      </c>
      <c r="D429" s="2">
        <v>3.4817167488600358E-2</v>
      </c>
      <c r="E429" s="2">
        <v>3.1913841727828365E-2</v>
      </c>
      <c r="G429" s="27" t="s">
        <v>563</v>
      </c>
      <c r="H429" s="27"/>
      <c r="I429" s="27"/>
      <c r="J429" s="11" t="s">
        <v>543</v>
      </c>
    </row>
    <row r="430" spans="1:10" x14ac:dyDescent="0.2">
      <c r="A430" s="49" t="s">
        <v>168</v>
      </c>
      <c r="B430" s="49" t="s">
        <v>168</v>
      </c>
      <c r="C430" s="2">
        <v>0.14113766947814158</v>
      </c>
      <c r="D430" s="2">
        <v>0.13593669489896176</v>
      </c>
      <c r="E430" s="2">
        <v>0.13816818023169966</v>
      </c>
      <c r="G430" s="27" t="s">
        <v>561</v>
      </c>
      <c r="H430" s="27"/>
      <c r="I430" s="27"/>
      <c r="J430" s="11" t="s">
        <v>541</v>
      </c>
    </row>
    <row r="431" spans="1:10" x14ac:dyDescent="0.2">
      <c r="A431" s="49" t="s">
        <v>169</v>
      </c>
      <c r="B431" s="49" t="s">
        <v>168</v>
      </c>
      <c r="C431" s="2">
        <v>1.2633921551486009E-2</v>
      </c>
      <c r="D431" s="2">
        <v>-1.8897878964755888E-3</v>
      </c>
      <c r="E431" s="2">
        <v>-8.1674311879447563E-3</v>
      </c>
      <c r="G431" s="27" t="s">
        <v>563</v>
      </c>
      <c r="H431" s="27"/>
      <c r="I431" s="27"/>
      <c r="J431" s="11" t="s">
        <v>543</v>
      </c>
    </row>
    <row r="432" spans="1:10" x14ac:dyDescent="0.2">
      <c r="A432" s="49" t="s">
        <v>170</v>
      </c>
      <c r="B432" s="49" t="s">
        <v>168</v>
      </c>
      <c r="C432" s="2">
        <v>0.10918985609336043</v>
      </c>
      <c r="D432" s="2">
        <v>8.5900076035161421E-2</v>
      </c>
      <c r="E432" s="2">
        <v>0.10669749527588633</v>
      </c>
      <c r="G432" s="27" t="s">
        <v>561</v>
      </c>
      <c r="H432" s="27"/>
      <c r="I432" s="27"/>
      <c r="J432" s="11" t="s">
        <v>541</v>
      </c>
    </row>
    <row r="433" spans="1:10" x14ac:dyDescent="0.2">
      <c r="A433" s="49" t="s">
        <v>456</v>
      </c>
      <c r="B433" s="49" t="s">
        <v>457</v>
      </c>
      <c r="C433" s="2">
        <v>9.7910124375141613E-2</v>
      </c>
      <c r="D433" s="2">
        <v>0.10051751722396873</v>
      </c>
      <c r="E433" s="2">
        <v>0.13955158610997107</v>
      </c>
      <c r="G433" s="27" t="s">
        <v>563</v>
      </c>
      <c r="H433" s="27"/>
      <c r="I433" s="27"/>
      <c r="J433" s="11" t="s">
        <v>543</v>
      </c>
    </row>
    <row r="434" spans="1:10" x14ac:dyDescent="0.2">
      <c r="A434" s="49" t="s">
        <v>458</v>
      </c>
      <c r="B434" s="49" t="s">
        <v>457</v>
      </c>
      <c r="C434" s="2">
        <v>4.7184817459540833E-2</v>
      </c>
      <c r="D434" s="2">
        <v>6.0773449125776244E-2</v>
      </c>
      <c r="E434" s="2">
        <v>5.2218426102210967E-2</v>
      </c>
      <c r="G434" s="27" t="s">
        <v>561</v>
      </c>
      <c r="H434" s="27"/>
      <c r="I434" s="27"/>
      <c r="J434" s="11" t="s">
        <v>541</v>
      </c>
    </row>
    <row r="435" spans="1:10" x14ac:dyDescent="0.2">
      <c r="A435" s="49" t="s">
        <v>459</v>
      </c>
      <c r="B435" s="49" t="s">
        <v>457</v>
      </c>
      <c r="C435" s="2">
        <v>6.8347748908697561E-2</v>
      </c>
      <c r="D435" s="2">
        <v>9.884148459099612E-2</v>
      </c>
      <c r="E435" s="2">
        <v>8.538202945312881E-2</v>
      </c>
      <c r="G435" s="27" t="s">
        <v>563</v>
      </c>
      <c r="H435" s="27"/>
      <c r="I435" s="27"/>
      <c r="J435" s="11" t="s">
        <v>543</v>
      </c>
    </row>
    <row r="436" spans="1:10" x14ac:dyDescent="0.2">
      <c r="A436" s="49" t="s">
        <v>460</v>
      </c>
      <c r="B436" s="49" t="s">
        <v>461</v>
      </c>
      <c r="C436" s="2">
        <v>3.0722566264921813E-2</v>
      </c>
      <c r="D436" s="2">
        <v>-5.9057808200626651E-2</v>
      </c>
      <c r="E436" s="2">
        <v>-3.4717696812263776E-2</v>
      </c>
      <c r="G436" s="27" t="s">
        <v>520</v>
      </c>
      <c r="H436" s="27"/>
      <c r="I436" s="27"/>
      <c r="J436" s="11" t="s">
        <v>542</v>
      </c>
    </row>
    <row r="437" spans="1:10" x14ac:dyDescent="0.2">
      <c r="A437" s="49" t="s">
        <v>462</v>
      </c>
      <c r="B437" s="49" t="s">
        <v>463</v>
      </c>
      <c r="C437" s="2">
        <v>4.0780477585241351E-2</v>
      </c>
      <c r="D437" s="2" t="s">
        <v>573</v>
      </c>
      <c r="E437" s="2">
        <v>1.4777870139466149E-3</v>
      </c>
      <c r="G437" s="27" t="s">
        <v>520</v>
      </c>
      <c r="H437" s="27"/>
      <c r="I437" s="27"/>
      <c r="J437" s="11" t="s">
        <v>542</v>
      </c>
    </row>
    <row r="438" spans="1:10" x14ac:dyDescent="0.2">
      <c r="A438" s="49" t="s">
        <v>464</v>
      </c>
      <c r="B438" s="49" t="s">
        <v>463</v>
      </c>
      <c r="C438" s="2">
        <v>2.0841823132396263E-2</v>
      </c>
      <c r="D438" s="2">
        <v>-2.8816610703973414E-3</v>
      </c>
      <c r="E438" s="2">
        <v>-7.1368505794767974E-3</v>
      </c>
      <c r="G438" s="27" t="s">
        <v>564</v>
      </c>
      <c r="H438" s="27"/>
      <c r="I438" s="27"/>
      <c r="J438" s="11" t="s">
        <v>546</v>
      </c>
    </row>
    <row r="439" spans="1:10" x14ac:dyDescent="0.2">
      <c r="A439" s="49" t="s">
        <v>465</v>
      </c>
      <c r="B439" s="49" t="s">
        <v>463</v>
      </c>
      <c r="C439" s="2">
        <v>0.19262603667268113</v>
      </c>
      <c r="D439" s="2">
        <v>0.18312143699548805</v>
      </c>
      <c r="E439" s="2">
        <v>0.13812000948691597</v>
      </c>
      <c r="G439" s="27" t="s">
        <v>520</v>
      </c>
      <c r="H439" s="27"/>
      <c r="I439" s="27"/>
      <c r="J439" s="11" t="s">
        <v>542</v>
      </c>
    </row>
    <row r="440" spans="1:10" x14ac:dyDescent="0.2">
      <c r="A440" s="49" t="s">
        <v>466</v>
      </c>
      <c r="B440" s="49" t="s">
        <v>463</v>
      </c>
      <c r="C440" s="2">
        <v>6.3995729664007586E-2</v>
      </c>
      <c r="D440" s="2">
        <v>0.19401255148787583</v>
      </c>
      <c r="E440" s="2">
        <v>0.14917094488397947</v>
      </c>
      <c r="G440" s="27" t="s">
        <v>520</v>
      </c>
      <c r="H440" s="27"/>
      <c r="I440" s="27"/>
      <c r="J440" s="11" t="s">
        <v>542</v>
      </c>
    </row>
    <row r="441" spans="1:10" x14ac:dyDescent="0.2">
      <c r="A441" s="49" t="s">
        <v>467</v>
      </c>
      <c r="B441" s="49" t="s">
        <v>463</v>
      </c>
      <c r="C441" s="2">
        <v>4.1854602856059027E-2</v>
      </c>
      <c r="D441" s="2">
        <v>3.6926524991224043E-2</v>
      </c>
      <c r="E441" s="2">
        <v>7.3179531378404919E-3</v>
      </c>
      <c r="G441" s="27" t="s">
        <v>520</v>
      </c>
      <c r="H441" s="27"/>
      <c r="I441" s="27"/>
      <c r="J441" s="11" t="s">
        <v>542</v>
      </c>
    </row>
    <row r="442" spans="1:10" x14ac:dyDescent="0.2">
      <c r="A442" s="49" t="s">
        <v>532</v>
      </c>
      <c r="B442" s="49" t="s">
        <v>463</v>
      </c>
      <c r="C442" s="2" t="s">
        <v>573</v>
      </c>
      <c r="D442" s="2">
        <v>-9.048690306486101E-5</v>
      </c>
      <c r="E442" s="2" t="s">
        <v>573</v>
      </c>
      <c r="G442" s="27" t="s">
        <v>562</v>
      </c>
      <c r="H442" s="27"/>
      <c r="I442" s="27"/>
      <c r="J442" s="11" t="s">
        <v>542</v>
      </c>
    </row>
    <row r="443" spans="1:10" x14ac:dyDescent="0.2">
      <c r="A443" s="49" t="s">
        <v>468</v>
      </c>
      <c r="B443" s="49" t="s">
        <v>463</v>
      </c>
      <c r="C443" s="2">
        <v>3.4081407452490518E-2</v>
      </c>
      <c r="D443" s="2">
        <v>2.0023466655365946E-2</v>
      </c>
      <c r="E443" s="2">
        <v>8.141935053825558E-2</v>
      </c>
      <c r="G443" s="27" t="s">
        <v>520</v>
      </c>
      <c r="H443" s="27"/>
      <c r="I443" s="27"/>
      <c r="J443" s="11" t="s">
        <v>542</v>
      </c>
    </row>
    <row r="444" spans="1:10" x14ac:dyDescent="0.2">
      <c r="A444" s="49" t="s">
        <v>469</v>
      </c>
      <c r="B444" s="49" t="s">
        <v>463</v>
      </c>
      <c r="C444" s="2" t="s">
        <v>573</v>
      </c>
      <c r="D444" s="2" t="s">
        <v>573</v>
      </c>
      <c r="E444" s="2" t="s">
        <v>573</v>
      </c>
      <c r="G444" s="27" t="s">
        <v>564</v>
      </c>
      <c r="H444" s="27"/>
      <c r="I444" s="27"/>
      <c r="J444" s="11" t="s">
        <v>546</v>
      </c>
    </row>
    <row r="445" spans="1:10" x14ac:dyDescent="0.2">
      <c r="A445" s="49" t="s">
        <v>470</v>
      </c>
      <c r="B445" s="49" t="s">
        <v>463</v>
      </c>
      <c r="C445" s="2">
        <v>-0.12689743090766567</v>
      </c>
      <c r="D445" s="2">
        <v>6.5184712955877744E-2</v>
      </c>
      <c r="E445" s="2">
        <v>6.2971123414988964E-2</v>
      </c>
      <c r="G445" s="27" t="s">
        <v>520</v>
      </c>
      <c r="H445" s="27"/>
      <c r="I445" s="27"/>
      <c r="J445" s="11" t="s">
        <v>542</v>
      </c>
    </row>
    <row r="446" spans="1:10" x14ac:dyDescent="0.2">
      <c r="A446" s="49" t="s">
        <v>171</v>
      </c>
      <c r="B446" s="49" t="s">
        <v>172</v>
      </c>
      <c r="C446" s="2">
        <v>0.10515795527409982</v>
      </c>
      <c r="D446" s="2">
        <v>0.10653887387766288</v>
      </c>
      <c r="E446" s="2">
        <v>0.10528189330707906</v>
      </c>
      <c r="G446" s="27" t="s">
        <v>561</v>
      </c>
      <c r="H446" s="27"/>
      <c r="I446" s="27"/>
      <c r="J446" s="11" t="s">
        <v>541</v>
      </c>
    </row>
    <row r="447" spans="1:10" x14ac:dyDescent="0.2">
      <c r="A447" s="49" t="s">
        <v>471</v>
      </c>
      <c r="B447" s="49" t="s">
        <v>172</v>
      </c>
      <c r="C447" s="2">
        <v>2.7706994792522654E-2</v>
      </c>
      <c r="D447" s="2">
        <v>4.8034746702306202E-2</v>
      </c>
      <c r="E447" s="2">
        <v>3.5649550370900666E-2</v>
      </c>
      <c r="G447" s="27" t="s">
        <v>520</v>
      </c>
      <c r="H447" s="27"/>
      <c r="I447" s="27"/>
      <c r="J447" s="11" t="s">
        <v>542</v>
      </c>
    </row>
    <row r="448" spans="1:10" x14ac:dyDescent="0.2">
      <c r="A448" s="49" t="s">
        <v>173</v>
      </c>
      <c r="B448" s="49" t="s">
        <v>172</v>
      </c>
      <c r="C448" s="2">
        <v>3.5612803778633823E-2</v>
      </c>
      <c r="D448" s="2">
        <v>3.1257799435665513E-2</v>
      </c>
      <c r="E448" s="2">
        <v>7.9876725746682951E-3</v>
      </c>
      <c r="G448" s="27" t="s">
        <v>520</v>
      </c>
      <c r="H448" s="27"/>
      <c r="I448" s="27"/>
      <c r="J448" s="11" t="s">
        <v>542</v>
      </c>
    </row>
    <row r="449" spans="1:10" x14ac:dyDescent="0.2">
      <c r="A449" s="49" t="s">
        <v>472</v>
      </c>
      <c r="B449" s="49" t="s">
        <v>172</v>
      </c>
      <c r="C449" s="2">
        <v>2.5306584008505111E-3</v>
      </c>
      <c r="D449" s="2">
        <v>-1.832374561587951E-2</v>
      </c>
      <c r="E449" s="2">
        <v>-0.14138098727209958</v>
      </c>
      <c r="G449" s="27" t="s">
        <v>520</v>
      </c>
      <c r="H449" s="27"/>
      <c r="I449" s="27"/>
      <c r="J449" s="11" t="s">
        <v>542</v>
      </c>
    </row>
    <row r="450" spans="1:10" x14ac:dyDescent="0.2">
      <c r="A450" s="49" t="s">
        <v>473</v>
      </c>
      <c r="B450" s="49" t="s">
        <v>172</v>
      </c>
      <c r="C450" s="2">
        <v>5.3331323073371774E-2</v>
      </c>
      <c r="D450" s="2">
        <v>4.0693746872010328E-2</v>
      </c>
      <c r="E450" s="2">
        <v>5.0589733397839232E-2</v>
      </c>
      <c r="G450" s="27" t="s">
        <v>520</v>
      </c>
      <c r="H450" s="27"/>
      <c r="I450" s="27"/>
      <c r="J450" s="11" t="s">
        <v>542</v>
      </c>
    </row>
    <row r="451" spans="1:10" x14ac:dyDescent="0.2">
      <c r="A451" s="49" t="s">
        <v>474</v>
      </c>
      <c r="B451" s="49" t="s">
        <v>172</v>
      </c>
      <c r="C451" s="2">
        <v>7.3438022417033066E-2</v>
      </c>
      <c r="D451" s="2">
        <v>5.1346922467596243E-2</v>
      </c>
      <c r="E451" s="2">
        <v>3.8355999579328462E-2</v>
      </c>
      <c r="G451" s="27" t="s">
        <v>520</v>
      </c>
      <c r="H451" s="27"/>
      <c r="I451" s="27"/>
      <c r="J451" s="11" t="s">
        <v>542</v>
      </c>
    </row>
    <row r="452" spans="1:10" x14ac:dyDescent="0.2">
      <c r="A452" s="49" t="s">
        <v>174</v>
      </c>
      <c r="B452" s="49" t="s">
        <v>172</v>
      </c>
      <c r="C452" s="2">
        <v>1.46562138545656E-3</v>
      </c>
      <c r="D452" s="2">
        <v>-1.8171975642144956E-4</v>
      </c>
      <c r="E452" s="2">
        <v>-1.7725000570144697E-3</v>
      </c>
      <c r="G452" s="27" t="s">
        <v>564</v>
      </c>
      <c r="H452" s="27"/>
      <c r="I452" s="27"/>
      <c r="J452" s="11" t="s">
        <v>546</v>
      </c>
    </row>
    <row r="453" spans="1:10" x14ac:dyDescent="0.2">
      <c r="A453" s="49" t="s">
        <v>175</v>
      </c>
      <c r="B453" s="49" t="s">
        <v>176</v>
      </c>
      <c r="C453" s="2">
        <v>6.2330658882581873E-2</v>
      </c>
      <c r="D453" s="2">
        <v>-2.1695876983736508E-2</v>
      </c>
      <c r="E453" s="2">
        <v>6.6648801907601127E-2</v>
      </c>
      <c r="G453" s="27" t="s">
        <v>563</v>
      </c>
      <c r="H453" s="27"/>
      <c r="I453" s="27"/>
      <c r="J453" s="11" t="s">
        <v>543</v>
      </c>
    </row>
    <row r="454" spans="1:10" x14ac:dyDescent="0.2">
      <c r="A454" s="49" t="s">
        <v>475</v>
      </c>
      <c r="B454" s="49" t="s">
        <v>176</v>
      </c>
      <c r="C454" s="2">
        <v>5.1930056996895235E-2</v>
      </c>
      <c r="D454" s="2">
        <v>5.1881041019412391E-2</v>
      </c>
      <c r="E454" s="2">
        <v>5.8794700964996185E-2</v>
      </c>
      <c r="G454" s="27" t="s">
        <v>565</v>
      </c>
      <c r="H454" s="27"/>
      <c r="I454" s="27"/>
      <c r="J454" s="11" t="s">
        <v>544</v>
      </c>
    </row>
    <row r="455" spans="1:10" x14ac:dyDescent="0.2">
      <c r="A455" s="49" t="s">
        <v>476</v>
      </c>
      <c r="B455" s="49" t="s">
        <v>176</v>
      </c>
      <c r="C455" s="2">
        <v>-4.8708596672272356E-2</v>
      </c>
      <c r="D455" s="2">
        <v>-2.5196796597476281E-2</v>
      </c>
      <c r="E455" s="2">
        <v>2.3974543255798744E-2</v>
      </c>
      <c r="G455" s="27" t="s">
        <v>520</v>
      </c>
      <c r="H455" s="27"/>
      <c r="I455" s="27"/>
      <c r="J455" s="11" t="s">
        <v>542</v>
      </c>
    </row>
    <row r="456" spans="1:10" x14ac:dyDescent="0.2">
      <c r="A456" s="49" t="s">
        <v>477</v>
      </c>
      <c r="B456" s="49" t="s">
        <v>176</v>
      </c>
      <c r="C456" s="2">
        <v>1.0008192438515652E-2</v>
      </c>
      <c r="D456" s="2">
        <v>-8.8627152621641274E-3</v>
      </c>
      <c r="E456" s="2">
        <v>-1.4656708605693439E-2</v>
      </c>
      <c r="G456" s="27" t="s">
        <v>520</v>
      </c>
      <c r="H456" s="27"/>
      <c r="I456" s="27"/>
      <c r="J456" s="11" t="s">
        <v>542</v>
      </c>
    </row>
    <row r="457" spans="1:10" x14ac:dyDescent="0.2">
      <c r="A457" s="49" t="s">
        <v>478</v>
      </c>
      <c r="B457" s="49" t="s">
        <v>176</v>
      </c>
      <c r="C457" s="2">
        <v>5.8195650519439444E-2</v>
      </c>
      <c r="D457" s="2">
        <v>6.1927901436215363E-2</v>
      </c>
      <c r="E457" s="2">
        <v>6.5279888927842339E-2</v>
      </c>
      <c r="G457" s="27" t="s">
        <v>520</v>
      </c>
      <c r="H457" s="27"/>
      <c r="I457" s="27"/>
      <c r="J457" s="11" t="s">
        <v>542</v>
      </c>
    </row>
    <row r="458" spans="1:10" x14ac:dyDescent="0.2">
      <c r="A458" s="49" t="s">
        <v>177</v>
      </c>
      <c r="B458" s="49" t="s">
        <v>176</v>
      </c>
      <c r="C458" s="2">
        <v>3.3928650070572164E-2</v>
      </c>
      <c r="D458" s="2">
        <v>2.1038988107020064E-2</v>
      </c>
      <c r="E458" s="2">
        <v>3.3041552940575813E-2</v>
      </c>
      <c r="G458" s="27" t="s">
        <v>520</v>
      </c>
      <c r="H458" s="27"/>
      <c r="I458" s="27"/>
      <c r="J458" s="11" t="s">
        <v>542</v>
      </c>
    </row>
    <row r="459" spans="1:10" x14ac:dyDescent="0.2">
      <c r="A459" s="49" t="s">
        <v>479</v>
      </c>
      <c r="B459" s="49" t="s">
        <v>176</v>
      </c>
      <c r="C459" s="2">
        <v>1.4359994893952633E-2</v>
      </c>
      <c r="D459" s="2">
        <v>4.5142186163541397E-2</v>
      </c>
      <c r="E459" s="2">
        <v>6.6012272867373947E-2</v>
      </c>
      <c r="G459" s="27" t="s">
        <v>520</v>
      </c>
      <c r="H459" s="27"/>
      <c r="I459" s="27"/>
      <c r="J459" s="11" t="s">
        <v>542</v>
      </c>
    </row>
    <row r="460" spans="1:10" x14ac:dyDescent="0.2">
      <c r="A460" s="49" t="s">
        <v>176</v>
      </c>
      <c r="B460" s="49" t="s">
        <v>176</v>
      </c>
      <c r="C460" s="2">
        <v>6.7159439752667222E-2</v>
      </c>
      <c r="D460" s="2">
        <v>3.3295153598108848E-2</v>
      </c>
      <c r="E460" s="2">
        <v>3.2369299300276135E-2</v>
      </c>
      <c r="G460" s="27" t="s">
        <v>564</v>
      </c>
      <c r="H460" s="27"/>
      <c r="I460" s="27"/>
      <c r="J460" s="11" t="s">
        <v>546</v>
      </c>
    </row>
    <row r="461" spans="1:10" x14ac:dyDescent="0.2">
      <c r="A461" s="49" t="s">
        <v>480</v>
      </c>
      <c r="B461" s="49" t="s">
        <v>176</v>
      </c>
      <c r="C461" s="2">
        <v>8.8456492259977204E-2</v>
      </c>
      <c r="D461" s="2">
        <v>0.21227773725598276</v>
      </c>
      <c r="E461" s="2">
        <v>8.7495866597941049E-2</v>
      </c>
      <c r="G461" s="27" t="s">
        <v>563</v>
      </c>
      <c r="H461" s="27"/>
      <c r="I461" s="27"/>
      <c r="J461" s="11" t="s">
        <v>543</v>
      </c>
    </row>
    <row r="462" spans="1:10" x14ac:dyDescent="0.2">
      <c r="A462" s="49" t="s">
        <v>178</v>
      </c>
      <c r="B462" s="49" t="s">
        <v>179</v>
      </c>
      <c r="C462" s="2">
        <v>0.10552200136019306</v>
      </c>
      <c r="D462" s="2">
        <v>8.4413995022416227E-2</v>
      </c>
      <c r="E462" s="2">
        <v>8.5726078502779676E-2</v>
      </c>
      <c r="G462" s="27" t="s">
        <v>520</v>
      </c>
      <c r="H462" s="27"/>
      <c r="I462" s="27"/>
      <c r="J462" s="11" t="s">
        <v>542</v>
      </c>
    </row>
    <row r="463" spans="1:10" x14ac:dyDescent="0.2">
      <c r="A463" s="49" t="s">
        <v>481</v>
      </c>
      <c r="B463" s="49" t="s">
        <v>179</v>
      </c>
      <c r="C463" s="2">
        <v>1.8328899203250417E-3</v>
      </c>
      <c r="D463" s="2">
        <v>1.4405848752624127E-2</v>
      </c>
      <c r="E463" s="2">
        <v>3.5559175838400674E-2</v>
      </c>
      <c r="G463" s="27" t="s">
        <v>563</v>
      </c>
      <c r="H463" s="27"/>
      <c r="I463" s="27"/>
      <c r="J463" s="11" t="s">
        <v>543</v>
      </c>
    </row>
    <row r="464" spans="1:10" x14ac:dyDescent="0.2">
      <c r="A464" s="49" t="s">
        <v>180</v>
      </c>
      <c r="B464" s="49" t="s">
        <v>179</v>
      </c>
      <c r="C464" s="2">
        <v>6.8847958076355326E-2</v>
      </c>
      <c r="D464" s="2">
        <v>-3.5518685472526079E-3</v>
      </c>
      <c r="E464" s="2">
        <v>6.5118218389268526E-2</v>
      </c>
      <c r="G464" s="27" t="s">
        <v>520</v>
      </c>
      <c r="H464" s="27"/>
      <c r="I464" s="27"/>
      <c r="J464" s="11" t="s">
        <v>542</v>
      </c>
    </row>
    <row r="465" spans="1:10" x14ac:dyDescent="0.2">
      <c r="A465" s="49" t="s">
        <v>482</v>
      </c>
      <c r="B465" s="49" t="s">
        <v>179</v>
      </c>
      <c r="C465" s="2">
        <v>-1.5641713291566022E-3</v>
      </c>
      <c r="D465" s="2">
        <v>5.7209998150161201E-2</v>
      </c>
      <c r="E465" s="2">
        <v>8.6165081692195014E-2</v>
      </c>
      <c r="G465" s="27" t="s">
        <v>520</v>
      </c>
      <c r="H465" s="27"/>
      <c r="I465" s="27"/>
      <c r="J465" s="11" t="s">
        <v>542</v>
      </c>
    </row>
    <row r="466" spans="1:10" x14ac:dyDescent="0.2">
      <c r="A466" s="49" t="s">
        <v>483</v>
      </c>
      <c r="B466" s="49" t="s">
        <v>179</v>
      </c>
      <c r="C466" s="2">
        <v>-0.20560969050837907</v>
      </c>
      <c r="D466" s="2">
        <v>-1.8665193591569817E-2</v>
      </c>
      <c r="E466" s="2">
        <v>-0.13261934619401639</v>
      </c>
      <c r="G466" s="27" t="s">
        <v>520</v>
      </c>
      <c r="H466" s="27"/>
      <c r="I466" s="27"/>
      <c r="J466" s="11" t="s">
        <v>542</v>
      </c>
    </row>
    <row r="467" spans="1:10" x14ac:dyDescent="0.2">
      <c r="A467" s="49" t="s">
        <v>484</v>
      </c>
      <c r="B467" s="49" t="s">
        <v>179</v>
      </c>
      <c r="C467" s="2">
        <v>0.1115846792415312</v>
      </c>
      <c r="D467" s="2">
        <v>0.17034138651854738</v>
      </c>
      <c r="E467" s="2">
        <v>0.19420802397223344</v>
      </c>
      <c r="G467" s="27" t="s">
        <v>520</v>
      </c>
      <c r="H467" s="27"/>
      <c r="I467" s="27"/>
      <c r="J467" s="11" t="s">
        <v>542</v>
      </c>
    </row>
    <row r="468" spans="1:10" x14ac:dyDescent="0.2">
      <c r="A468" s="49" t="s">
        <v>485</v>
      </c>
      <c r="B468" s="49" t="s">
        <v>179</v>
      </c>
      <c r="C468" s="2">
        <v>0.13406793397284536</v>
      </c>
      <c r="D468" s="2">
        <v>0.11847922517880165</v>
      </c>
      <c r="E468" s="2">
        <v>9.7211429558505216E-2</v>
      </c>
      <c r="G468" s="27" t="s">
        <v>563</v>
      </c>
      <c r="H468" s="27"/>
      <c r="I468" s="27"/>
      <c r="J468" s="11" t="s">
        <v>543</v>
      </c>
    </row>
    <row r="469" spans="1:10" x14ac:dyDescent="0.2">
      <c r="A469" s="49" t="s">
        <v>181</v>
      </c>
      <c r="B469" s="49" t="s">
        <v>179</v>
      </c>
      <c r="C469" s="2">
        <v>4.3017959747979555E-2</v>
      </c>
      <c r="D469" s="2">
        <v>3.9087661648058443E-2</v>
      </c>
      <c r="E469" s="2">
        <v>3.950997699313661E-2</v>
      </c>
      <c r="G469" s="27" t="s">
        <v>520</v>
      </c>
      <c r="H469" s="27"/>
      <c r="I469" s="27"/>
      <c r="J469" s="11" t="s">
        <v>542</v>
      </c>
    </row>
    <row r="470" spans="1:10" x14ac:dyDescent="0.2">
      <c r="A470" s="49" t="s">
        <v>182</v>
      </c>
      <c r="B470" s="49" t="s">
        <v>179</v>
      </c>
      <c r="C470" s="2">
        <v>5.2075936905109359E-2</v>
      </c>
      <c r="D470" s="2">
        <v>9.011019281501445E-2</v>
      </c>
      <c r="E470" s="2">
        <v>-0.11301272080449247</v>
      </c>
      <c r="G470" s="27" t="s">
        <v>563</v>
      </c>
      <c r="H470" s="27"/>
      <c r="I470" s="27"/>
      <c r="J470" s="11" t="s">
        <v>543</v>
      </c>
    </row>
    <row r="471" spans="1:10" x14ac:dyDescent="0.2">
      <c r="A471" s="49" t="s">
        <v>486</v>
      </c>
      <c r="B471" s="49" t="s">
        <v>487</v>
      </c>
      <c r="C471" s="2">
        <v>0.10129608326736206</v>
      </c>
      <c r="D471" s="2">
        <v>0.74483030260650807</v>
      </c>
      <c r="E471" s="2">
        <v>0.11290414866975908</v>
      </c>
      <c r="G471" s="27" t="s">
        <v>520</v>
      </c>
      <c r="H471" s="27"/>
      <c r="I471" s="27"/>
      <c r="J471" s="11" t="s">
        <v>542</v>
      </c>
    </row>
    <row r="472" spans="1:10" x14ac:dyDescent="0.2">
      <c r="A472" s="49" t="s">
        <v>488</v>
      </c>
      <c r="B472" s="49" t="s">
        <v>487</v>
      </c>
      <c r="C472" s="2">
        <v>6.2675394804219381E-2</v>
      </c>
      <c r="D472" s="2">
        <v>5.9886368441213582E-2</v>
      </c>
      <c r="E472" s="2">
        <v>6.0735845891037768E-2</v>
      </c>
      <c r="G472" s="27" t="s">
        <v>520</v>
      </c>
      <c r="H472" s="27"/>
      <c r="I472" s="27"/>
      <c r="J472" s="11" t="s">
        <v>542</v>
      </c>
    </row>
    <row r="473" spans="1:10" x14ac:dyDescent="0.2">
      <c r="A473" s="49" t="s">
        <v>489</v>
      </c>
      <c r="B473" s="49" t="s">
        <v>490</v>
      </c>
      <c r="C473" s="2">
        <v>4.6872223312508017E-2</v>
      </c>
      <c r="D473" s="2">
        <v>4.7015672337723892E-2</v>
      </c>
      <c r="E473" s="2">
        <v>3.331462445122748E-2</v>
      </c>
      <c r="G473" s="27" t="s">
        <v>520</v>
      </c>
      <c r="H473" s="27"/>
      <c r="I473" s="27"/>
      <c r="J473" s="11" t="s">
        <v>542</v>
      </c>
    </row>
    <row r="474" spans="1:10" x14ac:dyDescent="0.2">
      <c r="A474" s="49" t="s">
        <v>491</v>
      </c>
      <c r="B474" s="49" t="s">
        <v>490</v>
      </c>
      <c r="C474" s="2">
        <v>2.6427937808421311E-2</v>
      </c>
      <c r="D474" s="2">
        <v>3.4085975103147953E-2</v>
      </c>
      <c r="E474" s="2">
        <v>3.2261098728021721E-2</v>
      </c>
      <c r="G474" s="27" t="s">
        <v>520</v>
      </c>
      <c r="H474" s="27"/>
      <c r="I474" s="27"/>
      <c r="J474" s="11" t="s">
        <v>542</v>
      </c>
    </row>
    <row r="475" spans="1:10" x14ac:dyDescent="0.2">
      <c r="A475" s="49" t="s">
        <v>490</v>
      </c>
      <c r="B475" s="49" t="s">
        <v>490</v>
      </c>
      <c r="C475" s="2">
        <v>4.4588505020159694E-2</v>
      </c>
      <c r="D475" s="2">
        <v>4.2587590449338509E-3</v>
      </c>
      <c r="E475" s="2">
        <v>3.3486411042782306E-2</v>
      </c>
      <c r="G475" s="27" t="s">
        <v>572</v>
      </c>
      <c r="H475" s="27"/>
      <c r="I475" s="27"/>
      <c r="J475" s="11" t="s">
        <v>553</v>
      </c>
    </row>
    <row r="476" spans="1:10" x14ac:dyDescent="0.2">
      <c r="A476" s="49" t="s">
        <v>183</v>
      </c>
      <c r="B476" s="49" t="s">
        <v>184</v>
      </c>
      <c r="C476" s="2">
        <v>9.0368373971384752E-2</v>
      </c>
      <c r="D476" s="2">
        <v>9.7954267701600276E-2</v>
      </c>
      <c r="E476" s="2">
        <v>9.5541289629100079E-2</v>
      </c>
      <c r="G476" s="27" t="s">
        <v>520</v>
      </c>
      <c r="H476" s="27"/>
      <c r="I476" s="27"/>
      <c r="J476" s="11" t="s">
        <v>542</v>
      </c>
    </row>
    <row r="477" spans="1:10" x14ac:dyDescent="0.2">
      <c r="A477" s="49" t="s">
        <v>185</v>
      </c>
      <c r="B477" s="49" t="s">
        <v>184</v>
      </c>
      <c r="C477" s="2">
        <v>0.14407946836942037</v>
      </c>
      <c r="D477" s="2">
        <v>9.7149952757906929E-2</v>
      </c>
      <c r="E477" s="2">
        <v>5.7940959207682413E-2</v>
      </c>
      <c r="G477" s="27" t="s">
        <v>520</v>
      </c>
      <c r="H477" s="27"/>
      <c r="I477" s="27"/>
      <c r="J477" s="11" t="s">
        <v>542</v>
      </c>
    </row>
    <row r="478" spans="1:10" x14ac:dyDescent="0.2">
      <c r="A478" s="49" t="s">
        <v>186</v>
      </c>
      <c r="B478" s="49" t="s">
        <v>184</v>
      </c>
      <c r="C478" s="2">
        <v>4.1190125301153284E-4</v>
      </c>
      <c r="D478" s="2">
        <v>3.7826589039118508E-2</v>
      </c>
      <c r="E478" s="2">
        <v>-1.2210749392387844E-2</v>
      </c>
      <c r="G478" s="27" t="s">
        <v>561</v>
      </c>
      <c r="H478" s="27"/>
      <c r="I478" s="27"/>
      <c r="J478" s="11" t="s">
        <v>541</v>
      </c>
    </row>
    <row r="479" spans="1:10" x14ac:dyDescent="0.2">
      <c r="A479" s="49" t="s">
        <v>187</v>
      </c>
      <c r="B479" s="49" t="s">
        <v>184</v>
      </c>
      <c r="C479" s="2">
        <v>7.8656674911385213E-2</v>
      </c>
      <c r="D479" s="2">
        <v>5.5850941862323422E-2</v>
      </c>
      <c r="E479" s="2">
        <v>5.2283261906592375E-2</v>
      </c>
      <c r="G479" s="27" t="s">
        <v>520</v>
      </c>
      <c r="H479" s="27"/>
      <c r="I479" s="27"/>
      <c r="J479" s="11" t="s">
        <v>542</v>
      </c>
    </row>
    <row r="480" spans="1:10" x14ac:dyDescent="0.2">
      <c r="A480" s="49" t="s">
        <v>188</v>
      </c>
      <c r="B480" s="49" t="s">
        <v>184</v>
      </c>
      <c r="C480" s="2">
        <v>6.9976957244477112E-2</v>
      </c>
      <c r="D480" s="2">
        <v>0.10219960058270867</v>
      </c>
      <c r="E480" s="2">
        <v>8.8622209013793862E-2</v>
      </c>
      <c r="G480" s="27" t="s">
        <v>561</v>
      </c>
      <c r="H480" s="27"/>
      <c r="I480" s="27"/>
      <c r="J480" s="11" t="s">
        <v>541</v>
      </c>
    </row>
    <row r="481" spans="1:10" x14ac:dyDescent="0.2">
      <c r="A481" s="49" t="s">
        <v>184</v>
      </c>
      <c r="B481" s="49" t="s">
        <v>184</v>
      </c>
      <c r="C481" s="2">
        <v>6.7678247602311475E-2</v>
      </c>
      <c r="D481" s="2">
        <v>6.4261415910754641E-2</v>
      </c>
      <c r="E481" s="2">
        <v>5.8431208394726653E-2</v>
      </c>
      <c r="G481" s="27" t="s">
        <v>561</v>
      </c>
      <c r="H481" s="27"/>
      <c r="I481" s="27"/>
      <c r="J481" s="11" t="s">
        <v>541</v>
      </c>
    </row>
    <row r="482" spans="1:10" x14ac:dyDescent="0.2">
      <c r="A482" s="49" t="s">
        <v>492</v>
      </c>
      <c r="B482" s="49" t="s">
        <v>184</v>
      </c>
      <c r="C482" s="2">
        <v>3.4295236963089532E-2</v>
      </c>
      <c r="D482" s="2">
        <v>2.4229476347746744E-2</v>
      </c>
      <c r="E482" s="2">
        <v>1.8468765281720055E-2</v>
      </c>
      <c r="G482" s="27" t="s">
        <v>520</v>
      </c>
      <c r="H482" s="27"/>
      <c r="I482" s="27"/>
      <c r="J482" s="11" t="s">
        <v>542</v>
      </c>
    </row>
    <row r="483" spans="1:10" x14ac:dyDescent="0.2">
      <c r="A483" s="49" t="s">
        <v>189</v>
      </c>
      <c r="B483" s="49" t="s">
        <v>184</v>
      </c>
      <c r="C483" s="2">
        <v>5.041719662584386E-2</v>
      </c>
      <c r="D483" s="2">
        <v>4.4018791721842074E-2</v>
      </c>
      <c r="E483" s="2">
        <v>4.0411372880222E-2</v>
      </c>
      <c r="G483" s="27" t="s">
        <v>566</v>
      </c>
      <c r="H483" s="27"/>
      <c r="I483" s="27"/>
      <c r="J483" s="11" t="s">
        <v>545</v>
      </c>
    </row>
    <row r="484" spans="1:10" x14ac:dyDescent="0.2">
      <c r="A484" s="49" t="s">
        <v>493</v>
      </c>
      <c r="B484" s="49" t="s">
        <v>494</v>
      </c>
      <c r="C484" s="2">
        <v>-5.4569457467265629E-3</v>
      </c>
      <c r="D484" s="2">
        <v>2.0082194463548731E-3</v>
      </c>
      <c r="E484" s="2">
        <v>4.2256338157168061E-3</v>
      </c>
      <c r="G484" s="27" t="s">
        <v>564</v>
      </c>
      <c r="H484" s="27"/>
      <c r="I484" s="27"/>
      <c r="J484" s="11" t="s">
        <v>546</v>
      </c>
    </row>
    <row r="485" spans="1:10" x14ac:dyDescent="0.2">
      <c r="A485" s="49" t="s">
        <v>495</v>
      </c>
      <c r="B485" s="49" t="s">
        <v>190</v>
      </c>
      <c r="C485" s="2">
        <v>3.1192857005539051E-3</v>
      </c>
      <c r="D485" s="2" t="s">
        <v>573</v>
      </c>
      <c r="E485" s="2" t="s">
        <v>573</v>
      </c>
      <c r="G485" s="27" t="s">
        <v>570</v>
      </c>
      <c r="H485" s="27"/>
      <c r="I485" s="27"/>
      <c r="J485" s="11" t="s">
        <v>543</v>
      </c>
    </row>
    <row r="486" spans="1:10" x14ac:dyDescent="0.2">
      <c r="A486" s="49" t="s">
        <v>496</v>
      </c>
      <c r="B486" s="49" t="s">
        <v>190</v>
      </c>
      <c r="C486" s="2">
        <v>9.9854464594748824E-2</v>
      </c>
      <c r="D486" s="2">
        <v>0.10120118859780167</v>
      </c>
      <c r="E486" s="2">
        <v>0.10206026377605359</v>
      </c>
      <c r="G486" s="27" t="s">
        <v>520</v>
      </c>
      <c r="H486" s="27"/>
      <c r="I486" s="27"/>
      <c r="J486" s="11" t="s">
        <v>542</v>
      </c>
    </row>
    <row r="487" spans="1:10" x14ac:dyDescent="0.2">
      <c r="A487" s="49" t="s">
        <v>497</v>
      </c>
      <c r="B487" s="49" t="s">
        <v>190</v>
      </c>
      <c r="C487" s="2">
        <v>0.20725288340057871</v>
      </c>
      <c r="D487" s="2">
        <v>0.23258512171369927</v>
      </c>
      <c r="E487" s="2">
        <v>0.17568896012929175</v>
      </c>
      <c r="G487" s="27" t="s">
        <v>565</v>
      </c>
      <c r="H487" s="27"/>
      <c r="I487" s="27"/>
      <c r="J487" s="11" t="s">
        <v>544</v>
      </c>
    </row>
    <row r="488" spans="1:10" x14ac:dyDescent="0.2">
      <c r="A488" s="49" t="s">
        <v>498</v>
      </c>
      <c r="B488" s="49" t="s">
        <v>190</v>
      </c>
      <c r="C488" s="2">
        <v>0.10706721632440164</v>
      </c>
      <c r="D488" s="2">
        <v>5.2121145598034678E-2</v>
      </c>
      <c r="E488" s="2">
        <v>9.3256499385195063E-2</v>
      </c>
      <c r="G488" s="27" t="s">
        <v>565</v>
      </c>
      <c r="H488" s="27"/>
      <c r="I488" s="27"/>
      <c r="J488" s="11" t="s">
        <v>544</v>
      </c>
    </row>
    <row r="489" spans="1:10" x14ac:dyDescent="0.2">
      <c r="A489" s="49" t="s">
        <v>499</v>
      </c>
      <c r="B489" s="49" t="s">
        <v>190</v>
      </c>
      <c r="C489" s="2">
        <v>0.13929010402867273</v>
      </c>
      <c r="D489" s="2">
        <v>0.16775507544427656</v>
      </c>
      <c r="E489" s="2">
        <v>0.15152606574808994</v>
      </c>
      <c r="G489" s="27" t="s">
        <v>561</v>
      </c>
      <c r="H489" s="27"/>
      <c r="I489" s="27"/>
      <c r="J489" s="11" t="s">
        <v>541</v>
      </c>
    </row>
    <row r="490" spans="1:10" x14ac:dyDescent="0.2">
      <c r="A490" s="49" t="s">
        <v>191</v>
      </c>
      <c r="B490" s="49" t="s">
        <v>190</v>
      </c>
      <c r="C490" s="2">
        <v>1.594021161260608E-2</v>
      </c>
      <c r="D490" s="2">
        <v>2.6016023415996313E-2</v>
      </c>
      <c r="E490" s="2">
        <v>6.3475198900531191E-3</v>
      </c>
      <c r="G490" s="27" t="s">
        <v>563</v>
      </c>
      <c r="H490" s="27"/>
      <c r="I490" s="27"/>
      <c r="J490" s="11" t="s">
        <v>543</v>
      </c>
    </row>
    <row r="491" spans="1:10" x14ac:dyDescent="0.2">
      <c r="A491" s="49" t="s">
        <v>192</v>
      </c>
      <c r="B491" s="49" t="s">
        <v>190</v>
      </c>
      <c r="C491" s="2">
        <v>2.9994274509648859E-2</v>
      </c>
      <c r="D491" s="2">
        <v>6.0096069143658629E-2</v>
      </c>
      <c r="E491" s="2">
        <v>5.8824236797644119E-2</v>
      </c>
      <c r="G491" s="27" t="s">
        <v>520</v>
      </c>
      <c r="H491" s="27"/>
      <c r="I491" s="27"/>
      <c r="J491" s="11" t="s">
        <v>542</v>
      </c>
    </row>
    <row r="492" spans="1:10" x14ac:dyDescent="0.2">
      <c r="A492" s="49" t="s">
        <v>500</v>
      </c>
      <c r="B492" s="49" t="s">
        <v>190</v>
      </c>
      <c r="C492" s="2">
        <v>6.0834559789300184E-2</v>
      </c>
      <c r="D492" s="2">
        <v>6.0851569023046531E-2</v>
      </c>
      <c r="E492" s="2">
        <v>0.14500512910247224</v>
      </c>
      <c r="G492" s="27" t="s">
        <v>520</v>
      </c>
      <c r="H492" s="27"/>
      <c r="I492" s="27"/>
      <c r="J492" s="11" t="s">
        <v>542</v>
      </c>
    </row>
    <row r="493" spans="1:10" x14ac:dyDescent="0.2">
      <c r="A493" s="49" t="s">
        <v>501</v>
      </c>
      <c r="B493" s="49" t="s">
        <v>190</v>
      </c>
      <c r="C493" s="2" t="s">
        <v>573</v>
      </c>
      <c r="D493" s="2" t="s">
        <v>573</v>
      </c>
      <c r="E493" s="2" t="s">
        <v>573</v>
      </c>
      <c r="G493" s="27" t="s">
        <v>566</v>
      </c>
      <c r="H493" s="27"/>
      <c r="I493" s="27"/>
      <c r="J493" s="11" t="s">
        <v>545</v>
      </c>
    </row>
    <row r="494" spans="1:10" x14ac:dyDescent="0.2">
      <c r="A494" s="49" t="s">
        <v>502</v>
      </c>
      <c r="B494" s="49" t="s">
        <v>190</v>
      </c>
      <c r="C494" s="2" t="s">
        <v>573</v>
      </c>
      <c r="D494" s="2" t="s">
        <v>573</v>
      </c>
      <c r="E494" s="2">
        <v>3.8002107596887326E-7</v>
      </c>
      <c r="G494" s="27" t="s">
        <v>570</v>
      </c>
      <c r="H494" s="27"/>
      <c r="I494" s="27"/>
      <c r="J494" s="11" t="s">
        <v>543</v>
      </c>
    </row>
    <row r="495" spans="1:10" x14ac:dyDescent="0.2">
      <c r="A495" s="49" t="s">
        <v>503</v>
      </c>
      <c r="B495" s="49" t="s">
        <v>193</v>
      </c>
      <c r="C495" s="2">
        <v>0.13112711557229031</v>
      </c>
      <c r="D495" s="2">
        <v>0.13666922597631034</v>
      </c>
      <c r="E495" s="2">
        <v>0.11960759168296405</v>
      </c>
      <c r="G495" s="27" t="s">
        <v>520</v>
      </c>
      <c r="H495" s="27"/>
      <c r="I495" s="27"/>
      <c r="J495" s="11" t="s">
        <v>542</v>
      </c>
    </row>
    <row r="496" spans="1:10" x14ac:dyDescent="0.2">
      <c r="A496" s="49" t="s">
        <v>504</v>
      </c>
      <c r="B496" s="49" t="s">
        <v>193</v>
      </c>
      <c r="C496" s="2">
        <v>6.4623092900366289E-2</v>
      </c>
      <c r="D496" s="2">
        <v>7.4324081248638388E-2</v>
      </c>
      <c r="E496" s="2">
        <v>7.223765724855509E-2</v>
      </c>
      <c r="G496" s="27" t="s">
        <v>520</v>
      </c>
      <c r="H496" s="27"/>
      <c r="I496" s="27"/>
      <c r="J496" s="11" t="s">
        <v>542</v>
      </c>
    </row>
    <row r="497" spans="1:10" x14ac:dyDescent="0.2">
      <c r="A497" s="49" t="s">
        <v>194</v>
      </c>
      <c r="B497" s="49" t="s">
        <v>193</v>
      </c>
      <c r="C497" s="2">
        <v>-0.12255186816934564</v>
      </c>
      <c r="D497" s="2">
        <v>1.7763162572434144E-2</v>
      </c>
      <c r="E497" s="2">
        <v>6.3908759566860915E-2</v>
      </c>
      <c r="G497" s="27" t="s">
        <v>520</v>
      </c>
      <c r="H497" s="27"/>
      <c r="I497" s="27"/>
      <c r="J497" s="11" t="s">
        <v>542</v>
      </c>
    </row>
    <row r="498" spans="1:10" x14ac:dyDescent="0.2">
      <c r="A498" s="49" t="s">
        <v>195</v>
      </c>
      <c r="B498" s="49" t="s">
        <v>193</v>
      </c>
      <c r="C498" s="2">
        <v>1.5859807542145839E-2</v>
      </c>
      <c r="D498" s="2">
        <v>5.2704305117324476E-2</v>
      </c>
      <c r="E498" s="2">
        <v>7.7423827076763096E-2</v>
      </c>
      <c r="G498" s="27" t="s">
        <v>561</v>
      </c>
      <c r="H498" s="27"/>
      <c r="I498" s="27"/>
      <c r="J498" s="11" t="s">
        <v>541</v>
      </c>
    </row>
    <row r="499" spans="1:10" s="1" customFormat="1" x14ac:dyDescent="0.2">
      <c r="A499" s="49" t="s">
        <v>505</v>
      </c>
      <c r="B499" s="49" t="s">
        <v>196</v>
      </c>
      <c r="C499" s="2">
        <v>4.1174626216411443E-2</v>
      </c>
      <c r="D499" s="2">
        <v>5.7963667835821332E-2</v>
      </c>
      <c r="E499" s="2">
        <v>8.2553590637522448E-2</v>
      </c>
      <c r="F499" s="20"/>
      <c r="G499" s="27" t="s">
        <v>520</v>
      </c>
      <c r="H499" s="27"/>
      <c r="I499" s="27"/>
      <c r="J499" s="11" t="s">
        <v>542</v>
      </c>
    </row>
    <row r="500" spans="1:10" s="1" customFormat="1" x14ac:dyDescent="0.2">
      <c r="A500" s="49" t="s">
        <v>197</v>
      </c>
      <c r="B500" s="49" t="s">
        <v>196</v>
      </c>
      <c r="C500" s="2" t="s">
        <v>573</v>
      </c>
      <c r="D500" s="2">
        <v>1.0849473736991572E-2</v>
      </c>
      <c r="E500" s="2">
        <v>2.9777181939406105E-2</v>
      </c>
      <c r="F500" s="20"/>
      <c r="G500" s="27" t="s">
        <v>563</v>
      </c>
      <c r="H500" s="27"/>
      <c r="I500" s="27"/>
      <c r="J500" s="11" t="s">
        <v>543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31</vt:i4>
      </vt:variant>
    </vt:vector>
  </HeadingPairs>
  <TitlesOfParts>
    <vt:vector size="41" baseType="lpstr">
      <vt:lpstr>ExpOp</vt:lpstr>
      <vt:lpstr>ExpNet</vt:lpstr>
      <vt:lpstr>|TotalExp|</vt:lpstr>
      <vt:lpstr>|GRV|</vt:lpstr>
      <vt:lpstr>|POP|</vt:lpstr>
      <vt:lpstr>PerCap</vt:lpstr>
      <vt:lpstr>NetPerCap</vt:lpstr>
      <vt:lpstr>TotalPerTotalExp</vt:lpstr>
      <vt:lpstr>NetPerGRV</vt:lpstr>
      <vt:lpstr>Summary18-19</vt:lpstr>
      <vt:lpstr>_POP07</vt:lpstr>
      <vt:lpstr>GRVsum</vt:lpstr>
      <vt:lpstr>NetPerGRV</vt:lpstr>
      <vt:lpstr>NetPerGRV07</vt:lpstr>
      <vt:lpstr>PerGRV</vt:lpstr>
      <vt:lpstr>PerGRV07</vt:lpstr>
      <vt:lpstr>'|GRV|'!Print_Area</vt:lpstr>
      <vt:lpstr>'|POP|'!Print_Area</vt:lpstr>
      <vt:lpstr>ExpNet!Print_Area</vt:lpstr>
      <vt:lpstr>ExpOp!Print_Area</vt:lpstr>
      <vt:lpstr>NetPerCap!Print_Area</vt:lpstr>
      <vt:lpstr>NetPerGRV!Print_Area</vt:lpstr>
      <vt:lpstr>PerCap!Print_Area</vt:lpstr>
      <vt:lpstr>'Summary18-19'!Print_Area</vt:lpstr>
      <vt:lpstr>TotalPerTotalExp!Print_Area</vt:lpstr>
      <vt:lpstr>'|GRV|'!Print_Titles</vt:lpstr>
      <vt:lpstr>'|POP|'!Print_Titles</vt:lpstr>
      <vt:lpstr>ExpNet!Print_Titles</vt:lpstr>
      <vt:lpstr>ExpOp!Print_Titles</vt:lpstr>
      <vt:lpstr>NetPerCap!Print_Titles</vt:lpstr>
      <vt:lpstr>NetPerGRV!Print_Titles</vt:lpstr>
      <vt:lpstr>PerCap!Print_Titles</vt:lpstr>
      <vt:lpstr>TotalPerTotalExp!Print_Titles</vt:lpstr>
      <vt:lpstr>ServiceRespGRV</vt:lpstr>
      <vt:lpstr>NetPerGRV!ServiceRespPerGRV</vt:lpstr>
      <vt:lpstr>ServiceRespPerGRV</vt:lpstr>
      <vt:lpstr>ServiceRespPOP</vt:lpstr>
      <vt:lpstr>ExpOp!ServiceRespRev</vt:lpstr>
      <vt:lpstr>'Summary18-19'!ServiceRespRev</vt:lpstr>
      <vt:lpstr>'Summary18-19'!SvcRespExpTotal</vt:lpstr>
      <vt:lpstr>SvcRespExpTotal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2021-02-24T17:00:52Z</dcterms:modified>
</cp:coreProperties>
</file>